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les_Ing_Egres " sheetId="1" r:id="rId4"/>
    <sheet state="visible" name="Donantes" sheetId="2" r:id="rId5"/>
    <sheet state="visible" name="Proveedores" sheetId="3" r:id="rId6"/>
    <sheet state="visible" name="Preguntas" sheetId="4" r:id="rId7"/>
    <sheet state="visible" name="tablas auxiliares" sheetId="5" r:id="rId8"/>
    <sheet state="visible" name="Dashboard" sheetId="6" r:id="rId9"/>
  </sheets>
  <definedNames/>
  <calcPr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<sst xmlns="http://schemas.openxmlformats.org/spreadsheetml/2006/main" count="3026" uniqueCount="1255">
  <si>
    <t>Nro de Cuenta</t>
  </si>
  <si>
    <t>Nombre de Cuenta</t>
  </si>
  <si>
    <t>Tipo de Cuenta</t>
  </si>
  <si>
    <t>Descripción</t>
  </si>
  <si>
    <t>MOVIMIENTO</t>
  </si>
  <si>
    <t>Gastos Pagados por adelantado</t>
  </si>
  <si>
    <t>Otros activos corto plazo</t>
  </si>
  <si>
    <t>Préstamos</t>
  </si>
  <si>
    <t>Otros pasivos corto plazo</t>
  </si>
  <si>
    <t>Apertura Balance Inicial</t>
  </si>
  <si>
    <t>Patrimonio Neto</t>
  </si>
  <si>
    <t>Ingresos Institucionales</t>
  </si>
  <si>
    <t>Ingresos</t>
  </si>
  <si>
    <t>Programas / Proyectos Sociales, Internacionales, Concursos</t>
  </si>
  <si>
    <t>Ingresos Institucionales mensuales</t>
  </si>
  <si>
    <t>Donaciones Personales mensuales</t>
  </si>
  <si>
    <t>Donaciones Personales no recurrentes</t>
  </si>
  <si>
    <t>Ingresos Cuotas Asociados</t>
  </si>
  <si>
    <t>Ingresos Bonos Contribución</t>
  </si>
  <si>
    <t>Para fines generales</t>
  </si>
  <si>
    <t>Ingresos Internacionales Personales</t>
  </si>
  <si>
    <t>De Personas en Moneda Extranjera (se valoriza en $ al TC)</t>
  </si>
  <si>
    <t>Ingresos Estado</t>
  </si>
  <si>
    <t>Subsidios Cargas Sociales, Programas Estatales, Becas Estatales, etc</t>
  </si>
  <si>
    <t>Ingresos Servicios</t>
  </si>
  <si>
    <t>Servicios Sociales, Asistencia Técnica, Educación, Matriculas, etc</t>
  </si>
  <si>
    <t>Ingresos Eventos Institucionales</t>
  </si>
  <si>
    <t>Institucionales o Bonos Contribución al Evento, Ingresos adicionales institucionales o Personales al Evento, Otros, etc</t>
  </si>
  <si>
    <t>Donaciones en Especies</t>
  </si>
  <si>
    <t>Donación de mercaderia que, si se registra, debe ser a un valor en $$$ que sea correcto de acuerdo al valor de mercado</t>
  </si>
  <si>
    <t>Ingresos / Donaciones a clasificar o identificar</t>
  </si>
  <si>
    <t>Ingreso sin identificar / clasificar. Al cierre dejar nula.</t>
  </si>
  <si>
    <t>Sueldos Empleados</t>
  </si>
  <si>
    <t>Gastos</t>
  </si>
  <si>
    <t>Hacen al sueldo: Sueldo bruto, SAC, cargas sociales patronales, horas extras, sindicatos, seguros, vacaciones, etc</t>
  </si>
  <si>
    <t>Honorarios Programas Sociales</t>
  </si>
  <si>
    <t>Trabajadores sociales, médicos, nutricionistas, enfermeria, pedagogicos, tutores, coordinacion, limpieza y cocina, apoyo escolar, etc</t>
  </si>
  <si>
    <t>Honorarios Generales</t>
  </si>
  <si>
    <t>Contables, Administrativos, Legales, Escribanía, Auditoria, Liquidación Sueldos, RRHH, desarrollo fondos, voluntarios, etc</t>
  </si>
  <si>
    <t>Honorarios Asesoría General</t>
  </si>
  <si>
    <t>Gestión, Comunicación Institucional, Voluntariado, Desarrollo de Fondos</t>
  </si>
  <si>
    <t>Servicios Protagonistas</t>
  </si>
  <si>
    <t>Translados, lavado, cuidadores nocturnos, servicios sepelios, actividades recreativas, regalos, etc</t>
  </si>
  <si>
    <t>Alimentación</t>
  </si>
  <si>
    <t>Comida protagonistas, bolsones comida, leche, suplemento nutricional, etc</t>
  </si>
  <si>
    <t>Sanitarios</t>
  </si>
  <si>
    <t>Insumos médicos/enfermeria/odontologicos, medicamentos, analisis, consultas, emergencias, etc</t>
  </si>
  <si>
    <t>Ayudas Económicas</t>
  </si>
  <si>
    <t>Becas Protagonistas, subsidios, descuentos, incobrables, becas aranceles educativos, etc</t>
  </si>
  <si>
    <t>Insumos Pedagógicos</t>
  </si>
  <si>
    <t>Material didáctico, laboratorio, deportivo, artístico, libros, revistas y subscripciones</t>
  </si>
  <si>
    <t>Insumos Varios Programas Sociales</t>
  </si>
  <si>
    <t>Accesorios, utiles, higiene personal, materia prima, etc</t>
  </si>
  <si>
    <t>Formación</t>
  </si>
  <si>
    <t>Entrenamiento, capacitacion, alquileres proyectores, pantallas, salas, etc</t>
  </si>
  <si>
    <t>Servicios Soporte</t>
  </si>
  <si>
    <t>Reparaciones, mantenimiento, insumos y servivios de limpieza, matafuegos, jardineria, seguridad, alarmas, vigilancia, etc</t>
  </si>
  <si>
    <t>Viático General</t>
  </si>
  <si>
    <t>Refrigerio, transporte público, taxi, remisse, combi, fletes, etc</t>
  </si>
  <si>
    <t>Viajes Locales</t>
  </si>
  <si>
    <t>Pasajes, hoteles, gasto representacion, etc en viajes DENTRO del Pais</t>
  </si>
  <si>
    <t>Viajes Internacionales</t>
  </si>
  <si>
    <t>Pasajes, hoteles, gasto representacion, etc en viajes FUERA del Pais</t>
  </si>
  <si>
    <t>Gastos Rodados</t>
  </si>
  <si>
    <t>Patente, seguro, lavado, mantenimiento, reparaciones, etc</t>
  </si>
  <si>
    <t>Sede</t>
  </si>
  <si>
    <t>Gastos relacionados a la Sede… p.ej. Alquiler, expensas, refrigerio, telefonia, internet, tv, etc</t>
  </si>
  <si>
    <t>Servicios Básicos</t>
  </si>
  <si>
    <t>Luz, Gas, Agua, Tasas y Contribuciones Municipales, etc</t>
  </si>
  <si>
    <t>Sistemas informáticos</t>
  </si>
  <si>
    <t>Sueldos, Contable, Microfinanzas, mantenimiento, desarrollo,asesoria, etc</t>
  </si>
  <si>
    <t>Básicos Generales</t>
  </si>
  <si>
    <t>Bancarios, Cobranza Fondos, Impuestos, Basicos Oficina, Librería, Envios masivos, Seguros,Tramites ONG, etc</t>
  </si>
  <si>
    <t>Institucionales varios</t>
  </si>
  <si>
    <t>Desarrollo y material, reconocimiento, publicidad, promocion, telemarketing, internet, hosting, membrecias, herramientas digitales, etc</t>
  </si>
  <si>
    <t>Eventos Institucionales</t>
  </si>
  <si>
    <t>Alquileres, catering, planners, musicalizacion, salas, proyecciones, espectaculos, presentadores, SADAIC,seguros, premios, etc</t>
  </si>
  <si>
    <t>Gastos varios</t>
  </si>
  <si>
    <t>Celulares, capacitacion equipo interno, uniformes, delantales, decoración sede, busqueda y despido personal, multas, otros gastos, etc</t>
  </si>
  <si>
    <t>Intereses ganados en pesos</t>
  </si>
  <si>
    <t>Resultados financieros netos</t>
  </si>
  <si>
    <t>Intereses Ganados - Moneda Local</t>
  </si>
  <si>
    <t>Intereses pagados</t>
  </si>
  <si>
    <t>Intereses ganados en u$s</t>
  </si>
  <si>
    <t>Intereses Ganados - Moneda extranjera</t>
  </si>
  <si>
    <t>Diferencia de Cambio</t>
  </si>
  <si>
    <t>Resultado por Tenencia</t>
  </si>
  <si>
    <t>Tenencia de bienes o valores cuotasparte en fondos inversion</t>
  </si>
  <si>
    <t>Resultado por Compraventa de Bonos</t>
  </si>
  <si>
    <t>Compraventa Acciones, Bonos y otros Titulos Valores</t>
  </si>
  <si>
    <t>Número</t>
  </si>
  <si>
    <t>Nombre</t>
  </si>
  <si>
    <t>Tipo</t>
  </si>
  <si>
    <t>Contacto</t>
  </si>
  <si>
    <t>Cargo</t>
  </si>
  <si>
    <t>CorreoElectrónico</t>
  </si>
  <si>
    <t>Teléfono</t>
  </si>
  <si>
    <t>Razon Social</t>
  </si>
  <si>
    <t>Tipo de Contribuyente</t>
  </si>
  <si>
    <t>CUIT</t>
  </si>
  <si>
    <t>Alta</t>
  </si>
  <si>
    <t>Baja</t>
  </si>
  <si>
    <t>Activo</t>
  </si>
  <si>
    <t>Frecuencia</t>
  </si>
  <si>
    <t>Importe</t>
  </si>
  <si>
    <t>mes del alta</t>
  </si>
  <si>
    <t>D00001</t>
  </si>
  <si>
    <t>TechNova Solutions</t>
  </si>
  <si>
    <t>Empresa</t>
  </si>
  <si>
    <t>Contacto A</t>
  </si>
  <si>
    <t>-</t>
  </si>
  <si>
    <t>TechNovaSolutions@example.com</t>
  </si>
  <si>
    <t>(011) 5000-0001</t>
  </si>
  <si>
    <t>S.R.L</t>
  </si>
  <si>
    <t>Responsable Inscripto</t>
  </si>
  <si>
    <t>20-12345678-9</t>
  </si>
  <si>
    <t>NO</t>
  </si>
  <si>
    <t>Mensual</t>
  </si>
  <si>
    <t>D00002</t>
  </si>
  <si>
    <t>EnergiaPlus S.A.</t>
  </si>
  <si>
    <t>Contacto B</t>
  </si>
  <si>
    <t>EnergiaPlusS.A.@example.com</t>
  </si>
  <si>
    <t>(011) 5000-0002</t>
  </si>
  <si>
    <t>S.A</t>
  </si>
  <si>
    <t>Monotributista</t>
  </si>
  <si>
    <t>21-23456789-0</t>
  </si>
  <si>
    <t>Bimestral</t>
  </si>
  <si>
    <t>D00003</t>
  </si>
  <si>
    <t>Grupo Delta</t>
  </si>
  <si>
    <t>Contacto C</t>
  </si>
  <si>
    <t>GrupoDelta@example.com</t>
  </si>
  <si>
    <t>(011) 5000-0003</t>
  </si>
  <si>
    <t>22-34567890-1</t>
  </si>
  <si>
    <t/>
  </si>
  <si>
    <t>SI</t>
  </si>
  <si>
    <t>Anual</t>
  </si>
  <si>
    <t>D00004</t>
  </si>
  <si>
    <t>Inova Global</t>
  </si>
  <si>
    <t>Contacto D</t>
  </si>
  <si>
    <t>InovaGlobal@example</t>
  </si>
  <si>
    <t>(011) 5000-0004</t>
  </si>
  <si>
    <t>23-45678901-2</t>
  </si>
  <si>
    <t>D00005</t>
  </si>
  <si>
    <t>Vanguardia Consultora</t>
  </si>
  <si>
    <t>Contacto E</t>
  </si>
  <si>
    <t>VanguardiaConsultora@example.com</t>
  </si>
  <si>
    <t>(011) 5000-0005</t>
  </si>
  <si>
    <t>24-56789012-3</t>
  </si>
  <si>
    <t>D00006</t>
  </si>
  <si>
    <t>EcoTech Argentina</t>
  </si>
  <si>
    <t>Contacto F</t>
  </si>
  <si>
    <t>EcoTechArgentina@example.com</t>
  </si>
  <si>
    <t>(011) 5000-0006</t>
  </si>
  <si>
    <t>25-67890123-4</t>
  </si>
  <si>
    <t>D00007</t>
  </si>
  <si>
    <t>NexGen Industries</t>
  </si>
  <si>
    <t>Contacto G</t>
  </si>
  <si>
    <t>NexGenIndustries@example.com</t>
  </si>
  <si>
    <t>(011) 5000-0007</t>
  </si>
  <si>
    <t>26-78901234-5</t>
  </si>
  <si>
    <t>D00008</t>
  </si>
  <si>
    <t>RedHorizonte</t>
  </si>
  <si>
    <t>Contacto H</t>
  </si>
  <si>
    <t>RedHorizonte@example.com</t>
  </si>
  <si>
    <t>(011) 5000-0008</t>
  </si>
  <si>
    <t>27-89012345-6</t>
  </si>
  <si>
    <t>D00009</t>
  </si>
  <si>
    <t>Optima Logística</t>
  </si>
  <si>
    <t>Contacto I</t>
  </si>
  <si>
    <t>OptimaLogística@example.com</t>
  </si>
  <si>
    <t>(011) 5000-0009</t>
  </si>
  <si>
    <t>28-90123456-7</t>
  </si>
  <si>
    <t>D00010</t>
  </si>
  <si>
    <t>Punto Verde</t>
  </si>
  <si>
    <t>Contacto J</t>
  </si>
  <si>
    <t>PuntoVerde@example.com</t>
  </si>
  <si>
    <t>(011) 5000-0010</t>
  </si>
  <si>
    <t>29-01234567-8</t>
  </si>
  <si>
    <t>D00011</t>
  </si>
  <si>
    <t>Zenith Digital</t>
  </si>
  <si>
    <t>Contacto K</t>
  </si>
  <si>
    <t>ZenithDigital@example.com</t>
  </si>
  <si>
    <t>(011) 5000-0011</t>
  </si>
  <si>
    <t>20-12345679-0</t>
  </si>
  <si>
    <t>D00012</t>
  </si>
  <si>
    <t>CreaTech S.R.L.</t>
  </si>
  <si>
    <t>Contacto L</t>
  </si>
  <si>
    <t>CreaTechS.R.L.@example.com</t>
  </si>
  <si>
    <t>(011) 5000-0012</t>
  </si>
  <si>
    <t>21-23456780-1</t>
  </si>
  <si>
    <t>D00013</t>
  </si>
  <si>
    <t>Alfa Innovaciones</t>
  </si>
  <si>
    <t>Contacto M</t>
  </si>
  <si>
    <t>AlfaInnovaciones@example.com</t>
  </si>
  <si>
    <t>(011) 5000-0013</t>
  </si>
  <si>
    <t>22-34567891-2</t>
  </si>
  <si>
    <t>D00014</t>
  </si>
  <si>
    <t>ServiNet</t>
  </si>
  <si>
    <t>Contacto N</t>
  </si>
  <si>
    <t>ServiNet@example.com</t>
  </si>
  <si>
    <t>(011) 5000-0014</t>
  </si>
  <si>
    <t>23-45678902-3</t>
  </si>
  <si>
    <t>D00015</t>
  </si>
  <si>
    <t>AeroPlus</t>
  </si>
  <si>
    <t>Contacto O</t>
  </si>
  <si>
    <t>AeroPlus@example</t>
  </si>
  <si>
    <t>(011) 5000-0015</t>
  </si>
  <si>
    <t>24-56789013-4</t>
  </si>
  <si>
    <t>D00016</t>
  </si>
  <si>
    <t>MaxiData</t>
  </si>
  <si>
    <t>Contacto P</t>
  </si>
  <si>
    <t>MaxiData@example.com</t>
  </si>
  <si>
    <t>(011) 5000-0016</t>
  </si>
  <si>
    <t>25-67890124-5</t>
  </si>
  <si>
    <t>D00017</t>
  </si>
  <si>
    <t>EcoAventura</t>
  </si>
  <si>
    <t>Contacto Q</t>
  </si>
  <si>
    <t>EcoAventura@example.com</t>
  </si>
  <si>
    <t>(011) 5000-0017</t>
  </si>
  <si>
    <t>26-78901235-6</t>
  </si>
  <si>
    <t>D00018</t>
  </si>
  <si>
    <t>Sigma Consulting</t>
  </si>
  <si>
    <t>Contacto R</t>
  </si>
  <si>
    <t>SigmaConsulting@example.com</t>
  </si>
  <si>
    <t>(011) 5000-0018</t>
  </si>
  <si>
    <t>27-89012346-7</t>
  </si>
  <si>
    <t>D00019</t>
  </si>
  <si>
    <t>Soluciones Avanzadas</t>
  </si>
  <si>
    <t>Contacto S</t>
  </si>
  <si>
    <t>SolucionesAvanzadas@example.com</t>
  </si>
  <si>
    <t>(011) 5000-0019</t>
  </si>
  <si>
    <t>28-90123457-8</t>
  </si>
  <si>
    <t>D00020</t>
  </si>
  <si>
    <t>RedSol Argentina</t>
  </si>
  <si>
    <t>Contacto T</t>
  </si>
  <si>
    <t>RedSolArgentina@example.com</t>
  </si>
  <si>
    <t>(011) 5000-0020</t>
  </si>
  <si>
    <t>29-01234568-9</t>
  </si>
  <si>
    <t>D00021</t>
  </si>
  <si>
    <t>Grupo Synthesis</t>
  </si>
  <si>
    <t>Contacto U</t>
  </si>
  <si>
    <t>GrupoSynthesis@example.com</t>
  </si>
  <si>
    <t>(011) 5000-0021</t>
  </si>
  <si>
    <t>20-12345680-1</t>
  </si>
  <si>
    <t>D00022</t>
  </si>
  <si>
    <t>DeltaElectro</t>
  </si>
  <si>
    <t>Contacto V</t>
  </si>
  <si>
    <t>DeltaElectro@example.com</t>
  </si>
  <si>
    <t>(011) 5000-0022</t>
  </si>
  <si>
    <t>21-23456781-2</t>
  </si>
  <si>
    <t>D00023</t>
  </si>
  <si>
    <t>SmartTech Argentina</t>
  </si>
  <si>
    <t>Contacto W</t>
  </si>
  <si>
    <t>SmartTechArgentina@example.com</t>
  </si>
  <si>
    <t>(011) 5000-0023</t>
  </si>
  <si>
    <t>22-34567892-3</t>
  </si>
  <si>
    <t>D00024</t>
  </si>
  <si>
    <t>NovaVisión</t>
  </si>
  <si>
    <t>Contacto X</t>
  </si>
  <si>
    <t>NovaVisión@example.com</t>
  </si>
  <si>
    <t>(011) 5000-0024</t>
  </si>
  <si>
    <t>23-45678903-4</t>
  </si>
  <si>
    <t>D00025</t>
  </si>
  <si>
    <t>InfoMática S.A.</t>
  </si>
  <si>
    <t>Contacto Y</t>
  </si>
  <si>
    <t>InfoMáticaS.A.@example.com</t>
  </si>
  <si>
    <t>(011) 5000-0025</t>
  </si>
  <si>
    <t>24-56789014-5</t>
  </si>
  <si>
    <t>D00026</t>
  </si>
  <si>
    <t>Energía VIVA</t>
  </si>
  <si>
    <t>Contacto Z</t>
  </si>
  <si>
    <t>EnergíaVIVA@example</t>
  </si>
  <si>
    <t>(011) 5000-0026</t>
  </si>
  <si>
    <t>25-67890125-6</t>
  </si>
  <si>
    <t>D00027</t>
  </si>
  <si>
    <t>TransWorld</t>
  </si>
  <si>
    <t>Contacto AA</t>
  </si>
  <si>
    <t>TransWorld@example.com</t>
  </si>
  <si>
    <t>(011) 5000-0027</t>
  </si>
  <si>
    <t>26-78901236-7</t>
  </si>
  <si>
    <t>D00028</t>
  </si>
  <si>
    <t>Soluciones Urbanas</t>
  </si>
  <si>
    <t>Contacto BB</t>
  </si>
  <si>
    <t>SolucionesUrbanas@example.com</t>
  </si>
  <si>
    <t>(011) 5000-0028</t>
  </si>
  <si>
    <t>27-89012347-8</t>
  </si>
  <si>
    <t>D00029</t>
  </si>
  <si>
    <t>GlobalNet</t>
  </si>
  <si>
    <t>Contacto CC</t>
  </si>
  <si>
    <t>GlobalNet@example.com</t>
  </si>
  <si>
    <t>(011) 5000-0029</t>
  </si>
  <si>
    <t>28-90123458-9</t>
  </si>
  <si>
    <t>D00030</t>
  </si>
  <si>
    <t>FuturoTech</t>
  </si>
  <si>
    <t>Contacto DD</t>
  </si>
  <si>
    <t>FuturoTech@example.com</t>
  </si>
  <si>
    <t>(011) 5000-0030</t>
  </si>
  <si>
    <t>29-01234569-0</t>
  </si>
  <si>
    <t>D00031</t>
  </si>
  <si>
    <t>InnovarX</t>
  </si>
  <si>
    <t>Contacto EE</t>
  </si>
  <si>
    <t>InnovarX@example.com</t>
  </si>
  <si>
    <t>(011) 5000-0031</t>
  </si>
  <si>
    <t>20-12345681-3</t>
  </si>
  <si>
    <t>D00032</t>
  </si>
  <si>
    <t>Cobra Solutions</t>
  </si>
  <si>
    <t>Contacto FF</t>
  </si>
  <si>
    <t>CobraSolutions@example.com</t>
  </si>
  <si>
    <t>(011) 5000-0032</t>
  </si>
  <si>
    <t>21-23456782-4</t>
  </si>
  <si>
    <t>D00033</t>
  </si>
  <si>
    <t>Metrópolis S.A.</t>
  </si>
  <si>
    <t>Contacto GG</t>
  </si>
  <si>
    <t>MetrópolisS.A.@example.com</t>
  </si>
  <si>
    <t>(011) 5000-0033</t>
  </si>
  <si>
    <t>22-34567893-5</t>
  </si>
  <si>
    <t>D00034</t>
  </si>
  <si>
    <t>Vortex Energía</t>
  </si>
  <si>
    <t>Contacto HH</t>
  </si>
  <si>
    <t>VortexEnergía@example.com</t>
  </si>
  <si>
    <t>(011) 5000-0034</t>
  </si>
  <si>
    <t>23-45678904-6</t>
  </si>
  <si>
    <t>D00035</t>
  </si>
  <si>
    <t>EcoVisión</t>
  </si>
  <si>
    <t>Contacto II</t>
  </si>
  <si>
    <t>EcoVisión@example.com</t>
  </si>
  <si>
    <t>(011) 5000-0035</t>
  </si>
  <si>
    <t>24-56789015-7</t>
  </si>
  <si>
    <t>D00036</t>
  </si>
  <si>
    <t>NexuTech</t>
  </si>
  <si>
    <t>Contacto JJ</t>
  </si>
  <si>
    <t>NexuTech@example.com</t>
  </si>
  <si>
    <t>(011) 5000-0036</t>
  </si>
  <si>
    <t>25-67890126-8</t>
  </si>
  <si>
    <t>D00037</t>
  </si>
  <si>
    <t>AlphaSystems</t>
  </si>
  <si>
    <t>Contacto KK</t>
  </si>
  <si>
    <t>AlphaSystems@example.com</t>
  </si>
  <si>
    <t>(011) 5000-0037</t>
  </si>
  <si>
    <t>26-78901237-9</t>
  </si>
  <si>
    <t>D00038</t>
  </si>
  <si>
    <t>MetroLogística</t>
  </si>
  <si>
    <t>Contacto LL</t>
  </si>
  <si>
    <t>MetroLogística@example.com</t>
  </si>
  <si>
    <t>(011) 5000-0038</t>
  </si>
  <si>
    <t>27-89012348-0</t>
  </si>
  <si>
    <t>D00039</t>
  </si>
  <si>
    <t>Quantum Ventures</t>
  </si>
  <si>
    <t>Contacto MM</t>
  </si>
  <si>
    <t>QuantumVentures@example.com</t>
  </si>
  <si>
    <t>(011) 5000-0039</t>
  </si>
  <si>
    <t>28-90123459-1</t>
  </si>
  <si>
    <t>D00040</t>
  </si>
  <si>
    <t>Orion Innovaciones</t>
  </si>
  <si>
    <t>Contacto NN</t>
  </si>
  <si>
    <t>OrionInnovaciones@example.com</t>
  </si>
  <si>
    <t>(011) 5000-0040</t>
  </si>
  <si>
    <t>29-01234570-2</t>
  </si>
  <si>
    <t>D00041</t>
  </si>
  <si>
    <t>Jaan Pérez</t>
  </si>
  <si>
    <t>Individuo</t>
  </si>
  <si>
    <t>Contacto OO</t>
  </si>
  <si>
    <t>Secretario</t>
  </si>
  <si>
    <t>JaanPérez@example.com</t>
  </si>
  <si>
    <t>(011) 5000-0041</t>
  </si>
  <si>
    <t>20-12345682-4</t>
  </si>
  <si>
    <t>D00042</t>
  </si>
  <si>
    <t>Ana López</t>
  </si>
  <si>
    <t>Contacto PP</t>
  </si>
  <si>
    <t>Analista</t>
  </si>
  <si>
    <t>AnaLópez@example.com</t>
  </si>
  <si>
    <t>(011) 5000-0042</t>
  </si>
  <si>
    <t>Exento</t>
  </si>
  <si>
    <t>21-23456783-5</t>
  </si>
  <si>
    <t>D00043</t>
  </si>
  <si>
    <t>Jorge Rodríguez</t>
  </si>
  <si>
    <t>Contacto QQ</t>
  </si>
  <si>
    <t>Director</t>
  </si>
  <si>
    <t>JorgeRodríguez@example</t>
  </si>
  <si>
    <t>(011) 5000-0043</t>
  </si>
  <si>
    <t>22-34567894-6</t>
  </si>
  <si>
    <t>D00044</t>
  </si>
  <si>
    <t>Sofía Díaz</t>
  </si>
  <si>
    <t>Contacto RR</t>
  </si>
  <si>
    <t>Gerente</t>
  </si>
  <si>
    <t>SofíaDíaz@example.com</t>
  </si>
  <si>
    <t>(011) 5000-0044</t>
  </si>
  <si>
    <t>23-45678905-7</t>
  </si>
  <si>
    <t>D00045</t>
  </si>
  <si>
    <t>alejandro Torres</t>
  </si>
  <si>
    <t>Contacto SS</t>
  </si>
  <si>
    <t>Cordinador</t>
  </si>
  <si>
    <t>alejandroTorres@example.com</t>
  </si>
  <si>
    <t>(011) 5000-0045</t>
  </si>
  <si>
    <t>24-56789016-8</t>
  </si>
  <si>
    <t>D00046</t>
  </si>
  <si>
    <t>Gabriela Ortiz</t>
  </si>
  <si>
    <t>Contacto TT</t>
  </si>
  <si>
    <t>Asistente</t>
  </si>
  <si>
    <t>GabrielaOrtiz@example.com</t>
  </si>
  <si>
    <t>(011) 5000-0046</t>
  </si>
  <si>
    <t>25-67890127-9</t>
  </si>
  <si>
    <t>D00047</t>
  </si>
  <si>
    <t>Sergio Rivas</t>
  </si>
  <si>
    <t>Contacto UU</t>
  </si>
  <si>
    <t>SergioRivas@example.com</t>
  </si>
  <si>
    <t>(011) 5000-0047</t>
  </si>
  <si>
    <t>26-78901238-0</t>
  </si>
  <si>
    <t>D00048</t>
  </si>
  <si>
    <t>Patricia Navarro</t>
  </si>
  <si>
    <t>Contacto VV</t>
  </si>
  <si>
    <t>PatriciaNavarro@example.com</t>
  </si>
  <si>
    <t>(011) 5000-0048</t>
  </si>
  <si>
    <t>27-89012349-1</t>
  </si>
  <si>
    <t>D00049</t>
  </si>
  <si>
    <t>Fernando Aguilar</t>
  </si>
  <si>
    <t>Contacto WW</t>
  </si>
  <si>
    <t>FernandoAguilar@example.com</t>
  </si>
  <si>
    <t>(011) 5000-0049</t>
  </si>
  <si>
    <t>28-90123450-2</t>
  </si>
  <si>
    <t>D00050</t>
  </si>
  <si>
    <t>Isabel Ríos</t>
  </si>
  <si>
    <t>Contacto XX</t>
  </si>
  <si>
    <t>IsabelRíos@example.com</t>
  </si>
  <si>
    <t>(011) 5000-0050</t>
  </si>
  <si>
    <t>29-01234571-3</t>
  </si>
  <si>
    <t>D00051</t>
  </si>
  <si>
    <t>Rafael Silva</t>
  </si>
  <si>
    <t>Contacto YY</t>
  </si>
  <si>
    <t>Coordinador</t>
  </si>
  <si>
    <t>RafaelSilva@example.com</t>
  </si>
  <si>
    <t>(011) 5000-0051</t>
  </si>
  <si>
    <t>20-12345683-6</t>
  </si>
  <si>
    <t>D00052</t>
  </si>
  <si>
    <t>Mónica León</t>
  </si>
  <si>
    <t>Contacto ZZ</t>
  </si>
  <si>
    <t>MónicaLeón@example.com</t>
  </si>
  <si>
    <t>(011) 5000-0052</t>
  </si>
  <si>
    <t>21-23456784-7</t>
  </si>
  <si>
    <t>D00053</t>
  </si>
  <si>
    <t>Héctor Salazar</t>
  </si>
  <si>
    <t>Contacto AAA</t>
  </si>
  <si>
    <t>HéctorSalazar@example.com</t>
  </si>
  <si>
    <t>(011) 5000-0053</t>
  </si>
  <si>
    <t>22-34567895-8</t>
  </si>
  <si>
    <t>D00054</t>
  </si>
  <si>
    <t>Carolina Mendoza</t>
  </si>
  <si>
    <t>Contacto BBB</t>
  </si>
  <si>
    <t>CarolinaMendoza@example.com</t>
  </si>
  <si>
    <t>(011) 5000-0054</t>
  </si>
  <si>
    <t>23-45678906-9</t>
  </si>
  <si>
    <t>D00055</t>
  </si>
  <si>
    <t>Víctor Gil</t>
  </si>
  <si>
    <t>Contacto CCC</t>
  </si>
  <si>
    <t>VíctorGil@example.com</t>
  </si>
  <si>
    <t>(011) 5000-0055</t>
  </si>
  <si>
    <t>24-56789017-0</t>
  </si>
  <si>
    <t>D00056</t>
  </si>
  <si>
    <t>Claudia Ponce</t>
  </si>
  <si>
    <t>Contacto DDD</t>
  </si>
  <si>
    <t>ClaudiaPonce@example.com</t>
  </si>
  <si>
    <t>(011) 5000-0056</t>
  </si>
  <si>
    <t>25-67890128-1</t>
  </si>
  <si>
    <t>D00057</t>
  </si>
  <si>
    <t>Mario Espinoza</t>
  </si>
  <si>
    <t>Contacto EEE</t>
  </si>
  <si>
    <t>ccoordinador</t>
  </si>
  <si>
    <t>MarioEspinoza@example.com</t>
  </si>
  <si>
    <t>(011) 5000-0057</t>
  </si>
  <si>
    <t>26-78901229-2</t>
  </si>
  <si>
    <t>D00058</t>
  </si>
  <si>
    <t>Rosa Cárdenas</t>
  </si>
  <si>
    <t>Contacto FFF</t>
  </si>
  <si>
    <t>RosaCárdenas@example.com</t>
  </si>
  <si>
    <t>(011) 5000-0058</t>
  </si>
  <si>
    <t>27-89012330-3</t>
  </si>
  <si>
    <t>D00059</t>
  </si>
  <si>
    <t>Adolfo Cabrera</t>
  </si>
  <si>
    <t>Contacto GGG</t>
  </si>
  <si>
    <t>AdolfoCabrera@example.com</t>
  </si>
  <si>
    <t>(011) 5000-0059</t>
  </si>
  <si>
    <t>28-90123461-4</t>
  </si>
  <si>
    <t>D00060</t>
  </si>
  <si>
    <t>Susana Muñoz</t>
  </si>
  <si>
    <t>Contacto HHH</t>
  </si>
  <si>
    <t>SusanaMuñoz@example.com</t>
  </si>
  <si>
    <t>(011) 5000-0060</t>
  </si>
  <si>
    <t>29-01234572-5</t>
  </si>
  <si>
    <t>D00061</t>
  </si>
  <si>
    <t>Felipe Rojas</t>
  </si>
  <si>
    <t>Contacto III</t>
  </si>
  <si>
    <t>FelipeRojas@example.com</t>
  </si>
  <si>
    <t>(011) 5000-0061</t>
  </si>
  <si>
    <t>20-12345684-7</t>
  </si>
  <si>
    <t>D00062</t>
  </si>
  <si>
    <t>Olga Vargas</t>
  </si>
  <si>
    <t>Contacto JJJ</t>
  </si>
  <si>
    <t>OlgaVargas@example.com</t>
  </si>
  <si>
    <t>(011) 5000-0062</t>
  </si>
  <si>
    <t>21-23456785-8</t>
  </si>
  <si>
    <t>D00063</t>
  </si>
  <si>
    <t>Esteban Rosales</t>
  </si>
  <si>
    <t>Contacto KKK</t>
  </si>
  <si>
    <t>EstebanRosales@example.com</t>
  </si>
  <si>
    <t>(011) 5000-0063</t>
  </si>
  <si>
    <t>22-34567896-9</t>
  </si>
  <si>
    <t>Emma Paredes</t>
  </si>
  <si>
    <t>Contacto LLL</t>
  </si>
  <si>
    <t>EmmaParedes@example.com</t>
  </si>
  <si>
    <t>(011) 5000-0064</t>
  </si>
  <si>
    <t>23-45678907-0</t>
  </si>
  <si>
    <t>D00065</t>
  </si>
  <si>
    <t>Joaquín Serrano</t>
  </si>
  <si>
    <t>Contacto MMM</t>
  </si>
  <si>
    <t>JoaquínSerrano@example.com</t>
  </si>
  <si>
    <t>(011) 5000-0065</t>
  </si>
  <si>
    <t>24-56789018-1</t>
  </si>
  <si>
    <t>D00066</t>
  </si>
  <si>
    <t>Laura Márquez</t>
  </si>
  <si>
    <t>Contacto NNN</t>
  </si>
  <si>
    <t>LauraMárquez@example.com</t>
  </si>
  <si>
    <t>(011) 5000-0066</t>
  </si>
  <si>
    <t>25-67890129-2</t>
  </si>
  <si>
    <t>D00067</t>
  </si>
  <si>
    <t>Damián Molina</t>
  </si>
  <si>
    <t>Contacto OOO</t>
  </si>
  <si>
    <t>DamiánMolina@example.com</t>
  </si>
  <si>
    <t>(011) 5000-0067</t>
  </si>
  <si>
    <t>26-78901230-3</t>
  </si>
  <si>
    <t>D00068</t>
  </si>
  <si>
    <t>Viviana Herrera</t>
  </si>
  <si>
    <t>Contacto PPP</t>
  </si>
  <si>
    <t>VivianaHerrera@example.com</t>
  </si>
  <si>
    <t>(011) 5000-0068</t>
  </si>
  <si>
    <t>27-89012331-4</t>
  </si>
  <si>
    <t>D00069</t>
  </si>
  <si>
    <t>Agustín Martínez</t>
  </si>
  <si>
    <t>Contacto QQQ</t>
  </si>
  <si>
    <t>AgustínMartínez@example</t>
  </si>
  <si>
    <t>(011) 5000-0069</t>
  </si>
  <si>
    <t>28-90123462-5</t>
  </si>
  <si>
    <t>D00070</t>
  </si>
  <si>
    <t>Clara Torres</t>
  </si>
  <si>
    <t>Contacto RRR</t>
  </si>
  <si>
    <t>ClaraTorres@example.com</t>
  </si>
  <si>
    <t>(011) 5000-0070</t>
  </si>
  <si>
    <t>29-01234573-6</t>
  </si>
  <si>
    <t>D00071</t>
  </si>
  <si>
    <t>Ezequiel Delgado</t>
  </si>
  <si>
    <t>Contacto SSS</t>
  </si>
  <si>
    <t>EzequielDelgado@example.com</t>
  </si>
  <si>
    <t>(011) 5000-0071</t>
  </si>
  <si>
    <t>20-12345685-8</t>
  </si>
  <si>
    <t>D00072</t>
  </si>
  <si>
    <t>Pilar Ortiz</t>
  </si>
  <si>
    <t>Contacto TTT</t>
  </si>
  <si>
    <t>PilarOrtiz@example.com</t>
  </si>
  <si>
    <t>(011) 5000-0072</t>
  </si>
  <si>
    <t>21-23456786-9</t>
  </si>
  <si>
    <t>D00073</t>
  </si>
  <si>
    <t>Luciano Rivas</t>
  </si>
  <si>
    <t>Contacto UUU</t>
  </si>
  <si>
    <t>LucianoRivas@example.com</t>
  </si>
  <si>
    <t>(011) 5000-0073</t>
  </si>
  <si>
    <t>22-34567897-0</t>
  </si>
  <si>
    <t>D00074</t>
  </si>
  <si>
    <t>Mía Morales</t>
  </si>
  <si>
    <t>Contacto VVV</t>
  </si>
  <si>
    <t>MíaMorales@example.com</t>
  </si>
  <si>
    <t>(011) 5000-0074</t>
  </si>
  <si>
    <t>23-45678908-1</t>
  </si>
  <si>
    <t>D00075</t>
  </si>
  <si>
    <t>Carlos Gómez</t>
  </si>
  <si>
    <t>Contacto WWW</t>
  </si>
  <si>
    <t>COORDINADOR</t>
  </si>
  <si>
    <t>CarlosGómez@example.com</t>
  </si>
  <si>
    <t>(011) 5000-0075</t>
  </si>
  <si>
    <t>24-56789019-2</t>
  </si>
  <si>
    <t>D00076</t>
  </si>
  <si>
    <t>Mariana Fernández</t>
  </si>
  <si>
    <t>Contacto XXX</t>
  </si>
  <si>
    <t>MarianaFernández@example.com</t>
  </si>
  <si>
    <t>(011) 5000-0076</t>
  </si>
  <si>
    <t>25-67890130-3</t>
  </si>
  <si>
    <t>D00077</t>
  </si>
  <si>
    <t>Luis Martínez</t>
  </si>
  <si>
    <t>Contacto YYY</t>
  </si>
  <si>
    <t>LuisMartínez@example</t>
  </si>
  <si>
    <t>(011) 5000-0077</t>
  </si>
  <si>
    <t>26-78901231-4</t>
  </si>
  <si>
    <t>D00078</t>
  </si>
  <si>
    <t>Julia González</t>
  </si>
  <si>
    <t>Contacto ZZZ</t>
  </si>
  <si>
    <t>JuliaGonzález@example.com</t>
  </si>
  <si>
    <t>(011) 5000-0078</t>
  </si>
  <si>
    <t>27-89012332-5</t>
  </si>
  <si>
    <t>D00079</t>
  </si>
  <si>
    <t>Ricardo López</t>
  </si>
  <si>
    <t>Contacto AAAA</t>
  </si>
  <si>
    <t>RicardoLópez@example.com</t>
  </si>
  <si>
    <t>(011) 5000-0079</t>
  </si>
  <si>
    <t>28-90123463-6</t>
  </si>
  <si>
    <t>D00080</t>
  </si>
  <si>
    <t>Silvia Ramírez</t>
  </si>
  <si>
    <t>Contacto BBBB</t>
  </si>
  <si>
    <t>SilviaRamírez@example.com</t>
  </si>
  <si>
    <t>(011) 5000-0080</t>
  </si>
  <si>
    <t>29-01234574-7</t>
  </si>
  <si>
    <t>D00081</t>
  </si>
  <si>
    <t>Martín Vargas</t>
  </si>
  <si>
    <t>Contacto CCCC</t>
  </si>
  <si>
    <t>MartínVargas@example.com</t>
  </si>
  <si>
    <t>(011) 5000-0081</t>
  </si>
  <si>
    <t>20-12345686-0</t>
  </si>
  <si>
    <t>D00082</t>
  </si>
  <si>
    <t>Natalia Castro</t>
  </si>
  <si>
    <t>Contacto DDDD</t>
  </si>
  <si>
    <t>NataliaCastro@example.com</t>
  </si>
  <si>
    <t>(011) 5000-0082</t>
  </si>
  <si>
    <t>21-23456787-1</t>
  </si>
  <si>
    <t>D00083</t>
  </si>
  <si>
    <t>alejandra Peña</t>
  </si>
  <si>
    <t>Contacto EEEE</t>
  </si>
  <si>
    <t>alejandraPeña@example</t>
  </si>
  <si>
    <t>(011) 5000-0083</t>
  </si>
  <si>
    <t>22-34567898-2</t>
  </si>
  <si>
    <t>D00084</t>
  </si>
  <si>
    <t>Santiago López</t>
  </si>
  <si>
    <t>Contacto FFFF</t>
  </si>
  <si>
    <t>SantiagoLópez@example.com</t>
  </si>
  <si>
    <t>(011) 5000-0084</t>
  </si>
  <si>
    <t>23-45678909-3</t>
  </si>
  <si>
    <t>D00085</t>
  </si>
  <si>
    <t>Verónica Ruiz</t>
  </si>
  <si>
    <t>Contacto GGGG</t>
  </si>
  <si>
    <t>VerónicaRuiz@example.com</t>
  </si>
  <si>
    <t>(011) 5000-0085</t>
  </si>
  <si>
    <t>24-56789020-4</t>
  </si>
  <si>
    <t>D00086</t>
  </si>
  <si>
    <t>Andrés Silva</t>
  </si>
  <si>
    <t>Contacto HHHH</t>
  </si>
  <si>
    <t>AndrésSilva@example.com</t>
  </si>
  <si>
    <t>(011) 5000-0086</t>
  </si>
  <si>
    <t>25-67890131-5</t>
  </si>
  <si>
    <t>D00087</t>
  </si>
  <si>
    <t>Patricia Gómez</t>
  </si>
  <si>
    <t>Contacto IIII</t>
  </si>
  <si>
    <t>PatriciaGómez@example.com</t>
  </si>
  <si>
    <t>(011) 5000-0087</t>
  </si>
  <si>
    <t>26-78901232-6</t>
  </si>
  <si>
    <t>D00088</t>
  </si>
  <si>
    <t>Javier Morales</t>
  </si>
  <si>
    <t>Contacto JJJJ</t>
  </si>
  <si>
    <t>JavierMorales@example.com</t>
  </si>
  <si>
    <t>(011) 5000-0088</t>
  </si>
  <si>
    <t>27-89012333-7</t>
  </si>
  <si>
    <t>D00089</t>
  </si>
  <si>
    <t>Liliana Romero</t>
  </si>
  <si>
    <t>Contacto KKKK</t>
  </si>
  <si>
    <t>LilianaRomero@example.com</t>
  </si>
  <si>
    <t>(011) 5000-0089</t>
  </si>
  <si>
    <t>28-90123464-8</t>
  </si>
  <si>
    <t>Maximiliano Álvarez</t>
  </si>
  <si>
    <t>Contacto LLLL</t>
  </si>
  <si>
    <t>MaximilianoÁlvarez@example.com</t>
  </si>
  <si>
    <t>(011) 5000-0090</t>
  </si>
  <si>
    <t>29-01234575-9</t>
  </si>
  <si>
    <t>D00091</t>
  </si>
  <si>
    <t>Elena Bravo</t>
  </si>
  <si>
    <t>Contacto MMMM</t>
  </si>
  <si>
    <t>ElenaBravo@example.com</t>
  </si>
  <si>
    <t>(011) 5000-0091</t>
  </si>
  <si>
    <t>20-12345687-0</t>
  </si>
  <si>
    <t>D00092</t>
  </si>
  <si>
    <t>Hugo Fernández</t>
  </si>
  <si>
    <t>Contacto NNNN</t>
  </si>
  <si>
    <t>HugoFernández@example.com</t>
  </si>
  <si>
    <t>(011) 5000-0092</t>
  </si>
  <si>
    <t>21-23456788-1</t>
  </si>
  <si>
    <t>D00093</t>
  </si>
  <si>
    <t>Diana Morales</t>
  </si>
  <si>
    <t>Contacto OOOO</t>
  </si>
  <si>
    <t>DianaMorales@example.com</t>
  </si>
  <si>
    <t>(011) 5000-0093</t>
  </si>
  <si>
    <t>22-34567889-2</t>
  </si>
  <si>
    <t>D00094</t>
  </si>
  <si>
    <t>Rodrigo Medina</t>
  </si>
  <si>
    <t>Contacto PPPP</t>
  </si>
  <si>
    <t>RodrigoMedina@example.com</t>
  </si>
  <si>
    <t>(011) 5000-0094</t>
  </si>
  <si>
    <t>23-45678990-3</t>
  </si>
  <si>
    <t>D00095</t>
  </si>
  <si>
    <t>Margarita Jiménez</t>
  </si>
  <si>
    <t>Contacto QQQQ</t>
  </si>
  <si>
    <t>MargaritaJiménez@example</t>
  </si>
  <si>
    <t>(011) 5000-0095</t>
  </si>
  <si>
    <t>24-56789001-4</t>
  </si>
  <si>
    <t>D00096</t>
  </si>
  <si>
    <t>Emilio Soto</t>
  </si>
  <si>
    <t>Contacto RRRR</t>
  </si>
  <si>
    <t>EmilioSoto@example.com</t>
  </si>
  <si>
    <t>(011) 5000-0096</t>
  </si>
  <si>
    <t>25-67890122-5</t>
  </si>
  <si>
    <t>D00097</t>
  </si>
  <si>
    <t>Rocío Cabrera</t>
  </si>
  <si>
    <t>Contacto SSSS</t>
  </si>
  <si>
    <t>RocíoCabrera@example.com</t>
  </si>
  <si>
    <t>(011) 5000-0097</t>
  </si>
  <si>
    <t>26-78901233-6</t>
  </si>
  <si>
    <t>D00098</t>
  </si>
  <si>
    <t>Pablo Fernández</t>
  </si>
  <si>
    <t>Contacto TTTT</t>
  </si>
  <si>
    <t>PabloFernández@example.com</t>
  </si>
  <si>
    <t>(011) 5000-0098</t>
  </si>
  <si>
    <t>27-89012344-7</t>
  </si>
  <si>
    <t>D00099</t>
  </si>
  <si>
    <t>Belén Gómez</t>
  </si>
  <si>
    <t>Contacto UUUU</t>
  </si>
  <si>
    <t>BelénGómez@example.com</t>
  </si>
  <si>
    <t>(011) 5000-0099</t>
  </si>
  <si>
    <t>28-90123455-8</t>
  </si>
  <si>
    <t>D00100</t>
  </si>
  <si>
    <t>Roberto Morales</t>
  </si>
  <si>
    <t>Contacto VVVV</t>
  </si>
  <si>
    <t>RobertoMorales@example.com</t>
  </si>
  <si>
    <t>(011) 5000-0100</t>
  </si>
  <si>
    <t>29-01234576-9</t>
  </si>
  <si>
    <t>D00101</t>
  </si>
  <si>
    <t>Donaciones Co.</t>
  </si>
  <si>
    <t>DonacionesCo.@example.com</t>
  </si>
  <si>
    <t>(011) 5000-0101</t>
  </si>
  <si>
    <t>SRL</t>
  </si>
  <si>
    <t>29-01234576-10</t>
  </si>
  <si>
    <t>si</t>
  </si>
  <si>
    <t>D00102</t>
  </si>
  <si>
    <t>Ayuda Empresarial S.A.</t>
  </si>
  <si>
    <t>AyudaEmpresarialS.A.@example.com</t>
  </si>
  <si>
    <t>(011) 5000-0102</t>
  </si>
  <si>
    <t>SA</t>
  </si>
  <si>
    <t>29-01234576-11</t>
  </si>
  <si>
    <t>D00103</t>
  </si>
  <si>
    <t>Donativos y Más S.R.L.</t>
  </si>
  <si>
    <t>DonativosyMásS.R.L.@example.com</t>
  </si>
  <si>
    <t>(011) 5000-0103</t>
  </si>
  <si>
    <t>29-01234576-12</t>
  </si>
  <si>
    <t>D00104</t>
  </si>
  <si>
    <t>Apoyo Corporativo S.A.</t>
  </si>
  <si>
    <t>ApoyoCorporativoS.A.@example.com</t>
  </si>
  <si>
    <t>(011) 5000-0104</t>
  </si>
  <si>
    <t>29-01234576-13</t>
  </si>
  <si>
    <t>D00105</t>
  </si>
  <si>
    <t>Fundación Empresarial</t>
  </si>
  <si>
    <t>FundaciónEmpresarial@example.com</t>
  </si>
  <si>
    <t>(011) 5000-0105</t>
  </si>
  <si>
    <t>29-01234576-14</t>
  </si>
  <si>
    <t>D00106</t>
  </si>
  <si>
    <t>Ministerio Desarrollo Social</t>
  </si>
  <si>
    <t>Estado</t>
  </si>
  <si>
    <t>ministeriods@example.gob</t>
  </si>
  <si>
    <t>(011) 652389745</t>
  </si>
  <si>
    <t>GOB</t>
  </si>
  <si>
    <t>30-0000000-25</t>
  </si>
  <si>
    <t>D00107</t>
  </si>
  <si>
    <t>Campaña un Sol para todos</t>
  </si>
  <si>
    <t>Campaña</t>
  </si>
  <si>
    <t>solparatodos@example.gov</t>
  </si>
  <si>
    <t>(011) 652389746</t>
  </si>
  <si>
    <t>30-0000000-85</t>
  </si>
  <si>
    <t>Número Proveedor</t>
  </si>
  <si>
    <t>Nombre Proveedor</t>
  </si>
  <si>
    <t>Categora Proveedor</t>
  </si>
  <si>
    <t>Correo Electrónico</t>
  </si>
  <si>
    <t>Razón Social</t>
  </si>
  <si>
    <t>Fecha</t>
  </si>
  <si>
    <t>Nro_Cuenta</t>
  </si>
  <si>
    <t>Mes</t>
  </si>
  <si>
    <t>P00100</t>
  </si>
  <si>
    <t>Gabriela Morales</t>
  </si>
  <si>
    <t>30-98765437-1</t>
  </si>
  <si>
    <t>MATERIALES</t>
  </si>
  <si>
    <t>MONOTRIBUTISTA</t>
  </si>
  <si>
    <t>gabriela.morales@empresa.zom</t>
  </si>
  <si>
    <t>0123-4567</t>
  </si>
  <si>
    <t>S.R.L.</t>
  </si>
  <si>
    <t>P00099</t>
  </si>
  <si>
    <t>Servicios Repuestos</t>
  </si>
  <si>
    <t>30-45678910-0</t>
  </si>
  <si>
    <t>SERVICOS</t>
  </si>
  <si>
    <t>RESPONSABLE INSCRITO</t>
  </si>
  <si>
    <t>servicios.repuestos@correo.com</t>
  </si>
  <si>
    <t>9012-3456</t>
  </si>
  <si>
    <t>S.A.</t>
  </si>
  <si>
    <t>P00098</t>
  </si>
  <si>
    <t>Consultora Alpha</t>
  </si>
  <si>
    <t>30-32165492-9</t>
  </si>
  <si>
    <t>consultora.alpha@correo.zom</t>
  </si>
  <si>
    <t>8901-2345</t>
  </si>
  <si>
    <t>P00097</t>
  </si>
  <si>
    <t>Proveedora Consultora</t>
  </si>
  <si>
    <t>30-19283755-8</t>
  </si>
  <si>
    <t>proveedora.consultora@empresa.zom</t>
  </si>
  <si>
    <t>7890-1234</t>
  </si>
  <si>
    <t>S.A.A</t>
  </si>
  <si>
    <t>P00096</t>
  </si>
  <si>
    <t>30-86430987-7</t>
  </si>
  <si>
    <t>mariana.fernandez@correo.com</t>
  </si>
  <si>
    <t>6789-0123</t>
  </si>
  <si>
    <t>P00095</t>
  </si>
  <si>
    <t>Servicios Consultores</t>
  </si>
  <si>
    <t>30-97531256-6</t>
  </si>
  <si>
    <t>servicios.consultores@correo.com</t>
  </si>
  <si>
    <t>5678-9012</t>
  </si>
  <si>
    <t>P00094</t>
  </si>
  <si>
    <t>Gabriela Martínez</t>
  </si>
  <si>
    <t>30-24681366-5</t>
  </si>
  <si>
    <t>AGENTE IMPOSITIVO</t>
  </si>
  <si>
    <t>monotribustista</t>
  </si>
  <si>
    <t>gabriela.martinez@empresa.zom</t>
  </si>
  <si>
    <t>4567-8901</t>
  </si>
  <si>
    <t>P00093</t>
  </si>
  <si>
    <t>Servicios Proveedores</t>
  </si>
  <si>
    <t>30-13579253-4</t>
  </si>
  <si>
    <t>servicios.proveedores@correo.zom</t>
  </si>
  <si>
    <t>3456-7890</t>
  </si>
  <si>
    <t>P00092</t>
  </si>
  <si>
    <t>Consultora Zeta</t>
  </si>
  <si>
    <t>30-86430986-3</t>
  </si>
  <si>
    <t>consultora.zeta@empresa.zom</t>
  </si>
  <si>
    <t>2345-6789</t>
  </si>
  <si>
    <t>P00091</t>
  </si>
  <si>
    <t>Pedro Morales</t>
  </si>
  <si>
    <t>30-97531255-2</t>
  </si>
  <si>
    <t>pedro.morales@correo.zom</t>
  </si>
  <si>
    <t>1234-5678</t>
  </si>
  <si>
    <t>P00090</t>
  </si>
  <si>
    <t>Servicios Consultora</t>
  </si>
  <si>
    <t>servicios.consultora@empresa.zom</t>
  </si>
  <si>
    <t>P00089</t>
  </si>
  <si>
    <t>Mariana Morales</t>
  </si>
  <si>
    <t>30-13579252-0</t>
  </si>
  <si>
    <t>mariana.morales@correo.com</t>
  </si>
  <si>
    <t>P00088</t>
  </si>
  <si>
    <t>Repuestos &amp; Co.</t>
  </si>
  <si>
    <t>repuestos.co@correo.zom</t>
  </si>
  <si>
    <t>P00087</t>
  </si>
  <si>
    <t>Consultora Zeta SRL</t>
  </si>
  <si>
    <t>30-97531254-8</t>
  </si>
  <si>
    <t>consultora.zeta@correo.zom</t>
  </si>
  <si>
    <t>P00086</t>
  </si>
  <si>
    <t xml:space="preserve"> Ana Gómez</t>
  </si>
  <si>
    <t>30-45678909-7</t>
  </si>
  <si>
    <t>Ana Gómez</t>
  </si>
  <si>
    <t>ana.gomez@empresa.zom</t>
  </si>
  <si>
    <t>P00085</t>
  </si>
  <si>
    <t>Estudio Consultores</t>
  </si>
  <si>
    <t>30-32165491-6</t>
  </si>
  <si>
    <t>estudio.consultores@correo.com</t>
  </si>
  <si>
    <t>P00084</t>
  </si>
  <si>
    <t>Fernando Pérez</t>
  </si>
  <si>
    <t>30-19283754-5</t>
  </si>
  <si>
    <t>fernando.perez@correo.zom</t>
  </si>
  <si>
    <t>P00083</t>
  </si>
  <si>
    <t>Proveedora Gamma</t>
  </si>
  <si>
    <t>30-86430984-4</t>
  </si>
  <si>
    <t>proveedora.gamma@empresa.zom</t>
  </si>
  <si>
    <t>P00082</t>
  </si>
  <si>
    <t>Gabriela Torres</t>
  </si>
  <si>
    <t>30-97531253-3</t>
  </si>
  <si>
    <t>gabriela.torres@correo.com</t>
  </si>
  <si>
    <t>P00081</t>
  </si>
  <si>
    <t>Estudio Jurídico Zeta</t>
  </si>
  <si>
    <t>30-24681364-2</t>
  </si>
  <si>
    <t>Estudio Jurídico</t>
  </si>
  <si>
    <t>estudio.zeta@correo.zom</t>
  </si>
  <si>
    <t>P00080</t>
  </si>
  <si>
    <t>Consultora Beta SRL</t>
  </si>
  <si>
    <t>30-13579251-1</t>
  </si>
  <si>
    <t>Consultora Beta</t>
  </si>
  <si>
    <t>consultora.beta@correo.zom</t>
  </si>
  <si>
    <t>P00079</t>
  </si>
  <si>
    <t>Ana Morales</t>
  </si>
  <si>
    <t>30-86430983-0</t>
  </si>
  <si>
    <t>ana.morales@correo.zom</t>
  </si>
  <si>
    <t>P00078</t>
  </si>
  <si>
    <t>Servicios Gamma S.A.</t>
  </si>
  <si>
    <t>30-97531252-9</t>
  </si>
  <si>
    <t>Servicios Gamma</t>
  </si>
  <si>
    <t>servicios.gamma@correo.zom</t>
  </si>
  <si>
    <t>P00077</t>
  </si>
  <si>
    <t>Javier Rodríguez</t>
  </si>
  <si>
    <t>30-45678908-8</t>
  </si>
  <si>
    <t>javier.rodriguez@correo.com</t>
  </si>
  <si>
    <t>P00076</t>
  </si>
  <si>
    <t>Repuestos Beta S.A.</t>
  </si>
  <si>
    <t>30-32165490-7</t>
  </si>
  <si>
    <t>Repuestos Beta</t>
  </si>
  <si>
    <t>repuestos.beta@empresa.zom</t>
  </si>
  <si>
    <t>P00075</t>
  </si>
  <si>
    <t>Servicios Alpha S.A.</t>
  </si>
  <si>
    <t>30-19283753-6</t>
  </si>
  <si>
    <t>Servicios Alpha</t>
  </si>
  <si>
    <t>servicios.alpha@correo.zom</t>
  </si>
  <si>
    <t>P00074</t>
  </si>
  <si>
    <t>Proveedora SRL</t>
  </si>
  <si>
    <t>30-86430982-5</t>
  </si>
  <si>
    <t>proveedora.srl@correo.zom</t>
  </si>
  <si>
    <t>P00073</t>
  </si>
  <si>
    <t>Andrés García</t>
  </si>
  <si>
    <t>30-97531251-4</t>
  </si>
  <si>
    <t>andres.garcia@correo.zom</t>
  </si>
  <si>
    <t>P00072</t>
  </si>
  <si>
    <t>30-24681363-3</t>
  </si>
  <si>
    <t>estudio.consultores@empresa.zom</t>
  </si>
  <si>
    <t>P00071</t>
  </si>
  <si>
    <t>30-13579250-2</t>
  </si>
  <si>
    <t>P00070</t>
  </si>
  <si>
    <t>Mariana López</t>
  </si>
  <si>
    <t>30-98765436-1</t>
  </si>
  <si>
    <t>mariana.lopez@correo.zom</t>
  </si>
  <si>
    <t>P00069</t>
  </si>
  <si>
    <t>Proveedores Beta</t>
  </si>
  <si>
    <t>30-45678907-0</t>
  </si>
  <si>
    <t>proveedores.beta@empresa.zom</t>
  </si>
  <si>
    <t>P00068</t>
  </si>
  <si>
    <t>30-32165489-9</t>
  </si>
  <si>
    <t>roberto.morales@correo.zom</t>
  </si>
  <si>
    <t>P00067</t>
  </si>
  <si>
    <t>Estudio Jurídico S.A.</t>
  </si>
  <si>
    <t>30-19283752-8</t>
  </si>
  <si>
    <t>estudio.juridico@correo.com</t>
  </si>
  <si>
    <t>P00066</t>
  </si>
  <si>
    <t xml:space="preserve"> Marta López</t>
  </si>
  <si>
    <t>30-86430981-7</t>
  </si>
  <si>
    <t>Marta López</t>
  </si>
  <si>
    <t>marta.lopez@correo.zom</t>
  </si>
  <si>
    <t>P00065</t>
  </si>
  <si>
    <t xml:space="preserve"> Servicios Beta</t>
  </si>
  <si>
    <t>30-97531250-6</t>
  </si>
  <si>
    <t>Laura Gómez</t>
  </si>
  <si>
    <t>laura.gomez@empresa.zom</t>
  </si>
  <si>
    <t>P00064</t>
  </si>
  <si>
    <t>Consultora S.A.S.</t>
  </si>
  <si>
    <t>30-24681362-5</t>
  </si>
  <si>
    <t>consultora@correo.com</t>
  </si>
  <si>
    <t>P00063</t>
  </si>
  <si>
    <t>Grupo SRL</t>
  </si>
  <si>
    <t>30-13579249-4</t>
  </si>
  <si>
    <t>grupo.srl@empresa.zom</t>
  </si>
  <si>
    <t>P00062</t>
  </si>
  <si>
    <t>30-98765435-3</t>
  </si>
  <si>
    <t>ana.gomez@correo.com</t>
  </si>
  <si>
    <t>P00061</t>
  </si>
  <si>
    <t>Servicios Zeta S.A.</t>
  </si>
  <si>
    <t>30-45678906-2</t>
  </si>
  <si>
    <t>Servicios Zeta</t>
  </si>
  <si>
    <t>servicios.zeta@empresa.com</t>
  </si>
  <si>
    <t>P00060</t>
  </si>
  <si>
    <t>Roberto Pérez</t>
  </si>
  <si>
    <t>30-32165488-1</t>
  </si>
  <si>
    <t>roberto.perez@correo.zom</t>
  </si>
  <si>
    <t>P00059</t>
  </si>
  <si>
    <t xml:space="preserve"> Proveedores SRL</t>
  </si>
  <si>
    <t>30-19283751-0</t>
  </si>
  <si>
    <t>Proveedores SRL</t>
  </si>
  <si>
    <t>proveedores.srl@empresa.zom</t>
  </si>
  <si>
    <t>P00058</t>
  </si>
  <si>
    <t>Alejandro Martínez</t>
  </si>
  <si>
    <t>30-86430980-9</t>
  </si>
  <si>
    <t>alejandro.martinez@correo.com</t>
  </si>
  <si>
    <t>P00057</t>
  </si>
  <si>
    <t>30-13579248-8</t>
  </si>
  <si>
    <t>consultora.beta@empresa.zom</t>
  </si>
  <si>
    <t>P00056</t>
  </si>
  <si>
    <t>Repuestos S.A.</t>
  </si>
  <si>
    <t>30-97531249-7</t>
  </si>
  <si>
    <t>Roberto Díaz</t>
  </si>
  <si>
    <t>roberto.diaz@correo.zom</t>
  </si>
  <si>
    <t>P00054</t>
  </si>
  <si>
    <t>Claudia Ruiz</t>
  </si>
  <si>
    <t>30-87654322-5</t>
  </si>
  <si>
    <t>claudia.ruiz@empresa.zom</t>
  </si>
  <si>
    <t>P00052</t>
  </si>
  <si>
    <t>Pedro Sánchez</t>
  </si>
  <si>
    <t>30-98765434-4</t>
  </si>
  <si>
    <t>pedro.sanchez@correo.zom</t>
  </si>
  <si>
    <t>P00051</t>
  </si>
  <si>
    <t>30-45678905-3</t>
  </si>
  <si>
    <t>gabriela.morales@correo.zom</t>
  </si>
  <si>
    <t>P00050</t>
  </si>
  <si>
    <t>30-32165499-2</t>
  </si>
  <si>
    <t>servicios.zeta@empresa.zom</t>
  </si>
  <si>
    <t>P00049</t>
  </si>
  <si>
    <t>Mariana García</t>
  </si>
  <si>
    <t>30-19283750-1</t>
  </si>
  <si>
    <t>mariana.garcia@correo.com</t>
  </si>
  <si>
    <t>P00047</t>
  </si>
  <si>
    <t>Servicios SRL</t>
  </si>
  <si>
    <t>30-97531246-9</t>
  </si>
  <si>
    <t>servicios.srl@empresa.zom</t>
  </si>
  <si>
    <t>P00046</t>
  </si>
  <si>
    <t>Pedro Ruiz</t>
  </si>
  <si>
    <t>30-24681361-8</t>
  </si>
  <si>
    <t>RESPONSABLE INSCRIPTO</t>
  </si>
  <si>
    <t>pedro.ruiz@correo.com</t>
  </si>
  <si>
    <t>P00045</t>
  </si>
  <si>
    <t>Compañía Zeta</t>
  </si>
  <si>
    <t>30-13579247-7</t>
  </si>
  <si>
    <t>gabriela.torres@empresa.com</t>
  </si>
  <si>
    <t>P00044</t>
  </si>
  <si>
    <t>Grupo Beta</t>
  </si>
  <si>
    <t>30-87654322-6</t>
  </si>
  <si>
    <t>María Rodríguez</t>
  </si>
  <si>
    <t>maria.rodriguez@correo.zom</t>
  </si>
  <si>
    <t>P00043</t>
  </si>
  <si>
    <t>Ricardo García</t>
  </si>
  <si>
    <t>30-12345679-5</t>
  </si>
  <si>
    <t>ricardo.garcia@empresa.zom</t>
  </si>
  <si>
    <t>P00042</t>
  </si>
  <si>
    <t>Gabriela López</t>
  </si>
  <si>
    <t>30-98765433-4</t>
  </si>
  <si>
    <t xml:space="preserve"> Gabriela López</t>
  </si>
  <si>
    <t>gabriela.lopez@correo.zom</t>
  </si>
  <si>
    <t>P00041</t>
  </si>
  <si>
    <t>30-45678904-3</t>
  </si>
  <si>
    <t>proveedora.srl@empresa.zom</t>
  </si>
  <si>
    <t>P00040</t>
  </si>
  <si>
    <t>Javier Martínez</t>
  </si>
  <si>
    <t>30-32165488-2</t>
  </si>
  <si>
    <t>javier.martinez@correo.com</t>
  </si>
  <si>
    <t>P00039</t>
  </si>
  <si>
    <t xml:space="preserve"> Estudio Zeta</t>
  </si>
  <si>
    <t>30-19283749-1</t>
  </si>
  <si>
    <t>Estudio Zeta</t>
  </si>
  <si>
    <t>P00038</t>
  </si>
  <si>
    <t>Laura Fernández</t>
  </si>
  <si>
    <t>30-86430978-0</t>
  </si>
  <si>
    <t>laura.fernandez@empresa.zom</t>
  </si>
  <si>
    <t>P00036</t>
  </si>
  <si>
    <t>Consultora S.A.</t>
  </si>
  <si>
    <t>30-24681360-8</t>
  </si>
  <si>
    <t>Marcela Martínez</t>
  </si>
  <si>
    <t>marcela.martinez@empresa.zom</t>
  </si>
  <si>
    <t>P00035</t>
  </si>
  <si>
    <t xml:space="preserve"> Victor Pérez</t>
  </si>
  <si>
    <t>30-13579246-7</t>
  </si>
  <si>
    <t>Victor Pérez</t>
  </si>
  <si>
    <t>victor.perez@correo.zom</t>
  </si>
  <si>
    <t>P00034</t>
  </si>
  <si>
    <t>Empresas SRL</t>
  </si>
  <si>
    <t>30-87654321-1</t>
  </si>
  <si>
    <t>ana.lopez@empresa.zom</t>
  </si>
  <si>
    <t>P00033</t>
  </si>
  <si>
    <t>Servicios &amp; Co.</t>
  </si>
  <si>
    <t>30-12345679-0</t>
  </si>
  <si>
    <t>Gabriela Sánchez</t>
  </si>
  <si>
    <t>gabriela.sanchez@correo.zom</t>
  </si>
  <si>
    <t>P00032</t>
  </si>
  <si>
    <t>Repuestos Zeta</t>
  </si>
  <si>
    <t>30-98765430-5</t>
  </si>
  <si>
    <t>Roberto Ruiz</t>
  </si>
  <si>
    <t>roberto.ruiz@empresa.zom</t>
  </si>
  <si>
    <t>P00031</t>
  </si>
  <si>
    <t>María Gómez</t>
  </si>
  <si>
    <t>30-45678903-4</t>
  </si>
  <si>
    <t>maria.gomez@correo.zom</t>
  </si>
  <si>
    <t>P00029</t>
  </si>
  <si>
    <t>Grupo Omega</t>
  </si>
  <si>
    <t>30-19283748-2</t>
  </si>
  <si>
    <t>laura.fernandez@correo.com</t>
  </si>
  <si>
    <t>P00028</t>
  </si>
  <si>
    <t>Andrés Martínez</t>
  </si>
  <si>
    <t>30-86430977-1</t>
  </si>
  <si>
    <t>andres.martinez@correo.zom</t>
  </si>
  <si>
    <t>P00027</t>
  </si>
  <si>
    <t>30-97531248-0</t>
  </si>
  <si>
    <t xml:space="preserve"> Ana García</t>
  </si>
  <si>
    <t>ana.garcia@empresa.com</t>
  </si>
  <si>
    <t>P00026</t>
  </si>
  <si>
    <t>Carlos López</t>
  </si>
  <si>
    <t>30-24681359-9</t>
  </si>
  <si>
    <t>carlos.lopez@correo.com</t>
  </si>
  <si>
    <t>P00025</t>
  </si>
  <si>
    <t>Servicios Delta</t>
  </si>
  <si>
    <t>30-13579249-8</t>
  </si>
  <si>
    <t>Sergio García</t>
  </si>
  <si>
    <t>sergio.garcia@empresa.zom</t>
  </si>
  <si>
    <t>P00024</t>
  </si>
  <si>
    <t>Mariana Rodríguez</t>
  </si>
  <si>
    <t>30-87654330-7</t>
  </si>
  <si>
    <t>mariana.rodriguez@correo.zom</t>
  </si>
  <si>
    <t>P00023</t>
  </si>
  <si>
    <t xml:space="preserve"> Inversiones Sigma</t>
  </si>
  <si>
    <t>30-12345670-6</t>
  </si>
  <si>
    <t>Carlos Jiménez</t>
  </si>
  <si>
    <t>carlos.jimenez@empresa.com</t>
  </si>
  <si>
    <t>P00022</t>
  </si>
  <si>
    <t>30-98765431-5</t>
  </si>
  <si>
    <t>roberto.morales@correo.com</t>
  </si>
  <si>
    <t>P00021</t>
  </si>
  <si>
    <t>Distribuciones ABC</t>
  </si>
  <si>
    <t>30-65432199-4</t>
  </si>
  <si>
    <t>Francisco Gómez</t>
  </si>
  <si>
    <t>francisco.gomez@correo.zom</t>
  </si>
  <si>
    <t>P00020</t>
  </si>
  <si>
    <t>Juegos del Norte</t>
  </si>
  <si>
    <t>30-45678902-3</t>
  </si>
  <si>
    <t>pablo.fernandez@empresa.zom</t>
  </si>
  <si>
    <t>P00019</t>
  </si>
  <si>
    <t>30-32165498-1</t>
  </si>
  <si>
    <t>ana.lopez@correo.com</t>
  </si>
  <si>
    <t>P00018</t>
  </si>
  <si>
    <t>30-19283747-0</t>
  </si>
  <si>
    <t xml:space="preserve"> Laura Sánchez</t>
  </si>
  <si>
    <t>laura.sanchez@empresa.zom</t>
  </si>
  <si>
    <t>P00017</t>
  </si>
  <si>
    <t>Julio Fernández</t>
  </si>
  <si>
    <t>30-86430976-9</t>
  </si>
  <si>
    <t>julio.fernandez@correo.zom</t>
  </si>
  <si>
    <t>P00016</t>
  </si>
  <si>
    <t>Marketing Global</t>
  </si>
  <si>
    <t>30-97531247-8</t>
  </si>
  <si>
    <t>Gabriela Gómez</t>
  </si>
  <si>
    <t>gabriela.gomez@empresa.com</t>
  </si>
  <si>
    <t>P00015</t>
  </si>
  <si>
    <t>Rosa Pérez</t>
  </si>
  <si>
    <t>30-24681358-6</t>
  </si>
  <si>
    <t>rosa.perez@correo.zom</t>
  </si>
  <si>
    <t>P00014</t>
  </si>
  <si>
    <t>Estudio Jurídico Alfa</t>
  </si>
  <si>
    <t>María Hernández</t>
  </si>
  <si>
    <t>maria.hernandez@correo.com</t>
  </si>
  <si>
    <t>P00013</t>
  </si>
  <si>
    <t>Repuestos Omega</t>
  </si>
  <si>
    <t>30-45678901-2</t>
  </si>
  <si>
    <t xml:space="preserve"> Sergio Castro</t>
  </si>
  <si>
    <t>sergio.castro@correo.zom</t>
  </si>
  <si>
    <t>P00012</t>
  </si>
  <si>
    <t>Proveedor Ltda.</t>
  </si>
  <si>
    <t>30-32165487-0</t>
  </si>
  <si>
    <t>Natalia Gómez</t>
  </si>
  <si>
    <t>natalia.gomez@empresa.com</t>
  </si>
  <si>
    <t>P00010</t>
  </si>
  <si>
    <t>Soluciones Gama</t>
  </si>
  <si>
    <t>30-98765432-1</t>
  </si>
  <si>
    <t>javier.martinez@empresa.com</t>
  </si>
  <si>
    <t>P00009</t>
  </si>
  <si>
    <t>Fernando Gómez</t>
  </si>
  <si>
    <t>30-12345679-8</t>
  </si>
  <si>
    <t xml:space="preserve"> Fernando Gómez</t>
  </si>
  <si>
    <t>fernando.gomez@correo.zom</t>
  </si>
  <si>
    <t>P00008</t>
  </si>
  <si>
    <t>Compañía Beta</t>
  </si>
  <si>
    <t>30-74859632-7</t>
  </si>
  <si>
    <t>Laura Martínez</t>
  </si>
  <si>
    <t>laura.martinez@empresa.zom</t>
  </si>
  <si>
    <t>P00007</t>
  </si>
  <si>
    <t>Ana Sánchez</t>
  </si>
  <si>
    <t>30-19283746-4</t>
  </si>
  <si>
    <t>ana.sanchez@correo.com</t>
  </si>
  <si>
    <t>P00006</t>
  </si>
  <si>
    <t>Grupo Alfa</t>
  </si>
  <si>
    <t>30-97531246-1</t>
  </si>
  <si>
    <t>Alberto Fernández</t>
  </si>
  <si>
    <t>alberto.fernandez@empresa.zom</t>
  </si>
  <si>
    <t>P00005</t>
  </si>
  <si>
    <t xml:space="preserve"> Carlos Méndez</t>
  </si>
  <si>
    <t>carlos.mendez@correo.com</t>
  </si>
  <si>
    <t>Carlos Méndez</t>
  </si>
  <si>
    <t>P00004</t>
  </si>
  <si>
    <t>Servicios AB</t>
  </si>
  <si>
    <t>30-24681357-2</t>
  </si>
  <si>
    <t>Laura Ruiz</t>
  </si>
  <si>
    <t>laura.ruiz@correo.zom</t>
  </si>
  <si>
    <t>P00003</t>
  </si>
  <si>
    <t>Empresa XYZ</t>
  </si>
  <si>
    <t>María López</t>
  </si>
  <si>
    <t>maria.lopez@empresa.com</t>
  </si>
  <si>
    <t>P00002</t>
  </si>
  <si>
    <t>Pedro González</t>
  </si>
  <si>
    <t>30-87654321-0</t>
  </si>
  <si>
    <t>pedro.gonzalez@correo.zom</t>
  </si>
  <si>
    <t>P00001</t>
  </si>
  <si>
    <t>Proveedora S.A.</t>
  </si>
  <si>
    <t>30-12345678-9</t>
  </si>
  <si>
    <t>Juan Pérez</t>
  </si>
  <si>
    <t>juan.perez@empresa.com</t>
  </si>
  <si>
    <t>30-24681360-6</t>
  </si>
  <si>
    <t>30-12345678-5</t>
  </si>
  <si>
    <t>estudio.zeta@correo.com</t>
  </si>
  <si>
    <t>Estudio Jurídico Beta</t>
  </si>
  <si>
    <t>estudio.juridico@correo.zom</t>
  </si>
  <si>
    <t>Distribuciones AB</t>
  </si>
  <si>
    <t>30-97531245-9</t>
  </si>
  <si>
    <t>Gabriela Ruiz</t>
  </si>
  <si>
    <t>gabriela.ruiz@correo.com</t>
  </si>
  <si>
    <t>Constructora Beta</t>
  </si>
  <si>
    <t>30-32165499-3</t>
  </si>
  <si>
    <t>Ricardo Martínez</t>
  </si>
  <si>
    <t>ricardo.martinez@empresa.zom</t>
  </si>
  <si>
    <t>Javier López</t>
  </si>
  <si>
    <t>30-65432198-7</t>
  </si>
  <si>
    <t>javier.lopez@correo.zom</t>
  </si>
  <si>
    <t>GUAYERD</t>
  </si>
  <si>
    <t>¿Qué métricas y dimensiones incluirás en tu dashboard?</t>
  </si>
  <si>
    <t>Pregunta que quieres responder</t>
  </si>
  <si>
    <t>Nombre de la métrica o dimensión</t>
  </si>
  <si>
    <t>¿Qué tipo de gráfico es ideal para visualizarlo?</t>
  </si>
  <si>
    <t>Comentarios adicionales</t>
  </si>
  <si>
    <t>¿Cuánta variación hay entre los ingresos y egresos ?</t>
  </si>
  <si>
    <t>metrica: ganancia anual</t>
  </si>
  <si>
    <t>barras</t>
  </si>
  <si>
    <t>De mi población actual, deseo conocer aquellos que sean "usuarios nuevos"</t>
  </si>
  <si>
    <t xml:space="preserve"> ¿En qué categorías se gasta más dinero?</t>
  </si>
  <si>
    <t>Egreso mayor</t>
  </si>
  <si>
    <t>torta</t>
  </si>
  <si>
    <t>¿Cuales son los tipos de gastos?</t>
  </si>
  <si>
    <t>Categorias de egresos</t>
  </si>
  <si>
    <t>¿El unico tipo de ingreso son las donaciones?</t>
  </si>
  <si>
    <t>Categorias de ingresos</t>
  </si>
  <si>
    <t>¿En que mes se generan mas gastos?</t>
  </si>
  <si>
    <t>Mes con mas egresos</t>
  </si>
  <si>
    <t>linea</t>
  </si>
  <si>
    <t>¿En que mes se generan mas ingreos?</t>
  </si>
  <si>
    <t>Mes con mas ingresos</t>
  </si>
  <si>
    <t>GASTOS POR MES</t>
  </si>
  <si>
    <t>INGRESOS POR MES</t>
  </si>
  <si>
    <t>TABALA COMPARACION</t>
  </si>
  <si>
    <t>gasto</t>
  </si>
  <si>
    <t>Ingreso</t>
  </si>
  <si>
    <t>MES</t>
  </si>
  <si>
    <t>INGRESOS</t>
  </si>
  <si>
    <t>EGRESOS</t>
  </si>
  <si>
    <t>GASTOS</t>
  </si>
  <si>
    <t>Total abril</t>
  </si>
  <si>
    <t xml:space="preserve"> enero</t>
  </si>
  <si>
    <t>Total enero</t>
  </si>
  <si>
    <t xml:space="preserve"> febrero</t>
  </si>
  <si>
    <t>Total febrero</t>
  </si>
  <si>
    <t xml:space="preserve"> marzo</t>
  </si>
  <si>
    <t>Total junio</t>
  </si>
  <si>
    <t xml:space="preserve"> abril</t>
  </si>
  <si>
    <t>Total marzo</t>
  </si>
  <si>
    <t>mayo</t>
  </si>
  <si>
    <t>Total mayo</t>
  </si>
  <si>
    <t xml:space="preserve"> junio</t>
  </si>
  <si>
    <t>Suma total</t>
  </si>
  <si>
    <t>TOTAL</t>
  </si>
  <si>
    <t>CATEGORIAS DE GASTOS</t>
  </si>
  <si>
    <t xml:space="preserve">Categorias </t>
  </si>
  <si>
    <t>%</t>
  </si>
  <si>
    <t>TIPO DE INGRESOS</t>
  </si>
  <si>
    <t>FUNDACIÓN POTENCIAR SOLIDARIO</t>
  </si>
  <si>
    <t>GASTOS ANUALES</t>
  </si>
  <si>
    <t>INGRESOS ANUALES</t>
  </si>
  <si>
    <t>BALANCE ECONOMICO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</si>
</sst>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40.0"/>
      <color rgb="FFD0E0E3"/>
      <name val="Viga"/>
    </font>
    <font>
      <color rgb="FFD0E0E3"/>
      <name val="Arial"/>
    </font>
    <font>
      <b/>
      <sz val="16.0"/>
      <color rgb="FFD0E0E3"/>
      <name val="DM Sans"/>
    </font>
    <font/>
    <font>
      <b/>
      <sz val="13.0"/>
      <color rgb="FFD0E0E3"/>
      <name val="DM Sans"/>
    </font>
    <font>
      <sz val="11.0"/>
      <color theme="1"/>
      <name val="Arial"/>
    </font>
    <font>
      <sz val="12.0"/>
      <color theme="1"/>
      <name val="Arial"/>
    </font>
    <font>
      <i/>
      <sz val="12.0"/>
      <color theme="1"/>
      <name val="Arial"/>
    </font>
    <font>
      <i/>
      <sz val="12.0"/>
      <color rgb="FFB7B7B7"/>
      <name val="Arial"/>
    </font>
    <font>
      <color theme="1"/>
      <name val="Calibri"/>
    </font>
    <font>
      <sz val="12.0"/>
      <color rgb="FF000000"/>
      <name val="Arial"/>
    </font>
    <font>
      <sz val="13.0"/>
      <color theme="1"/>
      <name val="DM Sans"/>
    </font>
    <font>
      <color theme="1"/>
      <name val="Arial"/>
    </font>
    <font>
      <b/>
      <color rgb="FFFFFFFF"/>
      <name val="Arial"/>
      <scheme val="minor"/>
    </font>
    <font>
      <b/>
      <sz val="20.0"/>
      <color rgb="FFFFFFFF"/>
      <name val="Roboto Serif"/>
    </font>
    <font>
      <color rgb="FFFFFFFF"/>
      <name val="Arial"/>
      <scheme val="minor"/>
    </font>
    <font>
      <b/>
      <color rgb="FFFFFFFF"/>
      <name val="Roboto Serif"/>
    </font>
    <font>
      <color rgb="FF000000"/>
      <name val="Arial"/>
      <scheme val="minor"/>
    </font>
    <font>
      <b/>
      <sz val="14.0"/>
      <color rgb="FFFFFFFF"/>
      <name val="Roboto Serif"/>
    </font>
    <font>
      <b/>
      <sz val="15.0"/>
      <color rgb="FFFFFFFF"/>
      <name val="Roboto Serif"/>
    </font>
    <font>
      <b/>
      <sz val="16.0"/>
      <color rgb="FFFFFFFF"/>
      <name val="Roboto Serif"/>
    </font>
  </fonts>
  <fills count="12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434343"/>
        <bgColor rgb="FF434343"/>
      </patternFill>
    </fill>
    <fill>
      <patternFill patternType="solid">
        <fgColor rgb="FF32DE32"/>
        <bgColor rgb="FF32DE32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3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</border>
    <border>
      <right style="thin">
        <color rgb="FFD9D9D9"/>
      </right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left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left" readingOrder="0"/>
    </xf>
    <xf borderId="5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14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shrinkToFit="0" vertical="center" wrapText="0"/>
    </xf>
    <xf borderId="14" fillId="0" fontId="1" numFmtId="0" xfId="0" applyAlignment="1" applyBorder="1" applyFont="1">
      <alignment horizontal="center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5" fillId="0" fontId="1" numFmtId="49" xfId="0" applyAlignment="1" applyBorder="1" applyFont="1" applyNumberFormat="1">
      <alignment shrinkToFit="0" vertical="center" wrapText="0"/>
    </xf>
    <xf borderId="0" fillId="0" fontId="2" numFmtId="14" xfId="0" applyFont="1" applyNumberFormat="1"/>
    <xf borderId="16" fillId="2" fontId="3" numFmtId="0" xfId="0" applyAlignment="1" applyBorder="1" applyFill="1" applyFont="1">
      <alignment vertical="center"/>
    </xf>
    <xf borderId="16" fillId="2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0" fillId="0" fontId="4" numFmtId="0" xfId="0" applyFont="1"/>
    <xf borderId="19" fillId="2" fontId="5" numFmtId="0" xfId="0" applyAlignment="1" applyBorder="1" applyFont="1">
      <alignment horizontal="center" shrinkToFit="0" vertical="center" wrapText="1"/>
    </xf>
    <xf borderId="20" fillId="0" fontId="6" numFmtId="0" xfId="0" applyBorder="1" applyFont="1"/>
    <xf borderId="21" fillId="0" fontId="6" numFmtId="0" xfId="0" applyBorder="1" applyFont="1"/>
    <xf borderId="22" fillId="3" fontId="4" numFmtId="0" xfId="0" applyBorder="1" applyFill="1" applyFont="1"/>
    <xf borderId="23" fillId="3" fontId="4" numFmtId="0" xfId="0" applyBorder="1" applyFont="1"/>
    <xf borderId="0" fillId="3" fontId="4" numFmtId="0" xfId="0" applyFont="1"/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18" fillId="3" fontId="4" numFmtId="0" xfId="0" applyBorder="1" applyFont="1"/>
    <xf borderId="27" fillId="3" fontId="4" numFmtId="0" xfId="0" applyBorder="1" applyFont="1"/>
    <xf borderId="28" fillId="2" fontId="7" numFmtId="0" xfId="0" applyAlignment="1" applyBorder="1" applyFont="1">
      <alignment horizontal="center" vertical="center"/>
    </xf>
    <xf borderId="29" fillId="0" fontId="6" numFmtId="0" xfId="0" applyBorder="1" applyFont="1"/>
    <xf borderId="16" fillId="2" fontId="7" numFmtId="0" xfId="0" applyAlignment="1" applyBorder="1" applyFont="1">
      <alignment vertical="center"/>
    </xf>
    <xf borderId="16" fillId="2" fontId="7" numFmtId="0" xfId="0" applyAlignment="1" applyBorder="1" applyFont="1">
      <alignment horizontal="center" vertical="center"/>
    </xf>
    <xf borderId="28" fillId="0" fontId="8" numFmtId="0" xfId="0" applyAlignment="1" applyBorder="1" applyFont="1">
      <alignment horizontal="center" readingOrder="0"/>
    </xf>
    <xf borderId="28" fillId="0" fontId="9" numFmtId="0" xfId="0" applyAlignment="1" applyBorder="1" applyFont="1">
      <alignment horizontal="center" vertical="center"/>
    </xf>
    <xf borderId="16" fillId="0" fontId="10" numFmtId="0" xfId="0" applyAlignment="1" applyBorder="1" applyFont="1">
      <alignment horizontal="center" readingOrder="0" shrinkToFit="0" vertical="center" wrapText="1"/>
    </xf>
    <xf borderId="16" fillId="0" fontId="11" numFmtId="0" xfId="0" applyAlignment="1" applyBorder="1" applyFont="1">
      <alignment horizontal="center" shrinkToFit="0" vertical="center" wrapText="1"/>
    </xf>
    <xf borderId="18" fillId="0" fontId="12" numFmtId="0" xfId="0" applyAlignment="1" applyBorder="1" applyFont="1">
      <alignment shrinkToFit="0" vertical="center" wrapText="1"/>
    </xf>
    <xf borderId="27" fillId="0" fontId="12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28" fillId="0" fontId="9" numFmtId="0" xfId="0" applyAlignment="1" applyBorder="1" applyFont="1">
      <alignment horizontal="center" readingOrder="0"/>
    </xf>
    <xf borderId="16" fillId="0" fontId="9" numFmtId="0" xfId="0" applyAlignment="1" applyBorder="1" applyFont="1">
      <alignment horizontal="center" readingOrder="0" vertical="center"/>
    </xf>
    <xf borderId="16" fillId="0" fontId="9" numFmtId="0" xfId="0" applyAlignment="1" applyBorder="1" applyFont="1">
      <alignment horizontal="center" vertical="center"/>
    </xf>
    <xf borderId="18" fillId="0" fontId="12" numFmtId="0" xfId="0" applyAlignment="1" applyBorder="1" applyFont="1">
      <alignment vertical="center"/>
    </xf>
    <xf borderId="27" fillId="0" fontId="12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28" fillId="3" fontId="13" numFmtId="0" xfId="0" applyAlignment="1" applyBorder="1" applyFont="1">
      <alignment horizontal="center" readingOrder="0" shrinkToFit="0" wrapText="1"/>
    </xf>
    <xf borderId="28" fillId="0" fontId="9" numFmtId="0" xfId="0" applyAlignment="1" applyBorder="1" applyFont="1">
      <alignment horizontal="center" readingOrder="0" vertical="center"/>
    </xf>
    <xf borderId="28" fillId="4" fontId="9" numFmtId="0" xfId="0" applyAlignment="1" applyBorder="1" applyFill="1" applyFont="1">
      <alignment horizontal="center" readingOrder="0"/>
    </xf>
    <xf borderId="28" fillId="4" fontId="9" numFmtId="0" xfId="0" applyAlignment="1" applyBorder="1" applyFont="1">
      <alignment horizontal="center" readingOrder="0" vertical="center"/>
    </xf>
    <xf borderId="16" fillId="4" fontId="9" numFmtId="0" xfId="0" applyAlignment="1" applyBorder="1" applyFont="1">
      <alignment horizontal="center" readingOrder="0" vertical="center"/>
    </xf>
    <xf borderId="16" fillId="5" fontId="9" numFmtId="0" xfId="0" applyAlignment="1" applyBorder="1" applyFill="1" applyFont="1">
      <alignment horizontal="center" vertical="center"/>
    </xf>
    <xf borderId="28" fillId="0" fontId="14" numFmtId="0" xfId="0" applyAlignment="1" applyBorder="1" applyFont="1">
      <alignment horizontal="center" vertical="center"/>
    </xf>
    <xf borderId="16" fillId="0" fontId="14" numFmtId="0" xfId="0" applyAlignment="1" applyBorder="1" applyFont="1">
      <alignment horizontal="center" vertical="center"/>
    </xf>
    <xf borderId="16" fillId="0" fontId="14" numFmtId="0" xfId="0" applyAlignment="1" applyBorder="1" applyFont="1">
      <alignment vertical="center"/>
    </xf>
    <xf borderId="30" fillId="0" fontId="14" numFmtId="0" xfId="0" applyAlignment="1" applyBorder="1" applyFont="1">
      <alignment horizontal="center" vertical="center"/>
    </xf>
    <xf borderId="31" fillId="0" fontId="14" numFmtId="0" xfId="0" applyAlignment="1" applyBorder="1" applyFont="1">
      <alignment horizontal="center" vertical="center"/>
    </xf>
    <xf borderId="23" fillId="0" fontId="14" numFmtId="0" xfId="0" applyAlignment="1" applyBorder="1" applyFont="1">
      <alignment vertical="center"/>
    </xf>
    <xf borderId="27" fillId="0" fontId="14" numFmtId="0" xfId="0" applyAlignment="1" applyBorder="1" applyFont="1">
      <alignment vertical="center"/>
    </xf>
    <xf borderId="32" fillId="0" fontId="14" numFmtId="0" xfId="0" applyAlignment="1" applyBorder="1" applyFont="1">
      <alignment horizontal="center" vertical="center"/>
    </xf>
    <xf borderId="18" fillId="0" fontId="6" numFmtId="0" xfId="0" applyBorder="1" applyFont="1"/>
    <xf borderId="27" fillId="0" fontId="14" numFmtId="0" xfId="0" applyAlignment="1" applyBorder="1" applyFont="1">
      <alignment horizontal="center" vertical="center"/>
    </xf>
    <xf borderId="27" fillId="0" fontId="14" numFmtId="0" xfId="0" applyBorder="1" applyFont="1"/>
    <xf borderId="27" fillId="0" fontId="15" numFmtId="0" xfId="0" applyBorder="1" applyFont="1"/>
    <xf borderId="0" fillId="0" fontId="15" numFmtId="0" xfId="0" applyFont="1"/>
    <xf borderId="0" fillId="6" fontId="16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4" xfId="0" applyFont="1" applyNumberFormat="1"/>
    <xf borderId="0" fillId="0" fontId="1" numFmtId="0" xfId="0" applyFont="1"/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/>
    </xf>
    <xf borderId="0" fillId="0" fontId="1" numFmtId="10" xfId="0" applyFont="1" applyNumberFormat="1"/>
    <xf borderId="0" fillId="7" fontId="1" numFmtId="0" xfId="0" applyFill="1" applyFont="1"/>
    <xf borderId="0" fillId="8" fontId="17" numFmtId="0" xfId="0" applyAlignment="1" applyFill="1" applyFont="1">
      <alignment horizontal="center" readingOrder="0"/>
    </xf>
    <xf borderId="0" fillId="7" fontId="1" numFmtId="0" xfId="0" applyAlignment="1" applyFont="1">
      <alignment horizontal="center"/>
    </xf>
    <xf borderId="28" fillId="8" fontId="16" numFmtId="0" xfId="0" applyAlignment="1" applyBorder="1" applyFont="1">
      <alignment horizontal="center" readingOrder="0"/>
    </xf>
    <xf borderId="16" fillId="8" fontId="18" numFmtId="0" xfId="0" applyAlignment="1" applyBorder="1" applyFont="1">
      <alignment horizontal="center"/>
    </xf>
    <xf borderId="16" fillId="8" fontId="1" numFmtId="0" xfId="0" applyAlignment="1" applyBorder="1" applyFont="1">
      <alignment horizontal="center"/>
    </xf>
    <xf borderId="33" fillId="8" fontId="19" numFmtId="0" xfId="0" applyAlignment="1" applyBorder="1" applyFont="1">
      <alignment horizontal="center" readingOrder="0"/>
    </xf>
    <xf borderId="16" fillId="9" fontId="20" numFmtId="0" xfId="0" applyAlignment="1" applyBorder="1" applyFill="1" applyFont="1">
      <alignment horizontal="center"/>
    </xf>
    <xf borderId="16" fillId="9" fontId="20" numFmtId="10" xfId="0" applyAlignment="1" applyBorder="1" applyFont="1" applyNumberFormat="1">
      <alignment horizontal="center"/>
    </xf>
    <xf borderId="34" fillId="8" fontId="21" numFmtId="0" xfId="0" applyAlignment="1" applyBorder="1" applyFont="1">
      <alignment horizontal="center" vertical="center"/>
    </xf>
    <xf borderId="16" fillId="10" fontId="20" numFmtId="0" xfId="0" applyAlignment="1" applyBorder="1" applyFill="1" applyFont="1">
      <alignment horizontal="center"/>
    </xf>
    <xf borderId="16" fillId="10" fontId="20" numFmtId="10" xfId="0" applyAlignment="1" applyBorder="1" applyFont="1" applyNumberFormat="1">
      <alignment horizontal="center"/>
    </xf>
    <xf borderId="35" fillId="0" fontId="6" numFmtId="0" xfId="0" applyBorder="1" applyFont="1"/>
    <xf borderId="16" fillId="11" fontId="20" numFmtId="0" xfId="0" applyAlignment="1" applyBorder="1" applyFill="1" applyFont="1">
      <alignment horizontal="center"/>
    </xf>
    <xf borderId="16" fillId="11" fontId="20" numFmtId="10" xfId="0" applyAlignment="1" applyBorder="1" applyFont="1" applyNumberFormat="1">
      <alignment horizontal="center"/>
    </xf>
    <xf borderId="16" fillId="8" fontId="18" numFmtId="10" xfId="0" applyAlignment="1" applyBorder="1" applyFont="1" applyNumberFormat="1">
      <alignment horizontal="center"/>
    </xf>
    <xf borderId="34" fillId="8" fontId="22" numFmtId="0" xfId="0" applyAlignment="1" applyBorder="1" applyFont="1">
      <alignment horizontal="center" vertical="center"/>
    </xf>
    <xf borderId="0" fillId="8" fontId="19" numFmtId="0" xfId="0" applyAlignment="1" applyFont="1">
      <alignment readingOrder="0"/>
    </xf>
    <xf borderId="0" fillId="8" fontId="23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Detalles_Ing_Egres -style">
      <tableStyleElement dxfId="1" type="headerRow"/>
      <tableStyleElement dxfId="2" type="firstRowStripe"/>
      <tableStyleElement dxfId="3" type="secondRowStripe"/>
    </tableStyle>
    <tableStyle count="3" pivot="0" name="Donantes-style">
      <tableStyleElement dxfId="1" type="headerRow"/>
      <tableStyleElement dxfId="2" type="firstRowStripe"/>
      <tableStyleElement dxfId="3" type="secondRowStripe"/>
    </tableStyle>
    <tableStyle count="3" pivot="0" name="Proveedores-style">
      <tableStyleElement dxfId="1" type="headerRow"/>
      <tableStyleElement dxfId="2" type="firstRowStripe"/>
      <tableStyleElement dxfId="3" type="secondRowStripe"/>
    </tableStyle>
    <tableStyle count="3" pivot="0" name="tablas auxiliar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serif"/>
              </a:defRPr>
            </a:pPr>
            <a:r>
              <a:rPr b="1">
                <a:solidFill>
                  <a:srgbClr val="FFFFFF"/>
                </a:solidFill>
                <a:latin typeface="serif"/>
              </a:rPr>
              <a:t>COMPARATIVO MES A MES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'tablas auxiliares'!$J$3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'tablas auxiliares'!$I$4:$I$9</c:f>
            </c:strRef>
          </c:cat>
          <c:val>
            <c:numRef>
              <c:f>'tablas auxiliares'!$J$4:$J$9</c:f>
              <c:numCache/>
            </c:numRef>
          </c:val>
          <c:smooth val="0"/>
        </c:ser>
        <c:ser>
          <c:idx val="1"/>
          <c:order val="1"/>
          <c:tx>
            <c:strRef>
              <c:f>'tablas auxiliares'!$K$3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'tablas auxiliares'!$I$4:$I$9</c:f>
            </c:strRef>
          </c:cat>
          <c:val>
            <c:numRef>
              <c:f>'tablas auxiliares'!$K$4:$K$9</c:f>
              <c:numCache/>
            </c:numRef>
          </c:val>
          <c:smooth val="0"/>
        </c:ser>
        <c:axId val="1930588608"/>
        <c:axId val="466060624"/>
      </c:lineChart>
      <c:catAx>
        <c:axId val="19305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66060624"/>
      </c:catAx>
      <c:valAx>
        <c:axId val="46606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3058860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FFFFF"/>
              </a:solidFill>
              <a:latin typeface="serif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sans-serif"/>
              </a:defRPr>
            </a:pPr>
            <a:r>
              <a:rPr b="1">
                <a:solidFill>
                  <a:srgbClr val="FFFFFF"/>
                </a:solidFill>
                <a:latin typeface="sans-serif"/>
              </a:rPr>
              <a:t>VARIACION DE INGRESOS Y EGRESOS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'tablas auxiliares'!$M$3</c:f>
            </c:strRef>
          </c:tx>
          <c:spPr>
            <a:solidFill>
              <a:srgbClr val="00FF00"/>
            </a:solidFill>
            <a:ln cmpd="sng">
              <a:solidFill>
                <a:srgbClr val="000000">
                  <a:alpha val="50196"/>
                </a:srgbClr>
              </a:solidFill>
            </a:ln>
          </c:spPr>
          <c:dPt>
            <c:idx val="0"/>
          </c:dPt>
          <c:dLbls>
            <c:dLbl>
              <c:idx val="0"/>
              <c:numFmt formatCode="&quot;$&quot;#,##0.00" sourceLinked="0"/>
              <c:txPr>
                <a:bodyPr/>
                <a:lstStyle/>
                <a:p>
                  <a:pPr lvl="0">
                    <a:defRPr sz="12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.00" sourceLinked="0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'tablas auxiliares'!$M$4</c:f>
              <c:numCache/>
            </c:numRef>
          </c:val>
        </c:ser>
        <c:ser>
          <c:idx val="1"/>
          <c:order val="1"/>
          <c:tx>
            <c:strRef>
              <c:f>'tablas auxiliares'!$N$3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>
                    <a:alpha val="50196"/>
                  </a:srgbClr>
                </a:solidFill>
              </a:ln>
            </c:spPr>
          </c:dPt>
          <c:dLbls>
            <c:numFmt formatCode="&quot;$&quot;#,##0" sourceLinked="0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'tablas auxiliares'!$N$4</c:f>
              <c:numCache/>
            </c:numRef>
          </c:val>
        </c:ser>
        <c:axId val="1527477544"/>
        <c:axId val="834596738"/>
      </c:barChart>
      <c:catAx>
        <c:axId val="152747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596738"/>
      </c:catAx>
      <c:valAx>
        <c:axId val="834596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477544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serif"/>
              </a:defRPr>
            </a:pPr>
            <a:r>
              <a:rPr b="1">
                <a:solidFill>
                  <a:srgbClr val="FFFFFF"/>
                </a:solidFill>
                <a:latin typeface="serif"/>
              </a:rPr>
              <a:t>CATEGORIAS DE GASTOS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Dashboard!$I$5:$I$6</c:f>
            </c:strRef>
          </c:tx>
          <c:dPt>
            <c:idx val="0"/>
            <c:spPr>
              <a:solidFill>
                <a:srgbClr val="32DE32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1155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Dashboard!$H$7:$H$9</c:f>
            </c:strRef>
          </c:cat>
          <c:val>
            <c:numRef>
              <c:f>Dashboard!$I$7:$I$9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3</xdr:row>
      <xdr:rowOff>28575</xdr:rowOff>
    </xdr:from>
    <xdr:ext cx="3905250" cy="2057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209550</xdr:colOff>
      <xdr:row>14</xdr:row>
      <xdr:rowOff>9525</xdr:rowOff>
    </xdr:from>
    <xdr:ext cx="3905250" cy="22479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438150</xdr:colOff>
      <xdr:row>10</xdr:row>
      <xdr:rowOff>123825</xdr:rowOff>
    </xdr:from>
    <xdr:ext cx="3905250" cy="23717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56" sheet="Proveedores"/>
  </cacheSource>
  <cacheFields>
    <cacheField name="Número Proveedor" numFmtId="0">
      <sharedItems>
        <s v="P00100"/>
        <s v="P00099"/>
        <s v="P00098"/>
        <s v="P00097"/>
        <s v="P00096"/>
        <s v="P00095"/>
        <s v="P00094"/>
        <s v="P00093"/>
        <s v="P00092"/>
        <s v="P00091"/>
        <s v="P00090"/>
        <s v="P00089"/>
        <s v="P00088"/>
        <s v="P00087"/>
        <s v="P00086"/>
        <s v="P00085"/>
        <s v="P00084"/>
        <s v="P00083"/>
        <s v="P00082"/>
        <s v="P00081"/>
        <s v="P00080"/>
        <s v="P00079"/>
        <s v="P00078"/>
        <s v="P00077"/>
        <s v="P00076"/>
        <s v="P00075"/>
        <s v="P00074"/>
        <s v="P00073"/>
        <s v="P00072"/>
        <s v="P00071"/>
        <s v="P00070"/>
        <s v="P00069"/>
        <s v="P00068"/>
        <s v="P00067"/>
        <s v="P00066"/>
        <s v="P00065"/>
        <s v="P00064"/>
        <s v="P00063"/>
        <s v="P00062"/>
        <s v="P00061"/>
        <s v="P00060"/>
        <s v="P00059"/>
        <s v="P00058"/>
        <s v="P00057"/>
        <s v="P00056"/>
        <s v="P00054"/>
        <s v="P00052"/>
        <s v="P00051"/>
        <s v="P00050"/>
        <s v="P00049"/>
        <s v="P00047"/>
        <s v="P00046"/>
        <s v="P00045"/>
        <s v="P00044"/>
        <s v="P00043"/>
        <s v="P00042"/>
        <s v="P00041"/>
        <s v="P00040"/>
        <s v="P00039"/>
        <s v="P00038"/>
        <s v="P00036"/>
        <s v="P00035"/>
        <s v="P00034"/>
        <s v="P00033"/>
        <s v="P00032"/>
        <s v="P00031"/>
        <s v="P00029"/>
        <s v="P00028"/>
        <s v="P00027"/>
        <s v="P00026"/>
        <s v="P00025"/>
        <s v="P00024"/>
        <s v="P00023"/>
        <s v="P00022"/>
        <s v="P00021"/>
        <s v="P00020"/>
        <s v="P00019"/>
        <s v="P00018"/>
        <s v="P00017"/>
        <s v="P00016"/>
        <s v="P00015"/>
        <s v="P00014"/>
        <s v="P00013"/>
        <s v="P00012"/>
        <s v="P00010"/>
        <s v="P00009"/>
        <s v="P00008"/>
        <s v="P00007"/>
        <s v="P00006"/>
        <s v="P00005"/>
        <s v="P00004"/>
        <s v="P00003"/>
        <s v="P00002"/>
        <s v="P00001"/>
        <s v="D00055"/>
        <s v="D00053"/>
        <s v="D00048"/>
        <s v="D00037"/>
        <s v="D00030"/>
        <s v="D00011"/>
      </sharedItems>
    </cacheField>
    <cacheField name="Nombre Proveedor" numFmtId="0">
      <sharedItems>
        <s v="Gabriela Morales"/>
        <s v="Servicios Repuestos"/>
        <s v="Consultora Alpha"/>
        <s v="Proveedora Consultora"/>
        <s v="Mariana Fernández"/>
        <s v="Servicios Consultores"/>
        <s v="Gabriela Martínez"/>
        <s v="Servicios Proveedores"/>
        <s v="Consultora Zeta"/>
        <s v="Pedro Morales"/>
        <s v="Servicios Consultora"/>
        <s v="Mariana Morales"/>
        <s v="Repuestos &amp; Co."/>
        <s v="Consultora Zeta SRL"/>
        <s v=" Ana Gómez"/>
        <s v="Estudio Consultores"/>
        <s v="Fernando Pérez"/>
        <s v="Proveedora Gamma"/>
        <s v="Gabriela Torres"/>
        <s v="Estudio Jurídico Zeta"/>
        <s v="Consultora Beta SRL"/>
        <s v="Ana Morales"/>
        <s v="Servicios Gamma S.A."/>
        <s v="Javier Rodríguez"/>
        <s v="Repuestos Beta S.A."/>
        <s v="Servicios Alpha S.A."/>
        <s v="Proveedora SRL"/>
        <s v="Andrés García"/>
        <s v="Servicios Gamma"/>
        <s v="Mariana López"/>
        <s v="Proveedores Beta"/>
        <s v="Roberto Morales"/>
        <s v="Estudio Jurídico S.A."/>
        <s v=" Marta López"/>
        <s v=" Servicios Beta"/>
        <s v="Consultora S.A.S."/>
        <s v="Grupo SRL"/>
        <s v="Ana Gómez"/>
        <s v="Servicios Zeta S.A."/>
        <s v="Roberto Pérez"/>
        <s v=" Proveedores SRL"/>
        <s v="Alejandro Martínez"/>
        <s v="Consultora Beta"/>
        <s v="Repuestos S.A."/>
        <s v="Claudia Ruiz"/>
        <s v="Pedro Sánchez"/>
        <s v="Servicios Zeta"/>
        <s v="Mariana García"/>
        <s v="Servicios SRL"/>
        <s v="Pedro Ruiz"/>
        <s v="Compañía Zeta"/>
        <s v="Grupo Beta"/>
        <s v="Ricardo García"/>
        <s v="Gabriela López"/>
        <s v="Javier Martínez"/>
        <s v=" Estudio Zeta"/>
        <s v="Laura Fernández"/>
        <s v="Consultora S.A."/>
        <s v=" Victor Pérez"/>
        <s v="Empresas SRL"/>
        <s v="Servicios &amp; Co."/>
        <s v="Repuestos Zeta"/>
        <s v="María Gómez"/>
        <s v="Grupo Omega"/>
        <s v="Andrés Martínez"/>
        <s v="Carlos López"/>
        <s v="Servicios Delta"/>
        <s v="Mariana Rodríguez"/>
        <s v=" Inversiones Sigma"/>
        <s v="Distribuciones ABC"/>
        <s v="Juegos del Norte"/>
        <s v="Ana López"/>
        <s v="Julio Fernández"/>
        <s v="Marketing Global"/>
        <s v="Rosa Pérez"/>
        <s v="Estudio Jurídico Alfa"/>
        <s v="Repuestos Omega"/>
        <s v="Proveedor Ltda."/>
        <s v="Soluciones Gama"/>
        <s v="Fernando Gómez"/>
        <s v="Compañía Beta"/>
        <s v="Ana Sánchez"/>
        <s v="Grupo Alfa"/>
        <s v=" Carlos Méndez"/>
        <s v="Servicios AB"/>
        <s v="Empresa XYZ"/>
        <s v="Pedro González"/>
        <s v="Proveedora S.A."/>
        <s v="Servicios Alpha"/>
        <s v="Estudio Jurídico Beta"/>
        <s v="Distribuciones AB"/>
        <s v="Constructora Beta"/>
        <s v="Javier López"/>
      </sharedItems>
    </cacheField>
    <cacheField name="CUIT">
      <sharedItems containsBlank="1" containsMixedTypes="1" containsNumber="1" containsInteger="1">
        <s v="30-98765437-1"/>
        <s v="30-45678910-0"/>
        <s v="30-32165492-9"/>
        <s v="30-19283755-8"/>
        <s v="30-86430987-7"/>
        <s v="30-97531256-6"/>
        <s v="30-24681366-5"/>
        <s v="30-13579253-4"/>
        <s v="30-86430986-3"/>
        <s v="30-97531255-2"/>
        <m/>
        <s v="30-13579252-0"/>
        <s v="30-97531254-8"/>
        <s v="30-45678909-7"/>
        <s v="30-32165491-6"/>
        <s v="30-19283754-5"/>
        <s v="30-86430984-4"/>
        <s v="30-97531253-3"/>
        <s v="30-24681364-2"/>
        <s v="30-13579251-1"/>
        <s v="30-86430983-0"/>
        <s v="30-97531252-9"/>
        <s v="30-45678908-8"/>
        <s v="30-32165490-7"/>
        <s v="30-19283753-6"/>
        <s v="30-86430982-5"/>
        <s v="30-97531251-4"/>
        <s v="30-24681363-3"/>
        <s v="30-13579250-2"/>
        <s v="30-98765436-1"/>
        <s v="30-45678907-0"/>
        <s v="30-32165489-9"/>
        <s v="30-19283752-8"/>
        <s v="30-86430981-7"/>
        <s v="30-97531250-6"/>
        <s v="30-24681362-5"/>
        <s v="30-13579249-4"/>
        <s v="30-98765435-3"/>
        <s v="30-45678906-2"/>
        <s v="30-32165488-1"/>
        <s v="30-19283751-0"/>
        <s v="30-86430980-9"/>
        <s v="30-13579248-8"/>
        <s v="30-97531249-7"/>
        <s v="30-87654322-5"/>
        <s v="30-98765434-4"/>
        <s v="30-45678905-3"/>
        <s v="30-32165499-2"/>
        <s v="30-19283750-1"/>
        <s v="30-97531246-9"/>
        <s v="30-24681361-8"/>
        <s v="30-13579247-7"/>
        <s v="30-87654322-6"/>
        <s v="30-12345679-5"/>
        <s v="30-98765433-4"/>
        <s v="30-45678904-3"/>
        <s v="30-32165488-2"/>
        <s v="30-19283749-1"/>
        <s v="30-86430978-0"/>
        <s v="30-24681360-8"/>
        <s v="30-13579246-7"/>
        <s v="30-87654321-1"/>
        <s v="30-12345679-0"/>
        <s v="30-98765430-5"/>
        <s v="30-45678903-4"/>
        <s v="30-19283748-2"/>
        <s v="30-86430977-1"/>
        <s v="30-97531248-0"/>
        <s v="30-24681359-9"/>
        <s v="30-13579249-8"/>
        <s v="30-87654330-7"/>
        <s v="30-12345670-6"/>
        <s v="30-98765431-5"/>
        <s v="30-65432199-4"/>
        <s v="30-45678902-3"/>
        <s v="30-32165498-1"/>
        <s v="30-19283747-0"/>
        <s v="30-86430976-9"/>
        <s v="30-97531247-8"/>
        <s v="30-24681358-6"/>
        <n v="3.0135792487E10"/>
        <s v="30-45678901-2"/>
        <s v="30-32165487-0"/>
        <s v="30-98765432-1"/>
        <s v="30-12345679-8"/>
        <s v="30-74859632-7"/>
        <s v="30-19283746-4"/>
        <s v="30-97531246-1"/>
        <n v="3.0123456789E10"/>
        <s v="30-24681357-2"/>
        <n v="3.0135792463E10"/>
        <s v="30-87654321-0"/>
        <s v="30-12345678-9"/>
        <s v="30-24681360-6"/>
        <s v="30-12345678-5"/>
        <s v="30-97531245-9"/>
        <s v="30-32165499-3"/>
        <s v="30-65432198-7"/>
      </sharedItems>
    </cacheField>
    <cacheField name="Categora Proveedor" numFmtId="0">
      <sharedItems>
        <s v="MATERIALES"/>
        <s v="SERVICOS"/>
        <s v="AGENTE IMPOSITIVO"/>
      </sharedItems>
    </cacheField>
    <cacheField name="Tipo de Contribuyente" numFmtId="0">
      <sharedItems>
        <s v="MONOTRIBUTISTA"/>
        <s v="RESPONSABLE INSCRITO"/>
        <s v="monotribustista"/>
        <s v="RESPONSABLE INSCRIPTO"/>
      </sharedItems>
    </cacheField>
    <cacheField name="Contacto" numFmtId="0">
      <sharedItems>
        <s v="Gabriela Morales"/>
        <s v="Servicios Repuestos"/>
        <s v="Consultora Alpha"/>
        <s v="Proveedora Consultora"/>
        <s v="Mariana Fernández"/>
        <s v="Servicios Consultores"/>
        <s v="Gabriela Martínez"/>
        <s v="Servicios Proveedores"/>
        <s v="Consultora Zeta"/>
        <s v="Pedro Morales"/>
        <s v="Servicios Consultora"/>
        <s v="Mariana Morales"/>
        <s v="Repuestos &amp; Co."/>
        <s v="Ana Gómez"/>
        <s v="Estudio Consultores"/>
        <s v="Fernando Pérez"/>
        <s v="Proveedora Gamma"/>
        <s v="Gabriela Torres"/>
        <s v="Estudio Jurídico"/>
        <s v="Consultora Beta"/>
        <s v="Ana Morales"/>
        <s v="Servicios Gamma"/>
        <s v="Javier Rodríguez"/>
        <s v="Repuestos Beta"/>
        <s v="Servicios Alpha"/>
        <s v="Proveedora SRL"/>
        <s v="Andrés García"/>
        <s v="Mariana López"/>
        <s v="Proveedores Beta"/>
        <s v="Roberto Morales"/>
        <s v="Marta López"/>
        <s v="Laura Gómez"/>
        <s v="Consultora S.A.S."/>
        <s v="Grupo SRL"/>
        <s v="Servicios Zeta"/>
        <s v="Roberto Pérez"/>
        <s v="Proveedores SRL"/>
        <s v="Alejandro Martínez"/>
        <s v="Roberto Díaz"/>
        <s v="Claudia Ruiz"/>
        <s v="Pedro Sánchez"/>
        <s v="Mariana García"/>
        <s v="Servicios SRL"/>
        <s v="Pedro Ruiz"/>
        <s v="María Rodríguez"/>
        <s v="Ricardo García"/>
        <s v=" Gabriela López"/>
        <s v="Javier Martínez"/>
        <s v="Estudio Zeta"/>
        <s v="Laura Fernández"/>
        <s v="Marcela Martínez"/>
        <s v="Victor Pérez"/>
        <s v="Ana López"/>
        <s v="Gabriela Sánchez"/>
        <s v="Roberto Ruiz"/>
        <s v="María Gómez"/>
        <s v="Andrés Martínez"/>
        <s v=" Ana García"/>
        <s v="Carlos López"/>
        <s v="Sergio García"/>
        <s v="Mariana Rodríguez"/>
        <s v="Carlos Jiménez"/>
        <s v="Francisco Gómez"/>
        <s v="Pablo Fernández"/>
        <s v=" Laura Sánchez"/>
        <s v="Julio Fernández"/>
        <s v="Gabriela Gómez"/>
        <s v="Rosa Pérez"/>
        <s v="María Hernández"/>
        <s v=" Sergio Castro"/>
        <s v="Natalia Gómez"/>
        <s v=" Fernando Gómez"/>
        <s v="Laura Martínez"/>
        <s v="Ana Sánchez"/>
        <s v="Alberto Fernández"/>
        <s v=" Carlos Méndez"/>
        <s v="Carlos Méndez"/>
        <s v="Laura Ruiz"/>
        <s v="María López"/>
        <s v="Pedro González"/>
        <s v="Juan Pérez"/>
        <s v="Gabriela Ruiz"/>
        <s v="Ricardo Martínez"/>
        <s v="Javier López"/>
      </sharedItems>
    </cacheField>
    <cacheField name="Correo Electrónico" numFmtId="0">
      <sharedItems>
        <s v="gabriela.morales@empresa.zom"/>
        <s v="servicios.repuestos@correo.com"/>
        <s v="consultora.alpha@correo.zom"/>
        <s v="proveedora.consultora@empresa.zom"/>
        <s v="mariana.fernandez@correo.com"/>
        <s v="servicios.consultores@correo.com"/>
        <s v="gabriela.martinez@empresa.zom"/>
        <s v="servicios.proveedores@correo.zom"/>
        <s v="consultora.zeta@empresa.zom"/>
        <s v="pedro.morales@correo.zom"/>
        <s v="servicios.consultora@empresa.zom"/>
        <s v="mariana.morales@correo.com"/>
        <s v="repuestos.co@correo.zom"/>
        <s v="consultora.zeta@correo.zom"/>
        <s v="ana.gomez@empresa.zom"/>
        <s v="estudio.consultores@correo.com"/>
        <s v="fernando.perez@correo.zom"/>
        <s v="proveedora.gamma@empresa.zom"/>
        <s v="gabriela.torres@correo.com"/>
        <s v="estudio.zeta@correo.zom"/>
        <s v="consultora.beta@correo.zom"/>
        <s v="ana.morales@correo.zom"/>
        <s v="servicios.gamma@correo.zom"/>
        <s v="javier.rodriguez@correo.com"/>
        <s v="repuestos.beta@empresa.zom"/>
        <s v="servicios.alpha@correo.zom"/>
        <s v="proveedora.srl@correo.zom"/>
        <s v="andres.garcia@correo.zom"/>
        <s v="estudio.consultores@empresa.zom"/>
        <s v="mariana.lopez@correo.zom"/>
        <s v="proveedores.beta@empresa.zom"/>
        <s v="roberto.morales@correo.zom"/>
        <s v="estudio.juridico@correo.com"/>
        <s v="marta.lopez@correo.zom"/>
        <s v="laura.gomez@empresa.zom"/>
        <s v="consultora@correo.com"/>
        <s v="grupo.srl@empresa.zom"/>
        <s v="ana.gomez@correo.com"/>
        <s v="servicios.zeta@empresa.com"/>
        <s v="roberto.perez@correo.zom"/>
        <s v="proveedores.srl@empresa.zom"/>
        <s v="alejandro.martinez@correo.com"/>
        <s v="consultora.beta@empresa.zom"/>
        <s v="roberto.diaz@correo.zom"/>
        <s v="claudia.ruiz@empresa.zom"/>
        <s v="pedro.sanchez@correo.zom"/>
        <s v="gabriela.morales@correo.zom"/>
        <s v="servicios.zeta@empresa.zom"/>
        <s v="mariana.garcia@correo.com"/>
        <s v="servicios.srl@empresa.zom"/>
        <s v="pedro.ruiz@correo.com"/>
        <s v="gabriela.torres@empresa.com"/>
        <s v="maria.rodriguez@correo.zom"/>
        <s v="ricardo.garcia@empresa.zom"/>
        <s v="gabriela.lopez@correo.zom"/>
        <s v="proveedora.srl@empresa.zom"/>
        <s v="javier.martinez@correo.com"/>
        <s v="laura.fernandez@empresa.zom"/>
        <s v="marcela.martinez@empresa.zom"/>
        <s v="victor.perez@correo.zom"/>
        <s v="ana.lopez@empresa.zom"/>
        <s v="gabriela.sanchez@correo.zom"/>
        <s v="roberto.ruiz@empresa.zom"/>
        <s v="maria.gomez@correo.zom"/>
        <s v="laura.fernandez@correo.com"/>
        <s v="andres.martinez@correo.zom"/>
        <s v="ana.garcia@empresa.com"/>
        <s v="carlos.lopez@correo.com"/>
        <s v="sergio.garcia@empresa.zom"/>
        <s v="mariana.rodriguez@correo.zom"/>
        <s v="carlos.jimenez@empresa.com"/>
        <s v="roberto.morales@correo.com"/>
        <s v="francisco.gomez@correo.zom"/>
        <s v="pablo.fernandez@empresa.zom"/>
        <s v="ana.lopez@correo.com"/>
        <s v="laura.sanchez@empresa.zom"/>
        <s v="julio.fernandez@correo.zom"/>
        <s v="gabriela.gomez@empresa.com"/>
        <s v="rosa.perez@correo.zom"/>
        <s v="maria.hernandez@correo.com"/>
        <s v="sergio.castro@correo.zom"/>
        <s v="natalia.gomez@empresa.com"/>
        <s v="javier.martinez@empresa.com"/>
        <s v="fernando.gomez@correo.zom"/>
        <s v="laura.martinez@empresa.zom"/>
        <s v="ana.sanchez@correo.com"/>
        <s v="alberto.fernandez@empresa.zom"/>
        <s v="carlos.mendez@correo.com"/>
        <s v="laura.ruiz@correo.zom"/>
        <s v="maria.lopez@empresa.com"/>
        <s v="pedro.gonzalez@correo.zom"/>
        <s v="juan.perez@empresa.com"/>
        <s v="estudio.zeta@correo.com"/>
        <s v="estudio.juridico@correo.zom"/>
        <s v="gabriela.ruiz@correo.com"/>
        <s v="ricardo.martinez@empresa.zom"/>
        <s v="javier.lopez@correo.zom"/>
      </sharedItems>
    </cacheField>
    <cacheField name="Teléfono" numFmtId="0">
      <sharedItems>
        <s v="0123-4567"/>
        <s v="9012-3456"/>
        <s v="8901-2345"/>
        <s v="7890-1234"/>
        <s v="6789-0123"/>
        <s v="5678-9012"/>
        <s v="4567-8901"/>
        <s v="3456-7890"/>
        <s v="2345-6789"/>
        <s v="1234-5678"/>
      </sharedItems>
    </cacheField>
    <cacheField name="Razón Social" numFmtId="0">
      <sharedItems>
        <s v="S.R.L."/>
        <s v="S.A."/>
        <s v="S.A.A"/>
        <s v="S.A"/>
      </sharedItems>
    </cacheField>
    <cacheField name="Importe" numFmtId="0">
      <sharedItems containsSemiMixedTypes="0" containsString="0" containsNumber="1" containsInteger="1">
        <n v="11660.0"/>
        <n v="229885.0"/>
        <n v="158472.0"/>
        <n v="56026.0"/>
        <n v="197447.0"/>
        <n v="176507.0"/>
        <n v="220046.0"/>
        <n v="151263.0"/>
        <n v="19014.0"/>
        <n v="193959.0"/>
        <n v="247318.0"/>
        <n v="243339.0"/>
        <n v="165876.0"/>
        <n v="171619.0"/>
        <n v="110248.0"/>
        <n v="60583.0"/>
        <n v="202128.0"/>
        <n v="138336.0"/>
        <n v="130478.0"/>
        <n v="98664.0"/>
        <n v="248564.0"/>
        <n v="19483.0"/>
        <n v="38459.0"/>
        <n v="143033.0"/>
        <n v="111243.0"/>
        <n v="79911.0"/>
        <n v="30219.0"/>
        <n v="86825.0"/>
        <n v="24573.0"/>
        <n v="39168.0"/>
        <n v="202261.0"/>
        <n v="66873.0"/>
        <n v="123157.0"/>
        <n v="84567.0"/>
        <n v="15039.0"/>
        <n v="158588.0"/>
        <n v="45663.0"/>
        <n v="146153.0"/>
        <n v="112835.0"/>
        <n v="188554.0"/>
        <n v="153273.0"/>
        <n v="85688.0"/>
        <n v="24035.0"/>
        <n v="117707.0"/>
        <n v="144695.0"/>
        <n v="51264.0"/>
        <n v="71853.0"/>
        <n v="40126.0"/>
        <n v="153937.0"/>
        <n v="142460.0"/>
        <n v="184371.0"/>
        <n v="43426.0"/>
        <n v="238252.0"/>
        <n v="204022.0"/>
        <n v="121389.0"/>
        <n v="108214.0"/>
        <n v="42905.0"/>
        <n v="203310.0"/>
        <n v="216059.0"/>
        <n v="152989.0"/>
        <n v="201108.0"/>
        <n v="10164.0"/>
        <n v="83555.0"/>
        <n v="212855.0"/>
        <n v="46612.0"/>
        <n v="32000.0"/>
        <n v="150420.0"/>
        <n v="156568.0"/>
        <n v="209204.0"/>
        <n v="217766.0"/>
        <n v="220966.0"/>
        <n v="24710.0"/>
        <n v="92650.0"/>
        <n v="231991.0"/>
        <n v="246479.0"/>
        <n v="128799.0"/>
        <n v="229012.0"/>
        <n v="165406.0"/>
        <n v="122880.0"/>
        <n v="122127.0"/>
        <n v="128838.0"/>
        <n v="62378.0"/>
        <n v="121086.0"/>
        <n v="234752.0"/>
        <n v="115620.0"/>
        <n v="78723.0"/>
        <n v="165070.0"/>
        <n v="29110.0"/>
        <n v="28033.0"/>
        <n v="98854.0"/>
        <n v="58428.0"/>
        <n v="101603.0"/>
        <n v="150678.0"/>
        <n v="173227.0"/>
        <n v="30808.0"/>
        <n v="72357.0"/>
        <n v="139687.0"/>
        <n v="18521.0"/>
        <n v="189954.0"/>
        <n v="55617.0"/>
        <n v="164873.0"/>
        <n v="204368.0"/>
        <n v="75330.0"/>
        <n v="23335.0"/>
        <n v="117106.0"/>
        <n v="209460.0"/>
        <n v="224365.0"/>
        <n v="185402.0"/>
        <n v="156680.0"/>
        <n v="108316.0"/>
        <n v="197818.0"/>
        <n v="174615.0"/>
        <n v="214016.0"/>
        <n v="270035.0"/>
        <n v="292966.0"/>
        <n v="207617.0"/>
        <n v="299795.0"/>
        <n v="252040.0"/>
        <n v="158655.0"/>
        <n v="234322.0"/>
        <n v="248954.0"/>
        <n v="168452.0"/>
        <n v="128252.0"/>
        <n v="242014.0"/>
        <n v="155351.0"/>
        <n v="283772.0"/>
        <n v="213343.0"/>
        <n v="50432.0"/>
        <n v="174377.0"/>
        <n v="124891.0"/>
        <n v="204006.0"/>
        <n v="80841.0"/>
        <n v="37732.0"/>
        <n v="135868.0"/>
        <n v="204823.0"/>
        <n v="209036.0"/>
        <n v="140396.0"/>
        <n v="160810.0"/>
        <n v="161283.0"/>
        <n v="127588.0"/>
        <n v="95580.0"/>
        <n v="134052.0"/>
        <n v="219093.0"/>
        <n v="73957.0"/>
        <n v="39175.0"/>
        <n v="88494.0"/>
        <n v="228756.0"/>
        <n v="202092.0"/>
        <n v="155264.0"/>
        <n v="210166.0"/>
        <n v="135738.0"/>
        <n v="112002.0"/>
        <n v="215609.0"/>
        <n v="74744.0"/>
        <n v="75070.0"/>
      </sharedItems>
    </cacheField>
    <cacheField name="Fecha" numFmtId="164">
      <sharedItems containsSemiMixedTypes="0" containsDate="1" containsString="0">
        <d v="2024-01-31T00:00:00Z"/>
        <d v="2024-05-26T00:00:00Z"/>
        <d v="2024-04-04T00:00:00Z"/>
        <d v="2024-03-16T00:00:00Z"/>
        <d v="2024-03-04T00:00:00Z"/>
        <d v="2024-03-30T00:00:00Z"/>
        <d v="2024-03-02T00:00:00Z"/>
        <d v="2024-06-27T00:00:00Z"/>
        <d v="2024-01-19T00:00:00Z"/>
        <d v="2024-04-18T00:00:00Z"/>
        <d v="2024-03-06T00:00:00Z"/>
        <d v="2024-01-18T00:00:00Z"/>
        <d v="2024-05-06T00:00:00Z"/>
        <d v="2024-03-19T00:00:00Z"/>
        <d v="2024-02-28T00:00:00Z"/>
        <d v="2024-06-09T00:00:00Z"/>
        <d v="2024-02-12T00:00:00Z"/>
        <d v="2024-05-16T00:00:00Z"/>
        <d v="2024-04-01T00:00:00Z"/>
        <d v="2024-06-22T00:00:00Z"/>
        <d v="2024-01-12T00:00:00Z"/>
        <d v="2024-05-21T00:00:00Z"/>
        <d v="2024-04-08T00:00:00Z"/>
        <d v="2024-03-22T00:00:00Z"/>
        <d v="2024-05-10T00:00:00Z"/>
        <d v="2024-05-03T00:00:00Z"/>
        <d v="2024-06-04T00:00:00Z"/>
        <d v="2024-06-13T00:00:00Z"/>
        <d v="2024-02-06T00:00:00Z"/>
        <d v="2024-03-03T00:00:00Z"/>
        <d v="2024-03-11T00:00:00Z"/>
        <d v="2024-06-21T00:00:00Z"/>
        <d v="2024-03-27T00:00:00Z"/>
        <d v="2024-05-13T00:00:00Z"/>
        <d v="2024-03-13T00:00:00Z"/>
        <d v="2024-01-05T00:00:00Z"/>
        <d v="2024-02-29T00:00:00Z"/>
        <d v="2024-02-22T00:00:00Z"/>
        <d v="2024-06-17T00:00:00Z"/>
        <d v="2024-02-14T00:00:00Z"/>
        <d v="2024-01-06T00:00:00Z"/>
        <d v="2024-02-27T00:00:00Z"/>
        <d v="2024-01-29T00:00:00Z"/>
        <d v="2024-02-19T00:00:00Z"/>
        <d v="2024-04-12T00:00:00Z"/>
        <d v="2024-05-02T00:00:00Z"/>
        <d v="2024-01-08T00:00:00Z"/>
        <d v="2024-02-18T00:00:00Z"/>
        <d v="2024-03-17T00:00:00Z"/>
        <d v="2024-01-04T00:00:00Z"/>
        <d v="2024-02-23T00:00:00Z"/>
        <d v="2024-05-01T00:00:00Z"/>
        <d v="2024-01-26T00:00:00Z"/>
        <d v="2024-06-29T00:00:00Z"/>
        <d v="2024-03-20T00:00:00Z"/>
        <d v="2024-04-15T00:00:00Z"/>
        <d v="2024-03-18T00:00:00Z"/>
        <d v="2024-03-23T00:00:00Z"/>
        <d v="2024-06-02T00:00:00Z"/>
        <d v="2024-05-18T00:00:00Z"/>
        <d v="2024-03-29T00:00:00Z"/>
        <d v="2024-01-01T00:00:00Z"/>
        <d v="2024-01-20T00:00:00Z"/>
        <d v="2024-03-12T00:00:00Z"/>
        <d v="2024-03-25T00:00:00Z"/>
        <d v="2024-01-09T00:00:00Z"/>
        <d v="2024-05-30T00:00:00Z"/>
        <d v="2024-06-10T00:00:00Z"/>
        <d v="2024-04-06T00:00:00Z"/>
        <d v="2024-01-03T00:00:00Z"/>
        <d v="2024-04-09T00:00:00Z"/>
        <d v="2024-05-24T00:00:00Z"/>
        <d v="2024-01-15T00:00:00Z"/>
        <d v="2024-04-14T00:00:00Z"/>
        <d v="2024-01-28T00:00:00Z"/>
        <d v="2024-06-12T00:00:00Z"/>
        <d v="2024-03-28T00:00:00Z"/>
        <d v="2024-03-09T00:00:00Z"/>
        <d v="2024-02-08T00:00:00Z"/>
        <d v="2024-03-15T00:00:00Z"/>
        <d v="2024-04-19T00:00:00Z"/>
        <d v="2024-03-08T00:00:00Z"/>
        <d v="2024-01-07T00:00:00Z"/>
        <d v="2024-03-26T00:00:00Z"/>
        <d v="2024-05-07T00:00:00Z"/>
        <d v="2024-06-05T00:00:00Z"/>
        <d v="2024-04-02T00:00:00Z"/>
        <d v="2024-03-14T00:00:00Z"/>
        <d v="2024-05-17T00:00:00Z"/>
        <d v="2024-02-04T00:00:00Z"/>
        <d v="2024-03-05T00:00:00Z"/>
        <d v="2024-04-10T00:00:00Z"/>
        <d v="2024-05-19T00:00:00Z"/>
        <d v="2024-06-19T00:00:00Z"/>
        <d v="2024-02-01T00:00:00Z"/>
        <d v="2024-06-03T00:00:00Z"/>
        <d v="2024-01-21T00:00:00Z"/>
        <d v="2024-02-25T00:00:00Z"/>
        <d v="2024-06-30T00:00:00Z"/>
        <d v="2024-05-11T00:00:00Z"/>
        <d v="2024-06-28T00:00:00Z"/>
        <d v="2024-03-21T00:00:00Z"/>
        <d v="2024-01-25T00:00:00Z"/>
        <d v="2024-06-14T00:00:00Z"/>
        <d v="2024-02-09T00:00:00Z"/>
        <d v="2024-02-16T00:00:00Z"/>
        <d v="2024-02-15T00:00:00Z"/>
        <d v="2024-02-11T00:00:00Z"/>
        <d v="2024-06-15T00:00:00Z"/>
        <d v="2024-04-20T00:00:00Z"/>
      </sharedItems>
    </cacheField>
    <cacheField name="Nro_Cuenta" numFmtId="0">
      <sharedItems containsSemiMixedTypes="0" containsString="0" containsNumber="1" containsInteger="1">
        <n v="503100.0"/>
        <n v="501400.0"/>
        <n v="516000.0"/>
        <n v="514100.0"/>
        <n v="509100.0"/>
        <n v="506100.0"/>
      </sharedItems>
    </cacheField>
    <cacheField name="Mes" numFmtId="49">
      <sharedItems>
        <s v="enero"/>
        <s v="mayo"/>
        <s v="abril"/>
        <s v="marzo"/>
        <s v="junio"/>
        <s v="febrer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2" sheet="Donantes"/>
  </cacheSource>
  <cacheFields>
    <cacheField name="Número">
      <sharedItems containsMixedTypes="1" containsNumber="1" containsInteger="1">
        <s v="D00001"/>
        <s v="D00002"/>
        <s v="D00003"/>
        <s v="D00004"/>
        <s v="D00005"/>
        <s v="D00006"/>
        <s v="D00007"/>
        <s v="D00008"/>
        <s v="D00009"/>
        <s v="D00010"/>
        <s v="D00011"/>
        <s v="D00012"/>
        <s v="D00013"/>
        <s v="D00014"/>
        <s v="D00015"/>
        <s v="D00016"/>
        <s v="D00017"/>
        <s v="D00018"/>
        <s v="D00019"/>
        <s v="D00020"/>
        <s v="D00021"/>
        <s v="D00022"/>
        <s v="D00023"/>
        <s v="D00024"/>
        <s v="D00025"/>
        <s v="D00026"/>
        <s v="D00027"/>
        <s v="D00028"/>
        <s v="D00029"/>
        <s v="D00030"/>
        <s v="D00031"/>
        <s v="D00032"/>
        <s v="D00033"/>
        <s v="D00034"/>
        <s v="D00035"/>
        <s v="D00036"/>
        <s v="D00037"/>
        <s v="D00038"/>
        <s v="D00039"/>
        <s v="D00040"/>
        <s v="D00041"/>
        <s v="D00042"/>
        <s v="D00043"/>
        <s v="D00044"/>
        <s v="D00045"/>
        <s v="D00046"/>
        <s v="D00047"/>
        <s v="D00048"/>
        <s v="D00049"/>
        <s v="D00050"/>
        <s v="D00051"/>
        <s v="D00052"/>
        <s v="D00053"/>
        <s v="D00054"/>
        <s v="D00055"/>
        <s v="D00056"/>
        <s v="D00057"/>
        <s v="D00058"/>
        <s v="D00059"/>
        <s v="D00060"/>
        <s v="D00061"/>
        <s v="D00062"/>
        <s v="D00063"/>
        <n v="64.0"/>
        <s v="D00065"/>
        <s v="D00066"/>
        <s v="D00067"/>
        <s v="D00068"/>
        <s v="D00069"/>
        <s v="D00070"/>
        <s v="D00071"/>
        <s v="D00072"/>
        <s v="D00073"/>
        <s v="D00074"/>
        <s v="D00075"/>
        <s v="D00076"/>
        <s v="D00077"/>
        <s v="D00078"/>
        <s v="D00079"/>
        <s v="D00080"/>
        <s v="D00081"/>
        <s v="D00082"/>
        <s v="D00083"/>
        <s v="D00084"/>
        <s v="D00085"/>
        <s v="D00086"/>
        <s v="D00087"/>
        <s v="D00088"/>
        <s v="D00089"/>
        <n v="90.0"/>
        <s v="D00091"/>
        <s v="D00092"/>
        <s v="D00093"/>
        <s v="D00094"/>
        <s v="D00095"/>
        <s v="D00096"/>
        <s v="D00097"/>
        <s v="D00098"/>
        <s v="D00099"/>
        <s v="D00100"/>
        <s v="D00101"/>
        <s v="D00102"/>
        <s v="D00103"/>
        <s v="D00104"/>
        <s v="D00105"/>
        <s v="D00106"/>
        <s v="D00107"/>
      </sharedItems>
    </cacheField>
    <cacheField name="Nombre" numFmtId="0">
      <sharedItems>
        <s v="TechNova Solutions"/>
        <s v="EnergiaPlus S.A."/>
        <s v="Grupo Delta"/>
        <s v="Inova Global"/>
        <s v="Vanguardia Consultora"/>
        <s v="EcoTech Argentina"/>
        <s v="NexGen Industries"/>
        <s v="RedHorizonte"/>
        <s v="Optima Logística"/>
        <s v="Punto Verde"/>
        <s v="Zenith Digital"/>
        <s v="CreaTech S.R.L."/>
        <s v="Alfa Innovaciones"/>
        <s v="ServiNet"/>
        <s v="AeroPlus"/>
        <s v="MaxiData"/>
        <s v="EcoAventura"/>
        <s v="Sigma Consulting"/>
        <s v="Soluciones Avanzadas"/>
        <s v="RedSol Argentina"/>
        <s v="Grupo Synthesis"/>
        <s v="DeltaElectro"/>
        <s v="SmartTech Argentina"/>
        <s v="NovaVisión"/>
        <s v="InfoMática S.A."/>
        <s v="Energía VIVA"/>
        <s v="TransWorld"/>
        <s v="Soluciones Urbanas"/>
        <s v="GlobalNet"/>
        <s v="FuturoTech"/>
        <s v="InnovarX"/>
        <s v="Cobra Solutions"/>
        <s v="Metrópolis S.A."/>
        <s v="Vortex Energía"/>
        <s v="EcoVisión"/>
        <s v="NexuTech"/>
        <s v="AlphaSystems"/>
        <s v="MetroLogística"/>
        <s v="Quantum Ventures"/>
        <s v="Orion Innovaciones"/>
        <s v="Jaan Pérez"/>
        <s v="Ana López"/>
        <s v="Jorge Rodríguez"/>
        <s v="Sofía Díaz"/>
        <s v="alejandro Torres"/>
        <s v="Gabriela Ortiz"/>
        <s v="Sergio Rivas"/>
        <s v="Patricia Navarro"/>
        <s v="Fernando Aguilar"/>
        <s v="Isabel Ríos"/>
        <s v="Rafael Silva"/>
        <s v="Mónica León"/>
        <s v="Héctor Salazar"/>
        <s v="Carolina Mendoza"/>
        <s v="Víctor Gil"/>
        <s v="Claudia Ponce"/>
        <s v="Mario Espinoza"/>
        <s v="Rosa Cárdenas"/>
        <s v="Adolfo Cabrera"/>
        <s v="Susana Muñoz"/>
        <s v="Felipe Rojas"/>
        <s v="Olga Vargas"/>
        <s v="Esteban Rosales"/>
        <s v="Emma Paredes"/>
        <s v="Joaquín Serrano"/>
        <s v="Laura Márquez"/>
        <s v="Damián Molina"/>
        <s v="Viviana Herrera"/>
        <s v="Agustín Martínez"/>
        <s v="Clara Torres"/>
        <s v="Ezequiel Delgado"/>
        <s v="Pilar Ortiz"/>
        <s v="Luciano Rivas"/>
        <s v="Mía Morales"/>
        <s v="Carlos Gómez"/>
        <s v="Mariana Fernández"/>
        <s v="Luis Martínez"/>
        <s v="Julia González"/>
        <s v="Ricardo López"/>
        <s v="Silvia Ramírez"/>
        <s v="Martín Vargas"/>
        <s v="Natalia Castro"/>
        <s v="alejandra Peña"/>
        <s v="Santiago López"/>
        <s v="Verónica Ruiz"/>
        <s v="Andrés Silva"/>
        <s v="Patricia Gómez"/>
        <s v="Javier Morales"/>
        <s v="Liliana Romero"/>
        <s v="Maximiliano Álvarez"/>
        <s v="Elena Bravo"/>
        <s v="Hugo Fernández"/>
        <s v="Diana Morales"/>
        <s v="Rodrigo Medina"/>
        <s v="Margarita Jiménez"/>
        <s v="Emilio Soto"/>
        <s v="Rocío Cabrera"/>
        <s v="Pablo Fernández"/>
        <s v="Belén Gómez"/>
        <s v="Roberto Morales"/>
        <s v="Donaciones Co."/>
        <s v="Ayuda Empresarial S.A."/>
        <s v="Donativos y Más S.R.L."/>
        <s v="Apoyo Corporativo S.A."/>
        <s v="Fundación Empresarial"/>
        <s v="Ministerio Desarrollo Social"/>
        <s v="Campaña un Sol para todos"/>
      </sharedItems>
    </cacheField>
    <cacheField name="Tipo" numFmtId="0">
      <sharedItems>
        <s v="Empresa"/>
        <s v="Individuo"/>
        <s v=""/>
        <s v="Estado"/>
        <s v="Campaña"/>
      </sharedItems>
    </cacheField>
    <cacheField name="Contacto" numFmtId="0">
      <sharedItems>
        <s v="Contacto A"/>
        <s v="Contacto B"/>
        <s v="Contacto C"/>
        <s v="Contacto D"/>
        <s v="Contacto E"/>
        <s v="Contacto F"/>
        <s v="Contacto G"/>
        <s v="Contacto H"/>
        <s v="Contacto I"/>
        <s v="Contacto J"/>
        <s v="Contacto K"/>
        <s v="Contacto L"/>
        <s v="Contacto M"/>
        <s v="Contacto N"/>
        <s v="Contacto O"/>
        <s v="Contacto P"/>
        <s v="Contacto Q"/>
        <s v="Contacto R"/>
        <s v="Contacto S"/>
        <s v="Contacto T"/>
        <s v="Contacto U"/>
        <s v="Contacto V"/>
        <s v="Contacto W"/>
        <s v="Contacto X"/>
        <s v="Contacto Y"/>
        <s v="Contacto Z"/>
        <s v="Contacto AA"/>
        <s v="Contacto BB"/>
        <s v="Contacto CC"/>
        <s v="Contacto DD"/>
        <s v="Contacto EE"/>
        <s v="Contacto FF"/>
        <s v="Contacto GG"/>
        <s v="Contacto HH"/>
        <s v="Contacto II"/>
        <s v="Contacto JJ"/>
        <s v="Contacto KK"/>
        <s v="Contacto LL"/>
        <s v="Contacto MM"/>
        <s v="Contacto NN"/>
        <s v="Contacto OO"/>
        <s v="Contacto PP"/>
        <s v="Contacto QQ"/>
        <s v="Contacto RR"/>
        <s v="Contacto SS"/>
        <s v="Contacto TT"/>
        <s v="Contacto UU"/>
        <s v="Contacto VV"/>
        <s v="Contacto WW"/>
        <s v="Contacto XX"/>
        <s v="Contacto YY"/>
        <s v="Contacto ZZ"/>
        <s v="Contacto AAA"/>
        <s v="Contacto BBB"/>
        <s v="Contacto CCC"/>
        <s v="Contacto DDD"/>
        <s v="Contacto EEE"/>
        <s v="Contacto FFF"/>
        <s v="Contacto GGG"/>
        <s v="Contacto HHH"/>
        <s v="Contacto III"/>
        <s v="Contacto JJJ"/>
        <s v="Contacto KKK"/>
        <s v="Contacto LLL"/>
        <s v="Contacto MMM"/>
        <s v="Contacto NNN"/>
        <s v="Contacto OOO"/>
        <s v="Contacto PPP"/>
        <s v="Contacto QQQ"/>
        <s v="Contacto RRR"/>
        <s v="Contacto SSS"/>
        <s v="Contacto TTT"/>
        <s v="Contacto UUU"/>
        <s v="Contacto VVV"/>
        <s v="Contacto WWW"/>
        <s v="Contacto XXX"/>
        <s v="Contacto YYY"/>
        <s v="Contacto ZZZ"/>
        <s v="Contacto AAAA"/>
        <s v="Contacto BBBB"/>
        <s v="Contacto CCCC"/>
        <s v="Contacto DDDD"/>
        <s v="Contacto EEEE"/>
        <s v="Contacto FFFF"/>
        <s v="Contacto GGGG"/>
        <s v="Contacto HHHH"/>
        <s v="Contacto IIII"/>
        <s v="Contacto JJJJ"/>
        <s v="Contacto KKKK"/>
        <s v="Contacto LLLL"/>
        <s v="Contacto MMMM"/>
        <s v="Contacto NNNN"/>
        <s v="Contacto OOOO"/>
        <s v="Contacto PPPP"/>
        <s v="Contacto QQQQ"/>
        <s v="Contacto RRRR"/>
        <s v="Contacto SSSS"/>
        <s v="Contacto TTTT"/>
        <s v="Contacto UUUU"/>
        <s v="Contacto VVVV"/>
        <s v=""/>
      </sharedItems>
    </cacheField>
    <cacheField name="Cargo" numFmtId="0">
      <sharedItems>
        <s v="-"/>
        <s v="Secretario"/>
        <s v="Analista"/>
        <s v="Director"/>
        <s v="Gerente"/>
        <s v="Cordinador"/>
        <s v="Asistente"/>
        <s v="Coordinador"/>
        <s v="ccoordinador"/>
      </sharedItems>
    </cacheField>
    <cacheField name="CorreoElectrónico" numFmtId="0">
      <sharedItems>
        <s v="TechNovaSolutions@example.com"/>
        <s v="EnergiaPlusS.A.@example.com"/>
        <s v="GrupoDelta@example.com"/>
        <s v="InovaGlobal@example"/>
        <s v="VanguardiaConsultora@example.com"/>
        <s v="EcoTechArgentina@example.com"/>
        <s v="NexGenIndustries@example.com"/>
        <s v="RedHorizonte@example.com"/>
        <s v="OptimaLogística@example.com"/>
        <s v="PuntoVerde@example.com"/>
        <s v="ZenithDigital@example.com"/>
        <s v="CreaTechS.R.L.@example.com"/>
        <s v="AlfaInnovaciones@example.com"/>
        <s v="ServiNet@example.com"/>
        <s v="AeroPlus@example"/>
        <s v="MaxiData@example.com"/>
        <s v="EcoAventura@example.com"/>
        <s v="SigmaConsulting@example.com"/>
        <s v="SolucionesAvanzadas@example.com"/>
        <s v="RedSolArgentina@example.com"/>
        <s v="GrupoSynthesis@example.com"/>
        <s v="DeltaElectro@example.com"/>
        <s v="SmartTechArgentina@example.com"/>
        <s v="NovaVisión@example.com"/>
        <s v="InfoMáticaS.A.@example.com"/>
        <s v="EnergíaVIVA@example"/>
        <s v="TransWorld@example.com"/>
        <s v="SolucionesUrbanas@example.com"/>
        <s v="GlobalNet@example.com"/>
        <s v="FuturoTech@example.com"/>
        <s v="InnovarX@example.com"/>
        <s v="CobraSolutions@example.com"/>
        <s v="MetrópolisS.A.@example.com"/>
        <s v="VortexEnergía@example.com"/>
        <s v="EcoVisión@example.com"/>
        <s v="NexuTech@example.com"/>
        <s v="AlphaSystems@example.com"/>
        <s v="MetroLogística@example.com"/>
        <s v="QuantumVentures@example.com"/>
        <s v="OrionInnovaciones@example.com"/>
        <s v="JaanPérez@example.com"/>
        <s v="AnaLópez@example.com"/>
        <s v="JorgeRodríguez@example"/>
        <s v="SofíaDíaz@example.com"/>
        <s v="alejandroTorres@example.com"/>
        <s v="GabrielaOrtiz@example.com"/>
        <s v="SergioRivas@example.com"/>
        <s v="PatriciaNavarro@example.com"/>
        <s v="FernandoAguilar@example.com"/>
        <s v="IsabelRíos@example.com"/>
        <s v="RafaelSilva@example.com"/>
        <s v="MónicaLeón@example.com"/>
        <s v="HéctorSalazar@example.com"/>
        <s v="CarolinaMendoza@example.com"/>
        <s v="VíctorGil@example.com"/>
        <s v="ClaudiaPonce@example.com"/>
        <s v="MarioEspinoza@example.com"/>
        <s v="RosaCárdenas@example.com"/>
        <s v="AdolfoCabrera@example.com"/>
        <s v="SusanaMuñoz@example.com"/>
        <s v="FelipeRojas@example.com"/>
        <s v="OlgaVargas@example.com"/>
        <s v="EstebanRosales@example.com"/>
        <s v="EmmaParedes@example.com"/>
        <s v="JoaquínSerrano@example.com"/>
        <s v="LauraMárquez@example.com"/>
        <s v="DamiánMolina@example.com"/>
        <s v="VivianaHerrera@example.com"/>
        <s v="AgustínMartínez@example"/>
        <s v="ClaraTorres@example.com"/>
        <s v="EzequielDelgado@example.com"/>
        <s v="PilarOrtiz@example.com"/>
        <s v="LucianoRivas@example.com"/>
        <s v="MíaMorales@example.com"/>
        <s v="CarlosGómez@example.com"/>
        <s v="MarianaFernández@example.com"/>
        <s v="LuisMartínez@example"/>
        <s v="JuliaGonzález@example.com"/>
        <s v="RicardoLópez@example.com"/>
        <s v="SilviaRamírez@example.com"/>
        <s v="MartínVargas@example.com"/>
        <s v="NataliaCastro@example.com"/>
        <s v="alejandraPeña@example"/>
        <s v="SantiagoLópez@example.com"/>
        <s v="VerónicaRuiz@example.com"/>
        <s v="AndrésSilva@example.com"/>
        <s v="PatriciaGómez@example.com"/>
        <s v="JavierMorales@example.com"/>
        <s v="LilianaRomero@example.com"/>
        <s v="MaximilianoÁlvarez@example.com"/>
        <s v="ElenaBravo@example.com"/>
        <s v="HugoFernández@example.com"/>
        <s v="DianaMorales@example.com"/>
        <s v="RodrigoMedina@example.com"/>
        <s v="MargaritaJiménez@example"/>
        <s v="EmilioSoto@example.com"/>
        <s v="RocíoCabrera@example.com"/>
        <s v="PabloFernández@example.com"/>
        <s v="BelénGómez@example.com"/>
        <s v="RobertoMorales@example.com"/>
        <s v="DonacionesCo.@example.com"/>
        <s v="AyudaEmpresarialS.A.@example.com"/>
        <s v="DonativosyMásS.R.L.@example.com"/>
        <s v="ApoyoCorporativoS.A.@example.com"/>
        <s v="FundaciónEmpresarial@example.com"/>
        <s v="ministeriods@example.gob"/>
        <s v="solparatodos@example.gov"/>
      </sharedItems>
    </cacheField>
    <cacheField name="Teléfono" numFmtId="0">
      <sharedItems>
        <s v="(011) 5000-0001"/>
        <s v="(011) 5000-0002"/>
        <s v="(011) 5000-0003"/>
        <s v="(011) 5000-0004"/>
        <s v="(011) 5000-0005"/>
        <s v="(011) 5000-0006"/>
        <s v="(011) 5000-0007"/>
        <s v="(011) 5000-0008"/>
        <s v="(011) 5000-0009"/>
        <s v="(011) 5000-0010"/>
        <s v="(011) 5000-0011"/>
        <s v="(011) 5000-0012"/>
        <s v="(011) 5000-0013"/>
        <s v="(011) 5000-0014"/>
        <s v="(011) 5000-0015"/>
        <s v="(011) 5000-0016"/>
        <s v="(011) 5000-0017"/>
        <s v="(011) 5000-0018"/>
        <s v="(011) 5000-0019"/>
        <s v="(011) 5000-0020"/>
        <s v="(011) 5000-0021"/>
        <s v="(011) 5000-0022"/>
        <s v="(011) 5000-0023"/>
        <s v="(011) 5000-0024"/>
        <s v="(011) 5000-0025"/>
        <s v="(011) 5000-0026"/>
        <s v="(011) 5000-0027"/>
        <s v="(011) 5000-0028"/>
        <s v="(011) 5000-0029"/>
        <s v="(011) 5000-0030"/>
        <s v="(011) 5000-0031"/>
        <s v="(011) 5000-0032"/>
        <s v="(011) 5000-0033"/>
        <s v="(011) 5000-0034"/>
        <s v="(011) 5000-0035"/>
        <s v="(011) 5000-0036"/>
        <s v="(011) 5000-0037"/>
        <s v="(011) 5000-0038"/>
        <s v="(011) 5000-0039"/>
        <s v="(011) 5000-0040"/>
        <s v="(011) 5000-0041"/>
        <s v="(011) 5000-0042"/>
        <s v="(011) 5000-0043"/>
        <s v="(011) 5000-0044"/>
        <s v="(011) 5000-0045"/>
        <s v="(011) 5000-0046"/>
        <s v="(011) 5000-0047"/>
        <s v="(011) 5000-0048"/>
        <s v="(011) 5000-0049"/>
        <s v="(011) 5000-0050"/>
        <s v="(011) 5000-0051"/>
        <s v="(011) 5000-0052"/>
        <s v="(011) 5000-0053"/>
        <s v="(011) 5000-0054"/>
        <s v="(011) 5000-0055"/>
        <s v="(011) 5000-0056"/>
        <s v="(011) 5000-0057"/>
        <s v="(011) 5000-0058"/>
        <s v="(011) 5000-0059"/>
        <s v="(011) 5000-0060"/>
        <s v="(011) 5000-0061"/>
        <s v="(011) 5000-0062"/>
        <s v="(011) 5000-0063"/>
        <s v="(011) 5000-0064"/>
        <s v="(011) 5000-0065"/>
        <s v="(011) 5000-0066"/>
        <s v="(011) 5000-0067"/>
        <s v="(011) 5000-0068"/>
        <s v="(011) 5000-0069"/>
        <s v="(011) 5000-0070"/>
        <s v="(011) 5000-0071"/>
        <s v="(011) 5000-0072"/>
        <s v="(011) 5000-0073"/>
        <s v="(011) 5000-0074"/>
        <s v="(011) 5000-0075"/>
        <s v="(011) 5000-0076"/>
        <s v="(011) 5000-0077"/>
        <s v="(011) 5000-0078"/>
        <s v="(011) 5000-0079"/>
        <s v="(011) 5000-0080"/>
        <s v="(011) 5000-0081"/>
        <s v="(011) 5000-0082"/>
        <s v="(011) 5000-0083"/>
        <s v="(011) 5000-0084"/>
        <s v="(011) 5000-0085"/>
        <s v="(011) 5000-0086"/>
        <s v="(011) 5000-0087"/>
        <s v="(011) 5000-0088"/>
        <s v="(011) 5000-0089"/>
        <s v="(011) 5000-0090"/>
        <s v="(011) 5000-0091"/>
        <s v="(011) 5000-0092"/>
        <s v="(011) 5000-0093"/>
        <s v="(011) 5000-0094"/>
        <s v="(011) 5000-0095"/>
        <s v="(011) 5000-0096"/>
        <s v="(011) 5000-0097"/>
        <s v="(011) 5000-0098"/>
        <s v="(011) 5000-0099"/>
        <s v="(011) 5000-0100"/>
        <s v="(011) 5000-0101"/>
        <s v="(011) 5000-0102"/>
        <s v="(011) 5000-0103"/>
        <s v="(011) 5000-0104"/>
        <s v="(011) 5000-0105"/>
        <s v="(011) 652389745"/>
        <s v="(011) 652389746"/>
      </sharedItems>
    </cacheField>
    <cacheField name="Razon Social" numFmtId="0">
      <sharedItems>
        <s v="S.R.L"/>
        <s v="S.A"/>
        <s v=""/>
        <s v="-"/>
        <s v="SRL"/>
        <s v="SA"/>
        <s v="GOB"/>
      </sharedItems>
    </cacheField>
    <cacheField name="Tipo de Contribuyente" numFmtId="0">
      <sharedItems>
        <s v="Responsable Inscripto"/>
        <s v="Monotributista"/>
        <s v="Exento"/>
      </sharedItems>
    </cacheField>
    <cacheField name="CUIT" numFmtId="0">
      <sharedItems>
        <s v="20-12345678-9"/>
        <s v="21-23456789-0"/>
        <s v="22-34567890-1"/>
        <s v="23-45678901-2"/>
        <s v="24-56789012-3"/>
        <s v="25-67890123-4"/>
        <s v="26-78901234-5"/>
        <s v="27-89012345-6"/>
        <s v="28-90123456-7"/>
        <s v="29-01234567-8"/>
        <s v="20-12345679-0"/>
        <s v="21-23456780-1"/>
        <s v="22-34567891-2"/>
        <s v="23-45678902-3"/>
        <s v="24-56789013-4"/>
        <s v="25-67890124-5"/>
        <s v="26-78901235-6"/>
        <s v="27-89012346-7"/>
        <s v="28-90123457-8"/>
        <s v="29-01234568-9"/>
        <s v="20-12345680-1"/>
        <s v="21-23456781-2"/>
        <s v="22-34567892-3"/>
        <s v="23-45678903-4"/>
        <s v="24-56789014-5"/>
        <s v="25-67890125-6"/>
        <s v="26-78901236-7"/>
        <s v="27-89012347-8"/>
        <s v="28-90123458-9"/>
        <s v="29-01234569-0"/>
        <s v="20-12345681-3"/>
        <s v="21-23456782-4"/>
        <s v="22-34567893-5"/>
        <s v="23-45678904-6"/>
        <s v="24-56789015-7"/>
        <s v="25-67890126-8"/>
        <s v="26-78901237-9"/>
        <s v="27-89012348-0"/>
        <s v="28-90123459-1"/>
        <s v="29-01234570-2"/>
        <s v="20-12345682-4"/>
        <s v="21-23456783-5"/>
        <s v="22-34567894-6"/>
        <s v="23-45678905-7"/>
        <s v="24-56789016-8"/>
        <s v="25-67890127-9"/>
        <s v="26-78901238-0"/>
        <s v="27-89012349-1"/>
        <s v="28-90123450-2"/>
        <s v="29-01234571-3"/>
        <s v="20-12345683-6"/>
        <s v="21-23456784-7"/>
        <s v="22-34567895-8"/>
        <s v="23-45678906-9"/>
        <s v="24-56789017-0"/>
        <s v="25-67890128-1"/>
        <s v="26-78901229-2"/>
        <s v="27-89012330-3"/>
        <s v="28-90123461-4"/>
        <s v="29-01234572-5"/>
        <s v="20-12345684-7"/>
        <s v="21-23456785-8"/>
        <s v="22-34567896-9"/>
        <s v="23-45678907-0"/>
        <s v="24-56789018-1"/>
        <s v="25-67890129-2"/>
        <s v="26-78901230-3"/>
        <s v="27-89012331-4"/>
        <s v="28-90123462-5"/>
        <s v="29-01234573-6"/>
        <s v="20-12345685-8"/>
        <s v="21-23456786-9"/>
        <s v="22-34567897-0"/>
        <s v="23-45678908-1"/>
        <s v="24-56789019-2"/>
        <s v="25-67890130-3"/>
        <s v="26-78901231-4"/>
        <s v="27-89012332-5"/>
        <s v="28-90123463-6"/>
        <s v="29-01234574-7"/>
        <s v="20-12345686-0"/>
        <s v="21-23456787-1"/>
        <s v="22-34567898-2"/>
        <s v="23-45678909-3"/>
        <s v="24-56789020-4"/>
        <s v="25-67890131-5"/>
        <s v="26-78901232-6"/>
        <s v="27-89012333-7"/>
        <s v="28-90123464-8"/>
        <s v="29-01234575-9"/>
        <s v="20-12345687-0"/>
        <s v="21-23456788-1"/>
        <s v="22-34567889-2"/>
        <s v="23-45678990-3"/>
        <s v="24-56789001-4"/>
        <s v="25-67890122-5"/>
        <s v="26-78901233-6"/>
        <s v="27-89012344-7"/>
        <s v="28-90123455-8"/>
        <s v="29-01234576-9"/>
        <s v="29-01234576-10"/>
        <s v="29-01234576-11"/>
        <s v="29-01234576-12"/>
        <s v="29-01234576-13"/>
        <s v="29-01234576-14"/>
        <s v="30-0000000-25"/>
        <s v="30-0000000-85"/>
      </sharedItems>
    </cacheField>
    <cacheField name="Alta" numFmtId="164">
      <sharedItems containsSemiMixedTypes="0" containsDate="1" containsString="0">
        <d v="2024-02-26T00:00:00Z"/>
        <d v="2024-01-12T00:00:00Z"/>
        <d v="2024-06-08T00:00:00Z"/>
        <d v="2024-02-11T00:00:00Z"/>
        <d v="2024-05-29T00:00:00Z"/>
        <d v="2024-02-07T00:00:00Z"/>
        <d v="2024-06-26T00:00:00Z"/>
        <d v="2024-01-26T00:00:00Z"/>
        <d v="2024-05-17T00:00:00Z"/>
        <d v="2024-04-01T00:00:00Z"/>
        <d v="2024-03-16T00:00:00Z"/>
        <d v="2024-04-15T00:00:00Z"/>
        <d v="2024-02-04T00:00:00Z"/>
        <d v="2024-06-05T00:00:00Z"/>
        <d v="2024-03-23T00:00:00Z"/>
        <d v="2024-04-07T00:00:00Z"/>
        <d v="2024-03-29T00:00:00Z"/>
        <d v="2024-03-30T00:00:00Z"/>
        <d v="2024-01-01T00:00:00Z"/>
        <d v="2024-03-04T00:00:00Z"/>
        <d v="2024-04-16T00:00:00Z"/>
        <d v="2024-05-30T00:00:00Z"/>
        <d v="2024-05-31T00:00:00Z"/>
        <d v="2024-06-13T00:00:00Z"/>
        <d v="2024-01-27T00:00:00Z"/>
        <d v="2024-06-18T00:00:00Z"/>
        <d v="2024-01-22T00:00:00Z"/>
        <d v="2024-05-07T00:00:00Z"/>
        <d v="2024-04-21T00:00:00Z"/>
        <d v="2024-06-01T00:00:00Z"/>
        <d v="2024-03-13T00:00:00Z"/>
        <d v="2024-03-31T00:00:00Z"/>
        <d v="2024-02-01T00:00:00Z"/>
        <d v="2024-05-20T00:00:00Z"/>
        <d v="2024-06-28T00:00:00Z"/>
        <d v="2024-04-27T00:00:00Z"/>
        <d v="2024-02-29T00:00:00Z"/>
        <d v="2024-06-14T00:00:00Z"/>
        <d v="2024-05-14T00:00:00Z"/>
        <d v="2024-04-03T00:00:00Z"/>
        <d v="2024-04-12T00:00:00Z"/>
        <d v="2024-03-15T00:00:00Z"/>
        <d v="2024-04-11T00:00:00Z"/>
        <d v="2024-05-02T00:00:00Z"/>
        <d v="2024-06-17T00:00:00Z"/>
        <d v="2024-01-30T00:00:00Z"/>
        <d v="2024-04-17T00:00:00Z"/>
        <d v="2024-06-27T00:00:00Z"/>
        <d v="2024-05-11T00:00:00Z"/>
        <d v="2024-04-22T00:00:00Z"/>
        <d v="2024-02-06T00:00:00Z"/>
        <d v="2024-05-13T00:00:00Z"/>
        <d v="2024-03-17T00:00:00Z"/>
        <d v="2024-05-16T00:00:00Z"/>
        <d v="2024-01-29T00:00:00Z"/>
        <d v="2024-05-09T00:00:00Z"/>
        <d v="2024-02-17T00:00:00Z"/>
        <d v="2024-06-12T00:00:00Z"/>
        <d v="2024-05-24T00:00:00Z"/>
        <d v="2024-02-19T00:00:00Z"/>
        <d v="2024-02-02T00:00:00Z"/>
        <d v="2024-05-18T00:00:00Z"/>
        <d v="2024-06-20T00:00:00Z"/>
        <d v="2024-03-06T00:00:00Z"/>
        <d v="2024-06-30T00:00:00Z"/>
        <d v="2024-02-16T00:00:00Z"/>
        <d v="2024-06-24T00:00:00Z"/>
        <d v="2024-02-08T00:00:00Z"/>
        <d v="2024-04-05T00:00:00Z"/>
        <d v="2024-02-22T00:00:00Z"/>
        <d v="2024-06-10T00:00:00Z"/>
        <d v="2024-04-10T00:00:00Z"/>
        <d v="2024-03-09T00:00:00Z"/>
        <d v="2024-04-02T00:00:00Z"/>
        <d v="2024-05-28T00:00:00Z"/>
        <d v="2024-05-05T00:00:00Z"/>
        <d v="2024-01-25T00:00:00Z"/>
        <d v="2024-06-02T00:00:00Z"/>
        <d v="2024-06-03T00:00:00Z"/>
        <d v="2024-06-04T00:00:00Z"/>
      </sharedItems>
    </cacheField>
    <cacheField name="Baja">
      <sharedItems containsDate="1" containsMixedTypes="1">
        <d v="2024-04-01T00:00:00Z"/>
        <s v=""/>
      </sharedItems>
    </cacheField>
    <cacheField name="Activo" numFmtId="0">
      <sharedItems>
        <s v="NO"/>
        <s v="SI"/>
      </sharedItems>
    </cacheField>
    <cacheField name="Frecuencia" numFmtId="0">
      <sharedItems>
        <s v="Mensual"/>
        <s v="Bimestral"/>
        <s v="Anual"/>
      </sharedItems>
    </cacheField>
    <cacheField name="Importe" numFmtId="0">
      <sharedItems containsSemiMixedTypes="0" containsString="0" containsNumber="1" containsInteger="1">
        <n v="292732.0"/>
        <n v="326439.0"/>
        <n v="276920.0"/>
        <n v="406733.0"/>
        <n v="352572.0"/>
        <n v="499223.0"/>
        <n v="344730.0"/>
        <n v="489625.0"/>
        <n v="428367.0"/>
        <n v="362840.0"/>
        <n v="152834.0"/>
        <n v="175310.0"/>
        <n v="417633.0"/>
        <n v="169763.0"/>
        <n v="244263.0"/>
        <n v="109935.0"/>
        <n v="483186.0"/>
        <n v="349289.0"/>
        <n v="191824.0"/>
        <n v="349612.0"/>
        <n v="452948.0"/>
        <n v="359387.0"/>
        <n v="453421.0"/>
        <n v="333679.0"/>
        <n v="152261.0"/>
        <n v="309782.0"/>
        <n v="270140.0"/>
        <n v="414446.0"/>
        <n v="218575.0"/>
        <n v="272633.0"/>
        <n v="445169.0"/>
        <n v="189438.0"/>
        <n v="115526.0"/>
        <n v="154409.0"/>
        <n v="380153.0"/>
        <n v="398095.0"/>
        <n v="385421.0"/>
        <n v="397090.0"/>
        <n v="259341.0"/>
        <n v="406805.0"/>
        <n v="333954.0"/>
        <n v="86846.0"/>
        <n v="167448.0"/>
        <n v="70569.0"/>
        <n v="130021.0"/>
        <n v="135342.0"/>
        <n v="55258.0"/>
        <n v="104301.0"/>
        <n v="158669.0"/>
        <n v="166965.0"/>
        <n v="151978.0"/>
        <n v="176989.0"/>
        <n v="102271.0"/>
        <n v="154758.0"/>
        <n v="55466.0"/>
        <n v="89589.0"/>
        <n v="75404.0"/>
        <n v="114077.0"/>
        <n v="174259.0"/>
        <n v="133689.0"/>
        <n v="58351.0"/>
        <n v="104373.0"/>
        <n v="167335.0"/>
        <n v="99055.0"/>
        <n v="60683.0"/>
        <n v="119390.0"/>
        <n v="117232.0"/>
        <n v="100701.0"/>
        <n v="186202.0"/>
        <n v="173157.0"/>
        <n v="109167.0"/>
        <n v="121715.0"/>
        <n v="181679.0"/>
        <n v="164792.0"/>
        <n v="184834.0"/>
        <n v="173825.0"/>
        <n v="166200.0"/>
        <n v="106340.0"/>
        <n v="130340.0"/>
        <n v="90786.0"/>
        <n v="188151.0"/>
        <n v="136947.0"/>
        <n v="165727.0"/>
        <n v="114296.0"/>
        <n v="76383.0"/>
        <n v="137963.0"/>
        <n v="63095.0"/>
        <n v="113891.0"/>
        <n v="125419.0"/>
        <n v="121338.0"/>
        <n v="58739.0"/>
        <n v="65020.0"/>
        <n v="163410.0"/>
        <n v="123679.0"/>
        <n v="126605.0"/>
        <n v="84706.0"/>
        <n v="195855.0"/>
        <n v="114424.0"/>
        <n v="110881.0"/>
        <n v="57867.0"/>
        <n v="139723.0"/>
        <n v="133131.0"/>
        <n v="162961.0"/>
        <n v="156325.0"/>
        <n v="120000.0"/>
        <n v="150000.0"/>
        <n v="200000.0"/>
        <n v="180000.0"/>
        <n v="220000.0"/>
        <n v="650000.0"/>
        <n v="780000.0"/>
      </sharedItems>
    </cacheField>
    <cacheField name="Nro de Cuenta" numFmtId="0">
      <sharedItems containsSemiMixedTypes="0" containsString="0" containsNumber="1" containsInteger="1">
        <n v="402101.0"/>
        <n v="403101.0"/>
        <n v="402102.0"/>
        <n v="409021.0"/>
        <n v="404100.0"/>
      </sharedItems>
    </cacheField>
    <cacheField name="mes del alta" numFmtId="0">
      <sharedItems>
        <s v="febrero"/>
        <s v="enero"/>
        <s v="junio"/>
        <s v="mayo"/>
        <s v="abril"/>
        <s v="marzo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I3:K9" sheet="tablas auxiliares"/>
  </cacheSource>
  <cacheFields>
    <cacheField name="MES" numFmtId="0">
      <sharedItems>
        <s v=" enero"/>
        <s v=" febrero"/>
        <s v=" marzo"/>
        <s v=" abril"/>
        <s v="mayo"/>
        <s v=" junio"/>
      </sharedItems>
    </cacheField>
    <cacheField name="INGRESOS" numFmtId="0">
      <sharedItems containsSemiMixedTypes="0" containsString="0" containsNumber="1" containsInteger="1">
        <n v="3379378.0"/>
        <n v="4992634.0"/>
        <n v="2853235.0"/>
        <n v="3609454.0"/>
        <n v="3057227.0"/>
        <n v="5391167.0"/>
      </sharedItems>
    </cacheField>
    <cacheField name="EGRESOS" numFmtId="0">
      <sharedItems containsSemiMixedTypes="0" containsString="0" containsNumber="1" containsInteger="1">
        <n v="3863371.0"/>
        <n v="3289880.0"/>
        <n v="5325313.0"/>
        <n v="2288920.0"/>
        <n v="3580119.0"/>
        <n v="3142151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45" sheet="Detalles_Ing_Egres "/>
  </cacheSource>
  <cacheFields>
    <cacheField name="Nro de Cuenta" numFmtId="0">
      <sharedItems containsSemiMixedTypes="0" containsString="0" containsNumber="1" containsInteger="1">
        <n v="102201.0"/>
        <n v="202001.0"/>
        <n v="300010.0"/>
        <n v="401200.0"/>
        <n v="402101.0"/>
        <n v="402102.0"/>
        <n v="403101.0"/>
        <n v="403102.0"/>
        <n v="403103.0"/>
        <n v="403106.0"/>
        <n v="404100.0"/>
        <n v="405100.0"/>
        <n v="406100.0"/>
        <n v="409021.0"/>
        <n v="409099.0"/>
        <n v="501100.0"/>
        <n v="501200.0"/>
        <n v="501300.0"/>
        <n v="501400.0"/>
        <n v="502100.0"/>
        <n v="503100.0"/>
        <n v="504100.0"/>
        <n v="505100.0"/>
        <n v="506100.0"/>
        <n v="507100.0"/>
        <n v="508100.0"/>
        <n v="509100.0"/>
        <n v="510100.0"/>
        <n v="510200.0"/>
        <n v="510300.0"/>
        <n v="510500.0"/>
        <n v="511000.0"/>
        <n v="511200.0"/>
        <n v="512100.0"/>
        <n v="513000.0"/>
        <n v="514100.0"/>
        <n v="515100.0"/>
        <n v="516000.0"/>
        <n v="601001.0"/>
        <n v="601002.0"/>
        <n v="601003.0"/>
        <n v="601005.0"/>
        <n v="601007.0"/>
        <n v="601008.0"/>
      </sharedItems>
    </cacheField>
    <cacheField name="Nombre de Cuenta" numFmtId="0">
      <sharedItems>
        <s v="Gastos Pagados por adelantado"/>
        <s v="Préstamos"/>
        <s v="Apertura Balance Inicial"/>
        <s v="Ingresos Institucionales"/>
        <s v="Ingresos Institucionales mensuales"/>
        <s v="Donaciones Personales mensuales"/>
        <s v="Donaciones Personales no recurrentes"/>
        <s v="Ingresos Cuotas Asociados"/>
        <s v="Ingresos Bonos Contribución"/>
        <s v="Ingresos Internacionales Personales"/>
        <s v="Ingresos Estado"/>
        <s v="Ingresos Servicios"/>
        <s v="Ingresos Eventos Institucionales"/>
        <s v="Donaciones en Especies"/>
        <s v="Ingresos / Donaciones a clasificar o identificar"/>
        <s v="Sueldos Empleados"/>
        <s v="Honorarios Programas Sociales"/>
        <s v="Honorarios Generales"/>
        <s v="Honorarios Asesoría General"/>
        <s v="Servicios Protagonistas"/>
        <s v="Alimentación"/>
        <s v="Sanitarios"/>
        <s v="Ayudas Económicas"/>
        <s v="Insumos Pedagógicos"/>
        <s v="Insumos Varios Programas Sociales"/>
        <s v="Formación"/>
        <s v="Servicios Soporte"/>
        <s v="Viático General"/>
        <s v="Viajes Locales"/>
        <s v="Viajes Internacionales"/>
        <s v="Gastos Rodados"/>
        <s v="Sede"/>
        <s v="Servicios Básicos"/>
        <s v="Sistemas informáticos"/>
        <s v="Básicos Generales"/>
        <s v="Institucionales varios"/>
        <s v="Eventos Institucionales"/>
        <s v="Gastos varios"/>
        <s v="Intereses ganados en pesos"/>
        <s v="Intereses pagados"/>
        <s v="Intereses ganados en u$s"/>
        <s v="Diferencia de Cambio"/>
        <s v="Resultado por Tenencia"/>
        <s v="Resultado por Compraventa de Bonos"/>
      </sharedItems>
    </cacheField>
    <cacheField name="Tipo de Cuenta" numFmtId="0">
      <sharedItems>
        <s v="Otros activos corto plazo"/>
        <s v="Otros pasivos corto plazo"/>
        <s v="Patrimonio Neto"/>
        <s v="Ingresos"/>
        <s v="Gastos"/>
        <s v="Resultados financieros netos"/>
      </sharedItems>
    </cacheField>
    <cacheField name="Descripción" numFmtId="0">
      <sharedItems containsBlank="1">
        <m/>
        <s v="Programas / Proyectos Sociales, Internacionales, Concursos"/>
        <s v="Para fines generales"/>
        <s v="De Personas en Moneda Extranjera (se valoriza en $ al TC)"/>
        <s v="Subsidios Cargas Sociales, Programas Estatales, Becas Estatales, etc"/>
        <s v="Servicios Sociales, Asistencia Técnica, Educación, Matriculas, etc"/>
        <s v="Institucionales o Bonos Contribución al Evento, Ingresos adicionales institucionales o Personales al Evento, Otros, etc"/>
        <s v="Donación de mercaderia que, si se registra, debe ser a un valor en $$$ que sea correcto de acuerdo al valor de mercado"/>
        <s v="Ingreso sin identificar / clasificar. Al cierre dejar nula."/>
        <s v="Hacen al sueldo: Sueldo bruto, SAC, cargas sociales patronales, horas extras, sindicatos, seguros, vacaciones, etc"/>
        <s v="Trabajadores sociales, médicos, nutricionistas, enfermeria, pedagogicos, tutores, coordinacion, limpieza y cocina, apoyo escolar, etc"/>
        <s v="Contables, Administrativos, Legales, Escribanía, Auditoria, Liquidación Sueldos, RRHH, desarrollo fondos, voluntarios, etc"/>
        <s v="Gestión, Comunicación Institucional, Voluntariado, Desarrollo de Fondos"/>
        <s v="Translados, lavado, cuidadores nocturnos, servicios sepelios, actividades recreativas, regalos, etc"/>
        <s v="Comida protagonistas, bolsones comida, leche, suplemento nutricional, etc"/>
        <s v="Insumos médicos/enfermeria/odontologicos, medicamentos, analisis, consultas, emergencias, etc"/>
        <s v="Becas Protagonistas, subsidios, descuentos, incobrables, becas aranceles educativos, etc"/>
        <s v="Material didáctico, laboratorio, deportivo, artístico, libros, revistas y subscripciones"/>
        <s v="Accesorios, utiles, higiene personal, materia prima, etc"/>
        <s v="Entrenamiento, capacitacion, alquileres proyectores, pantallas, salas, etc"/>
        <s v="Reparaciones, mantenimiento, insumos y servivios de limpieza, matafuegos, jardineria, seguridad, alarmas, vigilancia, etc"/>
        <s v="Refrigerio, transporte público, taxi, remisse, combi, fletes, etc"/>
        <s v="Pasajes, hoteles, gasto representacion, etc en viajes DENTRO del Pais"/>
        <s v="Pasajes, hoteles, gasto representacion, etc en viajes FUERA del Pais"/>
        <s v="Patente, seguro, lavado, mantenimiento, reparaciones, etc"/>
        <s v="Gastos relacionados a la Sede… p.ej. Alquiler, expensas, refrigerio, telefonia, internet, tv, etc"/>
        <s v="Luz, Gas, Agua, Tasas y Contribuciones Municipales, etc"/>
        <s v="Sueldos, Contable, Microfinanzas, mantenimiento, desarrollo,asesoria, etc"/>
        <s v="Bancarios, Cobranza Fondos, Impuestos, Basicos Oficina, Librería, Envios masivos, Seguros,Tramites ONG, etc"/>
        <s v="Desarrollo y material, reconocimiento, publicidad, promocion, telemarketing, internet, hosting, membrecias, herramientas digitales, etc"/>
        <s v="Alquileres, catering, planners, musicalizacion, salas, proyecciones, espectaculos, presentadores, SADAIC,seguros, premios, etc"/>
        <s v="Celulares, capacitacion equipo interno, uniformes, delantales, decoración sede, busqueda y despido personal, multas, otros gastos, etc"/>
        <s v="Intereses Ganados - Moneda Local"/>
        <s v="Intereses Ganados - Moneda extranjera"/>
        <s v="Tenencia de bienes o valores cuotasparte en fondos inversion"/>
        <s v="Compraventa Acciones, Bonos y otros Titulos Valores"/>
      </sharedItems>
    </cacheField>
    <cacheField name="MOVIMIENTO" numFmtId="0">
      <sharedItems>
        <s v="EGRESO"/>
        <s v="INGRES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s auxiliares" cacheId="0" dataCaption="" compact="0" compactData="0">
  <location ref="A3:C10" firstHeaderRow="0" firstDataRow="2" firstDataCol="0"/>
  <pivotFields>
    <pivotField name="Número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bre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tegora Proveedor" compact="0" outline="0" multipleItemSelectionAllowed="1" showAll="0">
      <items>
        <item x="0"/>
        <item x="1"/>
        <item x="2"/>
        <item t="default"/>
      </items>
    </pivotField>
    <pivotField name="Tipo de Contribuyente" compact="0" outline="0" multipleItemSelectionAllowed="1" showAll="0">
      <items>
        <item x="0"/>
        <item x="1"/>
        <item x="2"/>
        <item x="3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zón Social" compact="0" outline="0" multipleItemSelectionAllowed="1" showAll="0">
      <items>
        <item x="0"/>
        <item x="1"/>
        <item x="2"/>
        <item x="3"/>
        <item t="default"/>
      </items>
    </pivotField>
    <pivotField name="Impor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Fecha" axis="axisRow" compact="0" numFmtId="164" outline="0" multipleItemSelectionAllowed="1" showAll="0" sortType="ascending">
      <items>
        <item x="61"/>
        <item x="69"/>
        <item x="49"/>
        <item x="35"/>
        <item x="40"/>
        <item x="82"/>
        <item x="46"/>
        <item x="65"/>
        <item x="20"/>
        <item x="72"/>
        <item x="11"/>
        <item x="8"/>
        <item x="62"/>
        <item x="96"/>
        <item x="102"/>
        <item x="52"/>
        <item x="74"/>
        <item x="42"/>
        <item x="0"/>
        <item x="94"/>
        <item x="89"/>
        <item x="28"/>
        <item x="78"/>
        <item x="104"/>
        <item x="107"/>
        <item x="16"/>
        <item x="39"/>
        <item x="106"/>
        <item x="105"/>
        <item x="47"/>
        <item x="43"/>
        <item x="37"/>
        <item x="50"/>
        <item x="97"/>
        <item x="41"/>
        <item x="14"/>
        <item x="36"/>
        <item x="6"/>
        <item x="29"/>
        <item x="4"/>
        <item x="90"/>
        <item x="10"/>
        <item x="81"/>
        <item x="77"/>
        <item x="30"/>
        <item x="63"/>
        <item x="34"/>
        <item x="87"/>
        <item x="79"/>
        <item x="3"/>
        <item x="48"/>
        <item x="56"/>
        <item x="13"/>
        <item x="54"/>
        <item x="101"/>
        <item x="23"/>
        <item x="57"/>
        <item x="64"/>
        <item x="83"/>
        <item x="32"/>
        <item x="76"/>
        <item x="60"/>
        <item x="5"/>
        <item x="18"/>
        <item x="86"/>
        <item x="2"/>
        <item x="68"/>
        <item x="22"/>
        <item x="70"/>
        <item x="91"/>
        <item x="44"/>
        <item x="73"/>
        <item x="55"/>
        <item x="9"/>
        <item x="80"/>
        <item x="109"/>
        <item x="51"/>
        <item x="45"/>
        <item x="25"/>
        <item x="12"/>
        <item x="84"/>
        <item x="24"/>
        <item x="99"/>
        <item x="33"/>
        <item x="17"/>
        <item x="88"/>
        <item x="59"/>
        <item x="92"/>
        <item x="21"/>
        <item x="71"/>
        <item x="1"/>
        <item x="66"/>
        <item x="58"/>
        <item x="95"/>
        <item x="26"/>
        <item x="85"/>
        <item x="15"/>
        <item x="67"/>
        <item x="75"/>
        <item x="27"/>
        <item x="103"/>
        <item x="108"/>
        <item x="38"/>
        <item x="93"/>
        <item x="31"/>
        <item x="19"/>
        <item x="7"/>
        <item x="100"/>
        <item x="53"/>
        <item x="98"/>
        <item t="default"/>
      </items>
    </pivotField>
    <pivotField name="Nro_Cuent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s" axis="axisRow" compact="0" numFmtId="49" outline="0" multipleItemSelectionAllowed="1" showAll="0" sortType="ascending">
      <items>
        <item sd="0" x="2"/>
        <item sd="0" x="0"/>
        <item sd="0" x="5"/>
        <item sd="0" x="4"/>
        <item sd="0" x="3"/>
        <item sd="0" x="1"/>
        <item t="default"/>
      </items>
    </pivotField>
  </pivotFields>
  <rowFields>
    <field x="12"/>
    <field x="10"/>
  </rowFields>
  <dataFields>
    <dataField name="gasto" fld="9" baseField="0"/>
  </dataFields>
</pivotTableDefinition>
</file>

<file path=xl/pivotTables/pivotTable2.xml><?xml version="1.0" encoding="utf-8"?>
<pivotTableDefinition xmlns="http://schemas.openxmlformats.org/spreadsheetml/2006/main" name="tablas auxiliares 2" cacheId="1" dataCaption="" compact="0" compactData="0">
  <location ref="E3:G10" firstHeaderRow="0" firstDataRow="2" firstDataCol="0"/>
  <pivotFields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Tip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rreo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Razon Socia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Fecha" axis="axisRow" compact="0" numFmtId="164" outline="0" multipleItemSelectionAllowed="1" showAll="0" sortType="ascending">
      <items>
        <item x="18"/>
        <item x="1"/>
        <item x="26"/>
        <item x="76"/>
        <item x="7"/>
        <item x="24"/>
        <item x="54"/>
        <item x="45"/>
        <item x="32"/>
        <item x="60"/>
        <item x="12"/>
        <item x="50"/>
        <item x="5"/>
        <item x="67"/>
        <item x="3"/>
        <item x="65"/>
        <item x="56"/>
        <item x="59"/>
        <item x="69"/>
        <item x="0"/>
        <item x="36"/>
        <item x="19"/>
        <item x="63"/>
        <item x="72"/>
        <item x="30"/>
        <item x="41"/>
        <item x="10"/>
        <item x="52"/>
        <item x="14"/>
        <item x="16"/>
        <item x="17"/>
        <item x="31"/>
        <item x="9"/>
        <item x="73"/>
        <item x="39"/>
        <item x="68"/>
        <item x="15"/>
        <item x="71"/>
        <item x="42"/>
        <item x="40"/>
        <item x="11"/>
        <item x="20"/>
        <item x="46"/>
        <item x="28"/>
        <item x="49"/>
        <item x="35"/>
        <item x="43"/>
        <item x="75"/>
        <item x="27"/>
        <item x="55"/>
        <item x="48"/>
        <item x="51"/>
        <item x="38"/>
        <item x="53"/>
        <item x="8"/>
        <item x="61"/>
        <item x="33"/>
        <item x="58"/>
        <item x="74"/>
        <item x="4"/>
        <item x="21"/>
        <item x="22"/>
        <item x="29"/>
        <item x="77"/>
        <item x="78"/>
        <item x="79"/>
        <item x="13"/>
        <item x="2"/>
        <item x="70"/>
        <item x="57"/>
        <item x="23"/>
        <item x="37"/>
        <item x="44"/>
        <item x="25"/>
        <item x="62"/>
        <item x="66"/>
        <item x="6"/>
        <item x="47"/>
        <item x="34"/>
        <item x="64"/>
        <item t="default"/>
      </items>
    </pivotField>
    <pivotField name="Baja" compact="0" outline="0" multipleItemSelectionAllowed="1" showAll="0">
      <items>
        <item x="0"/>
        <item x="1"/>
        <item t="default"/>
      </items>
    </pivotField>
    <pivotField name="Activo" compact="0" outline="0" multipleItemSelectionAllowed="1" showAll="0">
      <items>
        <item x="0"/>
        <item x="1"/>
        <item t="default"/>
      </items>
    </pivotField>
    <pivotField name="Frecuencia" compact="0" outline="0" multipleItemSelectionAllowed="1" showAll="0">
      <items>
        <item x="0"/>
        <item x="1"/>
        <item x="2"/>
        <item t="default"/>
      </items>
    </pivotField>
    <pivotField name="Impor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Nro de Cuent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es" axis="axisRow" compact="0" outline="0" multipleItemSelectionAllowed="1" showAll="0" sortType="ascending">
      <items>
        <item sd="0" x="4"/>
        <item sd="0" x="1"/>
        <item sd="0" x="0"/>
        <item sd="0" x="2"/>
        <item sd="0" x="5"/>
        <item sd="0" x="3"/>
        <item t="default"/>
      </items>
    </pivotField>
  </pivotFields>
  <rowFields>
    <field x="16"/>
    <field x="10"/>
  </rowFields>
  <dataFields>
    <dataField name="Ingreso" fld="14" baseField="0"/>
  </dataFields>
</pivotTableDefinition>
</file>

<file path=xl/pivotTables/pivotTable3.xml><?xml version="1.0" encoding="utf-8"?>
<pivotTableDefinition xmlns="http://schemas.openxmlformats.org/spreadsheetml/2006/main" name="tablas auxiliares 3" cacheId="2" dataCaption="" compact="0" compactData="0">
  <location ref="M3:N4" firstHeaderRow="0" firstDataRow="1" firstDataCol="0"/>
  <pivotFields>
    <pivotField name="M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GRESO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GRESO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colFields>
    <field x="-2"/>
  </colFields>
  <dataFields>
    <dataField name="INGRESOS" fld="1" baseField="0"/>
    <dataField name="GASTOS" fld="2" baseField="0"/>
  </dataFields>
</pivotTableDefinition>
</file>

<file path=xl/pivotTables/pivotTable4.xml><?xml version="1.0" encoding="utf-8"?>
<pivotTableDefinition xmlns="http://schemas.openxmlformats.org/spreadsheetml/2006/main" name="tablas auxiliares 4" cacheId="0" dataCaption="" compact="0" compactData="0">
  <location ref="A13:B17" firstHeaderRow="0" firstDataRow="1" firstDataCol="0"/>
  <pivotFields>
    <pivotField name="Número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bre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tegorias 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Tipo de Contribuyente" compact="0" outline="0" multipleItemSelectionAllowed="1" showAll="0">
      <items>
        <item x="0"/>
        <item x="1"/>
        <item x="2"/>
        <item x="3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zón Social" compact="0" outline="0" multipleItemSelectionAllowed="1" showAll="0">
      <items>
        <item x="0"/>
        <item x="1"/>
        <item x="2"/>
        <item x="3"/>
        <item t="default"/>
      </items>
    </pivotField>
    <pivotField name="Impor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Nro_Cuent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s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dataFields>
    <dataField name="%" fld="3" subtotal="count" showDataAs="percentOfTotal" baseField="0" numFmtId="10"/>
  </dataFields>
</pivotTableDefinition>
</file>

<file path=xl/pivotTables/pivotTable5.xml><?xml version="1.0" encoding="utf-8"?>
<pivotTableDefinition xmlns="http://schemas.openxmlformats.org/spreadsheetml/2006/main" name="tablas auxiliares 5" cacheId="3" dataCaption="" compact="0" compactData="0">
  <location ref="E13:F16" firstHeaderRow="0" firstDataRow="1" firstDataCol="0" rowPageCount="1" colPageCount="1"/>
  <pivotFields>
    <pivotField name="Nro de Cu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Nombre de Cu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IPO DE INGRESOS" axis="axisRow" dataField="1" compact="0" outline="0" multipleItemSelectionAllowed="1" showAll="0" sortType="ascending">
      <items>
        <item x="4"/>
        <item x="3"/>
        <item x="0"/>
        <item x="1"/>
        <item x="2"/>
        <item x="5"/>
        <item t="default"/>
      </items>
    </pivotField>
    <pivotField name="Descrip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MOVIMIENTO" axis="axisPage" compact="0" outline="0" multipleItemSelectionAllowed="1" showAll="0">
      <items>
        <item h="1" x="0"/>
        <item x="1"/>
        <item t="default"/>
      </items>
    </pivotField>
  </pivotFields>
  <rowFields>
    <field x="2"/>
  </rowFields>
  <pageFields>
    <pageField fld="4"/>
  </pageFields>
  <dataFields>
    <dataField name="%" fld="2" subtotal="count" showDataAs="percentOfCol" baseField="0" numFmtId="10"/>
  </dataFields>
</pivotTableDefinition>
</file>

<file path=xl/pivotTables/pivotTable6.xml><?xml version="1.0" encoding="utf-8"?>
<pivotTableDefinition xmlns="http://schemas.openxmlformats.org/spreadsheetml/2006/main" name="Dashboard" cacheId="0" dataCaption="" compact="0" compactData="0">
  <location ref="H6:I10" firstHeaderRow="0" firstDataRow="1" firstDataCol="0"/>
  <pivotFields>
    <pivotField name="Número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bre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tegorias 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Tipo de Contribuyente" compact="0" outline="0" multipleItemSelectionAllowed="1" showAll="0">
      <items>
        <item x="0"/>
        <item x="1"/>
        <item x="2"/>
        <item x="3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zón Social" compact="0" outline="0" multipleItemSelectionAllowed="1" showAll="0">
      <items>
        <item x="0"/>
        <item x="1"/>
        <item x="2"/>
        <item x="3"/>
        <item t="default"/>
      </items>
    </pivotField>
    <pivotField name="Impor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Nro_Cuent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s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dataFields>
    <dataField name="%" fld="3" subtotal="count" showDataAs="percentOfTotal" baseField="0" numFmtId="10"/>
  </dataFields>
</pivotTableDefinition>
</file>

<file path=xl/tables/table1.xml><?xml version="1.0" encoding="utf-8"?>
<table xmlns="http://schemas.openxmlformats.org/spreadsheetml/2006/main" ref="A1:E45" displayName="Tabla_3" name="Tabla_3" id="1">
  <tableColumns count="5">
    <tableColumn name="Nro de Cuenta" id="1"/>
    <tableColumn name="Nombre de Cuenta" id="2"/>
    <tableColumn name="Tipo de Cuenta" id="3"/>
    <tableColumn name="Descripción" id="4"/>
    <tableColumn name="MOVIMIENTO" id="5"/>
  </tableColumns>
  <tableStyleInfo name="Detalles_Ing_Egres -style" showColumnStripes="0" showFirstColumn="1" showLastColumn="1" showRowStripes="1"/>
</table>
</file>

<file path=xl/tables/table2.xml><?xml version="1.0" encoding="utf-8"?>
<table xmlns="http://schemas.openxmlformats.org/spreadsheetml/2006/main" ref="A1:Q112" displayName="Tabla_1" name="Tabla_1" id="2">
  <tableColumns count="17">
    <tableColumn name="Número" id="1"/>
    <tableColumn name="Nombre" id="2"/>
    <tableColumn name="Tipo" id="3"/>
    <tableColumn name="Contacto" id="4"/>
    <tableColumn name="Cargo" id="5"/>
    <tableColumn name="CorreoElectrónico" id="6"/>
    <tableColumn name="Teléfono" id="7"/>
    <tableColumn name="Razon Social" id="8"/>
    <tableColumn name="Tipo de Contribuyente" id="9"/>
    <tableColumn name="CUIT" id="10"/>
    <tableColumn name="Alta" id="11"/>
    <tableColumn name="Baja" id="12"/>
    <tableColumn name="Activo" id="13"/>
    <tableColumn name="Frecuencia" id="14"/>
    <tableColumn name="Importe" id="15"/>
    <tableColumn name="Nro de Cuenta" id="16"/>
    <tableColumn name="mes del alta" id="17"/>
  </tableColumns>
  <tableStyleInfo name="Donantes-style" showColumnStripes="0" showFirstColumn="1" showLastColumn="1" showRowStripes="1"/>
</table>
</file>

<file path=xl/tables/table3.xml><?xml version="1.0" encoding="utf-8"?>
<table xmlns="http://schemas.openxmlformats.org/spreadsheetml/2006/main" ref="A1:M156" displayName="Tabla_2" name="Tabla_2" id="3">
  <tableColumns count="13">
    <tableColumn name="Número Proveedor" id="1"/>
    <tableColumn name="Nombre Proveedor" id="2"/>
    <tableColumn name="CUIT" id="3"/>
    <tableColumn name="Categora Proveedor" id="4"/>
    <tableColumn name="Tipo de Contribuyente" id="5"/>
    <tableColumn name="Contacto" id="6"/>
    <tableColumn name="Correo Electrónico" id="7"/>
    <tableColumn name="Teléfono" id="8"/>
    <tableColumn name="Razón Social" id="9"/>
    <tableColumn name="Importe" id="10"/>
    <tableColumn name="Fecha" id="11"/>
    <tableColumn name="Nro_Cuenta" id="12"/>
    <tableColumn name="Mes" id="13"/>
  </tableColumns>
  <tableStyleInfo name="Proveedores-style" showColumnStripes="0" showFirstColumn="1" showLastColumn="1" showRowStripes="1"/>
</table>
</file>

<file path=xl/tables/table4.xml><?xml version="1.0" encoding="utf-8"?>
<table xmlns="http://schemas.openxmlformats.org/spreadsheetml/2006/main" ref="I3:K10" displayName="Tabla_4" name="Tabla_4" id="4">
  <tableColumns count="3">
    <tableColumn name="MES" id="1"/>
    <tableColumn name="INGRESOS" id="2"/>
    <tableColumn name="EGRESOS" id="3"/>
  </tableColumns>
  <tableStyleInfo name="tablas auxiliar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5.xml"/><Relationship Id="rId8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36.5"/>
    <col customWidth="1" min="3" max="3" width="24.13"/>
    <col customWidth="1" min="4" max="4" width="72.88"/>
    <col customWidth="1" min="5" max="5" width="16.13"/>
    <col customWidth="1" min="8" max="8" width="3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</row>
    <row r="2">
      <c r="A2" s="5">
        <v>102201.0</v>
      </c>
      <c r="B2" s="6" t="s">
        <v>5</v>
      </c>
      <c r="C2" s="6" t="s">
        <v>6</v>
      </c>
      <c r="D2" s="7"/>
      <c r="E2" s="8" t="str">
        <f t="shared" ref="E2:E45" si="1">IF(OR(C2="Ingresos",C2="Resultados financieros netos"),"INGRESO","EGRESO")</f>
        <v>EGRESO</v>
      </c>
      <c r="F2" s="9"/>
      <c r="G2" s="9"/>
      <c r="H2" s="9"/>
    </row>
    <row r="3">
      <c r="A3" s="10">
        <v>202001.0</v>
      </c>
      <c r="B3" s="11" t="s">
        <v>7</v>
      </c>
      <c r="C3" s="11" t="s">
        <v>8</v>
      </c>
      <c r="D3" s="12"/>
      <c r="E3" s="13" t="str">
        <f t="shared" si="1"/>
        <v>EGRESO</v>
      </c>
      <c r="F3" s="9"/>
      <c r="G3" s="9"/>
      <c r="H3" s="9"/>
    </row>
    <row r="4">
      <c r="A4" s="5">
        <v>300010.0</v>
      </c>
      <c r="B4" s="6" t="s">
        <v>9</v>
      </c>
      <c r="C4" s="6" t="s">
        <v>10</v>
      </c>
      <c r="D4" s="7"/>
      <c r="E4" s="8" t="str">
        <f t="shared" si="1"/>
        <v>EGRESO</v>
      </c>
      <c r="F4" s="9"/>
      <c r="G4" s="9"/>
      <c r="H4" s="9"/>
    </row>
    <row r="5">
      <c r="A5" s="10">
        <v>401200.0</v>
      </c>
      <c r="B5" s="11" t="s">
        <v>11</v>
      </c>
      <c r="C5" s="11" t="s">
        <v>12</v>
      </c>
      <c r="D5" s="14" t="s">
        <v>13</v>
      </c>
      <c r="E5" s="13" t="str">
        <f t="shared" si="1"/>
        <v>INGRESO</v>
      </c>
      <c r="F5" s="15"/>
      <c r="G5" s="15"/>
      <c r="H5" s="15"/>
    </row>
    <row r="6">
      <c r="A6" s="5">
        <v>402101.0</v>
      </c>
      <c r="B6" s="6" t="s">
        <v>14</v>
      </c>
      <c r="C6" s="6" t="s">
        <v>12</v>
      </c>
      <c r="D6" s="7"/>
      <c r="E6" s="8" t="str">
        <f t="shared" si="1"/>
        <v>INGRESO</v>
      </c>
      <c r="F6" s="9"/>
      <c r="G6" s="9"/>
      <c r="H6" s="9"/>
    </row>
    <row r="7">
      <c r="A7" s="10">
        <v>402102.0</v>
      </c>
      <c r="B7" s="11" t="s">
        <v>15</v>
      </c>
      <c r="C7" s="11" t="s">
        <v>12</v>
      </c>
      <c r="D7" s="12"/>
      <c r="E7" s="13" t="str">
        <f t="shared" si="1"/>
        <v>INGRESO</v>
      </c>
      <c r="F7" s="9"/>
      <c r="G7" s="9"/>
      <c r="H7" s="9"/>
    </row>
    <row r="8">
      <c r="A8" s="5">
        <v>403101.0</v>
      </c>
      <c r="B8" s="6" t="s">
        <v>16</v>
      </c>
      <c r="C8" s="6" t="s">
        <v>12</v>
      </c>
      <c r="D8" s="7"/>
      <c r="E8" s="8" t="str">
        <f t="shared" si="1"/>
        <v>INGRESO</v>
      </c>
      <c r="F8" s="9"/>
      <c r="G8" s="9"/>
      <c r="H8" s="9"/>
    </row>
    <row r="9">
      <c r="A9" s="10">
        <v>403102.0</v>
      </c>
      <c r="B9" s="11" t="s">
        <v>17</v>
      </c>
      <c r="C9" s="11" t="s">
        <v>12</v>
      </c>
      <c r="D9" s="12"/>
      <c r="E9" s="13" t="str">
        <f t="shared" si="1"/>
        <v>INGRESO</v>
      </c>
      <c r="F9" s="9"/>
      <c r="G9" s="9"/>
      <c r="H9" s="9"/>
    </row>
    <row r="10" ht="21.0" customHeight="1">
      <c r="A10" s="5">
        <v>403103.0</v>
      </c>
      <c r="B10" s="6" t="s">
        <v>18</v>
      </c>
      <c r="C10" s="6" t="s">
        <v>12</v>
      </c>
      <c r="D10" s="16" t="s">
        <v>19</v>
      </c>
      <c r="E10" s="8" t="str">
        <f t="shared" si="1"/>
        <v>INGRESO</v>
      </c>
      <c r="F10" s="15"/>
      <c r="G10" s="15"/>
      <c r="H10" s="15"/>
    </row>
    <row r="11">
      <c r="A11" s="10">
        <v>403106.0</v>
      </c>
      <c r="B11" s="11" t="s">
        <v>20</v>
      </c>
      <c r="C11" s="11" t="s">
        <v>12</v>
      </c>
      <c r="D11" s="14" t="s">
        <v>21</v>
      </c>
      <c r="E11" s="13" t="str">
        <f t="shared" si="1"/>
        <v>INGRESO</v>
      </c>
      <c r="F11" s="15"/>
      <c r="G11" s="15"/>
      <c r="H11" s="15"/>
    </row>
    <row r="12" ht="27.75" customHeight="1">
      <c r="A12" s="5">
        <v>404100.0</v>
      </c>
      <c r="B12" s="6" t="s">
        <v>22</v>
      </c>
      <c r="C12" s="6" t="s">
        <v>12</v>
      </c>
      <c r="D12" s="16" t="s">
        <v>23</v>
      </c>
      <c r="E12" s="8" t="str">
        <f t="shared" si="1"/>
        <v>INGRESO</v>
      </c>
      <c r="F12" s="15"/>
      <c r="G12" s="15"/>
      <c r="H12" s="15"/>
    </row>
    <row r="13" ht="27.75" customHeight="1">
      <c r="A13" s="10">
        <v>405100.0</v>
      </c>
      <c r="B13" s="11" t="s">
        <v>24</v>
      </c>
      <c r="C13" s="11" t="s">
        <v>12</v>
      </c>
      <c r="D13" s="14" t="s">
        <v>25</v>
      </c>
      <c r="E13" s="13" t="str">
        <f t="shared" si="1"/>
        <v>INGRESO</v>
      </c>
      <c r="F13" s="15"/>
      <c r="G13" s="15"/>
      <c r="H13" s="15"/>
    </row>
    <row r="14" ht="29.25" customHeight="1">
      <c r="A14" s="5">
        <v>406100.0</v>
      </c>
      <c r="B14" s="6" t="s">
        <v>26</v>
      </c>
      <c r="C14" s="6" t="s">
        <v>12</v>
      </c>
      <c r="D14" s="16" t="s">
        <v>27</v>
      </c>
      <c r="E14" s="8" t="str">
        <f t="shared" si="1"/>
        <v>INGRESO</v>
      </c>
      <c r="F14" s="15"/>
      <c r="G14" s="15"/>
      <c r="H14" s="15"/>
    </row>
    <row r="15" ht="29.25" customHeight="1">
      <c r="A15" s="10">
        <v>409021.0</v>
      </c>
      <c r="B15" s="11" t="s">
        <v>28</v>
      </c>
      <c r="C15" s="11" t="s">
        <v>12</v>
      </c>
      <c r="D15" s="14" t="s">
        <v>29</v>
      </c>
      <c r="E15" s="13" t="str">
        <f t="shared" si="1"/>
        <v>INGRESO</v>
      </c>
      <c r="F15" s="15"/>
      <c r="G15" s="15"/>
      <c r="H15" s="15"/>
    </row>
    <row r="16" ht="29.25" customHeight="1">
      <c r="A16" s="5">
        <v>409099.0</v>
      </c>
      <c r="B16" s="6" t="s">
        <v>30</v>
      </c>
      <c r="C16" s="6" t="s">
        <v>12</v>
      </c>
      <c r="D16" s="16" t="s">
        <v>31</v>
      </c>
      <c r="E16" s="8" t="str">
        <f t="shared" si="1"/>
        <v>INGRESO</v>
      </c>
      <c r="F16" s="15"/>
      <c r="G16" s="15"/>
      <c r="H16" s="15"/>
    </row>
    <row r="17" ht="29.25" customHeight="1">
      <c r="A17" s="10">
        <v>501100.0</v>
      </c>
      <c r="B17" s="11" t="s">
        <v>32</v>
      </c>
      <c r="C17" s="11" t="s">
        <v>33</v>
      </c>
      <c r="D17" s="14" t="s">
        <v>34</v>
      </c>
      <c r="E17" s="13" t="str">
        <f t="shared" si="1"/>
        <v>EGRESO</v>
      </c>
      <c r="F17" s="15"/>
      <c r="G17" s="15"/>
      <c r="H17" s="15"/>
    </row>
    <row r="18" ht="29.25" customHeight="1">
      <c r="A18" s="5">
        <v>501200.0</v>
      </c>
      <c r="B18" s="6" t="s">
        <v>35</v>
      </c>
      <c r="C18" s="6" t="s">
        <v>33</v>
      </c>
      <c r="D18" s="16" t="s">
        <v>36</v>
      </c>
      <c r="E18" s="8" t="str">
        <f t="shared" si="1"/>
        <v>EGRESO</v>
      </c>
      <c r="F18" s="15"/>
      <c r="G18" s="15"/>
      <c r="H18" s="15"/>
    </row>
    <row r="19" ht="29.25" customHeight="1">
      <c r="A19" s="10">
        <v>501300.0</v>
      </c>
      <c r="B19" s="11" t="s">
        <v>37</v>
      </c>
      <c r="C19" s="11" t="s">
        <v>33</v>
      </c>
      <c r="D19" s="14" t="s">
        <v>38</v>
      </c>
      <c r="E19" s="13" t="str">
        <f t="shared" si="1"/>
        <v>EGRESO</v>
      </c>
      <c r="F19" s="15"/>
      <c r="G19" s="15"/>
      <c r="H19" s="15"/>
    </row>
    <row r="20" ht="29.25" customHeight="1">
      <c r="A20" s="5">
        <v>501400.0</v>
      </c>
      <c r="B20" s="6" t="s">
        <v>39</v>
      </c>
      <c r="C20" s="6" t="s">
        <v>33</v>
      </c>
      <c r="D20" s="16" t="s">
        <v>40</v>
      </c>
      <c r="E20" s="8" t="str">
        <f t="shared" si="1"/>
        <v>EGRESO</v>
      </c>
      <c r="F20" s="15"/>
      <c r="G20" s="15"/>
      <c r="H20" s="15"/>
    </row>
    <row r="21" ht="29.25" customHeight="1">
      <c r="A21" s="10">
        <v>502100.0</v>
      </c>
      <c r="B21" s="11" t="s">
        <v>41</v>
      </c>
      <c r="C21" s="11" t="s">
        <v>33</v>
      </c>
      <c r="D21" s="14" t="s">
        <v>42</v>
      </c>
      <c r="E21" s="13" t="str">
        <f t="shared" si="1"/>
        <v>EGRESO</v>
      </c>
      <c r="F21" s="15"/>
      <c r="G21" s="15"/>
      <c r="H21" s="15"/>
    </row>
    <row r="22" ht="29.25" customHeight="1">
      <c r="A22" s="5">
        <v>503100.0</v>
      </c>
      <c r="B22" s="6" t="s">
        <v>43</v>
      </c>
      <c r="C22" s="6" t="s">
        <v>33</v>
      </c>
      <c r="D22" s="16" t="s">
        <v>44</v>
      </c>
      <c r="E22" s="8" t="str">
        <f t="shared" si="1"/>
        <v>EGRESO</v>
      </c>
      <c r="F22" s="15"/>
      <c r="G22" s="15"/>
      <c r="H22" s="15"/>
    </row>
    <row r="23" ht="29.25" customHeight="1">
      <c r="A23" s="10">
        <v>504100.0</v>
      </c>
      <c r="B23" s="11" t="s">
        <v>45</v>
      </c>
      <c r="C23" s="11" t="s">
        <v>33</v>
      </c>
      <c r="D23" s="14" t="s">
        <v>46</v>
      </c>
      <c r="E23" s="13" t="str">
        <f t="shared" si="1"/>
        <v>EGRESO</v>
      </c>
      <c r="F23" s="15"/>
      <c r="G23" s="15"/>
      <c r="H23" s="15"/>
    </row>
    <row r="24" ht="29.25" customHeight="1">
      <c r="A24" s="5">
        <v>505100.0</v>
      </c>
      <c r="B24" s="6" t="s">
        <v>47</v>
      </c>
      <c r="C24" s="6" t="s">
        <v>33</v>
      </c>
      <c r="D24" s="16" t="s">
        <v>48</v>
      </c>
      <c r="E24" s="8" t="str">
        <f t="shared" si="1"/>
        <v>EGRESO</v>
      </c>
      <c r="F24" s="15"/>
      <c r="G24" s="15"/>
      <c r="H24" s="15"/>
    </row>
    <row r="25" ht="29.25" customHeight="1">
      <c r="A25" s="10">
        <v>506100.0</v>
      </c>
      <c r="B25" s="11" t="s">
        <v>49</v>
      </c>
      <c r="C25" s="11" t="s">
        <v>33</v>
      </c>
      <c r="D25" s="14" t="s">
        <v>50</v>
      </c>
      <c r="E25" s="13" t="str">
        <f t="shared" si="1"/>
        <v>EGRESO</v>
      </c>
      <c r="F25" s="15"/>
      <c r="G25" s="15"/>
      <c r="H25" s="15"/>
    </row>
    <row r="26" ht="29.25" customHeight="1">
      <c r="A26" s="5">
        <v>507100.0</v>
      </c>
      <c r="B26" s="6" t="s">
        <v>51</v>
      </c>
      <c r="C26" s="6" t="s">
        <v>33</v>
      </c>
      <c r="D26" s="16" t="s">
        <v>52</v>
      </c>
      <c r="E26" s="8" t="str">
        <f t="shared" si="1"/>
        <v>EGRESO</v>
      </c>
      <c r="F26" s="15"/>
      <c r="G26" s="15"/>
      <c r="H26" s="15"/>
    </row>
    <row r="27" ht="29.25" customHeight="1">
      <c r="A27" s="10">
        <v>508100.0</v>
      </c>
      <c r="B27" s="11" t="s">
        <v>53</v>
      </c>
      <c r="C27" s="11" t="s">
        <v>33</v>
      </c>
      <c r="D27" s="14" t="s">
        <v>54</v>
      </c>
      <c r="E27" s="13" t="str">
        <f t="shared" si="1"/>
        <v>EGRESO</v>
      </c>
      <c r="F27" s="15"/>
      <c r="G27" s="15"/>
      <c r="H27" s="15"/>
    </row>
    <row r="28" ht="29.25" customHeight="1">
      <c r="A28" s="5">
        <v>509100.0</v>
      </c>
      <c r="B28" s="6" t="s">
        <v>55</v>
      </c>
      <c r="C28" s="6" t="s">
        <v>33</v>
      </c>
      <c r="D28" s="16" t="s">
        <v>56</v>
      </c>
      <c r="E28" s="8" t="str">
        <f t="shared" si="1"/>
        <v>EGRESO</v>
      </c>
      <c r="F28" s="15"/>
      <c r="G28" s="15"/>
      <c r="H28" s="15"/>
    </row>
    <row r="29" ht="29.25" customHeight="1">
      <c r="A29" s="10">
        <v>510100.0</v>
      </c>
      <c r="B29" s="11" t="s">
        <v>57</v>
      </c>
      <c r="C29" s="11" t="s">
        <v>33</v>
      </c>
      <c r="D29" s="14" t="s">
        <v>58</v>
      </c>
      <c r="E29" s="13" t="str">
        <f t="shared" si="1"/>
        <v>EGRESO</v>
      </c>
      <c r="F29" s="15"/>
      <c r="G29" s="15"/>
      <c r="H29" s="15"/>
    </row>
    <row r="30" ht="29.25" customHeight="1">
      <c r="A30" s="5">
        <v>510200.0</v>
      </c>
      <c r="B30" s="6" t="s">
        <v>59</v>
      </c>
      <c r="C30" s="6" t="s">
        <v>33</v>
      </c>
      <c r="D30" s="16" t="s">
        <v>60</v>
      </c>
      <c r="E30" s="8" t="str">
        <f t="shared" si="1"/>
        <v>EGRESO</v>
      </c>
      <c r="F30" s="15"/>
      <c r="G30" s="15"/>
      <c r="H30" s="15"/>
    </row>
    <row r="31" ht="29.25" customHeight="1">
      <c r="A31" s="10">
        <v>510300.0</v>
      </c>
      <c r="B31" s="11" t="s">
        <v>61</v>
      </c>
      <c r="C31" s="11" t="s">
        <v>33</v>
      </c>
      <c r="D31" s="14" t="s">
        <v>62</v>
      </c>
      <c r="E31" s="13" t="str">
        <f t="shared" si="1"/>
        <v>EGRESO</v>
      </c>
      <c r="F31" s="15"/>
      <c r="G31" s="15"/>
      <c r="H31" s="15"/>
    </row>
    <row r="32" ht="29.25" customHeight="1">
      <c r="A32" s="5">
        <v>510500.0</v>
      </c>
      <c r="B32" s="6" t="s">
        <v>63</v>
      </c>
      <c r="C32" s="6" t="s">
        <v>33</v>
      </c>
      <c r="D32" s="16" t="s">
        <v>64</v>
      </c>
      <c r="E32" s="8" t="str">
        <f t="shared" si="1"/>
        <v>EGRESO</v>
      </c>
      <c r="F32" s="15"/>
      <c r="G32" s="15"/>
      <c r="H32" s="15"/>
    </row>
    <row r="33" ht="29.25" customHeight="1">
      <c r="A33" s="10">
        <v>511000.0</v>
      </c>
      <c r="B33" s="11" t="s">
        <v>65</v>
      </c>
      <c r="C33" s="11" t="s">
        <v>33</v>
      </c>
      <c r="D33" s="14" t="s">
        <v>66</v>
      </c>
      <c r="E33" s="13" t="str">
        <f t="shared" si="1"/>
        <v>EGRESO</v>
      </c>
      <c r="F33" s="15"/>
      <c r="G33" s="15"/>
      <c r="H33" s="15"/>
    </row>
    <row r="34" ht="29.25" customHeight="1">
      <c r="A34" s="5">
        <v>511200.0</v>
      </c>
      <c r="B34" s="6" t="s">
        <v>67</v>
      </c>
      <c r="C34" s="6" t="s">
        <v>33</v>
      </c>
      <c r="D34" s="16" t="s">
        <v>68</v>
      </c>
      <c r="E34" s="8" t="str">
        <f t="shared" si="1"/>
        <v>EGRESO</v>
      </c>
      <c r="F34" s="15"/>
      <c r="G34" s="15"/>
      <c r="H34" s="15"/>
    </row>
    <row r="35" ht="29.25" customHeight="1">
      <c r="A35" s="10">
        <v>512100.0</v>
      </c>
      <c r="B35" s="11" t="s">
        <v>69</v>
      </c>
      <c r="C35" s="11" t="s">
        <v>33</v>
      </c>
      <c r="D35" s="14" t="s">
        <v>70</v>
      </c>
      <c r="E35" s="13" t="str">
        <f t="shared" si="1"/>
        <v>EGRESO</v>
      </c>
      <c r="F35" s="15"/>
      <c r="G35" s="15"/>
      <c r="H35" s="15"/>
    </row>
    <row r="36" ht="29.25" customHeight="1">
      <c r="A36" s="5">
        <v>513000.0</v>
      </c>
      <c r="B36" s="6" t="s">
        <v>71</v>
      </c>
      <c r="C36" s="6" t="s">
        <v>33</v>
      </c>
      <c r="D36" s="16" t="s">
        <v>72</v>
      </c>
      <c r="E36" s="8" t="str">
        <f t="shared" si="1"/>
        <v>EGRESO</v>
      </c>
      <c r="F36" s="15"/>
      <c r="G36" s="15"/>
      <c r="H36" s="15"/>
    </row>
    <row r="37" ht="29.25" customHeight="1">
      <c r="A37" s="10">
        <v>514100.0</v>
      </c>
      <c r="B37" s="11" t="s">
        <v>73</v>
      </c>
      <c r="C37" s="11" t="s">
        <v>33</v>
      </c>
      <c r="D37" s="14" t="s">
        <v>74</v>
      </c>
      <c r="E37" s="13" t="str">
        <f t="shared" si="1"/>
        <v>EGRESO</v>
      </c>
      <c r="F37" s="15"/>
      <c r="G37" s="15"/>
      <c r="H37" s="15"/>
    </row>
    <row r="38" ht="29.25" customHeight="1">
      <c r="A38" s="5">
        <v>515100.0</v>
      </c>
      <c r="B38" s="6" t="s">
        <v>75</v>
      </c>
      <c r="C38" s="6" t="s">
        <v>33</v>
      </c>
      <c r="D38" s="16" t="s">
        <v>76</v>
      </c>
      <c r="E38" s="8" t="str">
        <f t="shared" si="1"/>
        <v>EGRESO</v>
      </c>
      <c r="F38" s="15"/>
      <c r="G38" s="15"/>
      <c r="H38" s="15"/>
    </row>
    <row r="39" ht="29.25" customHeight="1">
      <c r="A39" s="10">
        <v>516000.0</v>
      </c>
      <c r="B39" s="11" t="s">
        <v>77</v>
      </c>
      <c r="C39" s="11" t="s">
        <v>33</v>
      </c>
      <c r="D39" s="14" t="s">
        <v>78</v>
      </c>
      <c r="E39" s="13" t="str">
        <f t="shared" si="1"/>
        <v>EGRESO</v>
      </c>
      <c r="F39" s="15"/>
      <c r="G39" s="15"/>
      <c r="H39" s="15"/>
    </row>
    <row r="40" ht="29.25" customHeight="1">
      <c r="A40" s="5">
        <v>601001.0</v>
      </c>
      <c r="B40" s="6" t="s">
        <v>79</v>
      </c>
      <c r="C40" s="6" t="s">
        <v>80</v>
      </c>
      <c r="D40" s="16" t="s">
        <v>81</v>
      </c>
      <c r="E40" s="8" t="str">
        <f t="shared" si="1"/>
        <v>INGRESO</v>
      </c>
      <c r="F40" s="15"/>
      <c r="G40" s="15"/>
      <c r="H40" s="15"/>
    </row>
    <row r="41" ht="29.25" customHeight="1">
      <c r="A41" s="10">
        <v>601002.0</v>
      </c>
      <c r="B41" s="11" t="s">
        <v>82</v>
      </c>
      <c r="C41" s="11" t="s">
        <v>80</v>
      </c>
      <c r="D41" s="12"/>
      <c r="E41" s="13" t="str">
        <f t="shared" si="1"/>
        <v>INGRESO</v>
      </c>
      <c r="F41" s="9"/>
      <c r="G41" s="9"/>
      <c r="H41" s="9"/>
    </row>
    <row r="42" ht="29.25" customHeight="1">
      <c r="A42" s="5">
        <v>601003.0</v>
      </c>
      <c r="B42" s="6" t="s">
        <v>83</v>
      </c>
      <c r="C42" s="6" t="s">
        <v>80</v>
      </c>
      <c r="D42" s="16" t="s">
        <v>84</v>
      </c>
      <c r="E42" s="8" t="str">
        <f t="shared" si="1"/>
        <v>INGRESO</v>
      </c>
      <c r="F42" s="15"/>
      <c r="G42" s="15"/>
      <c r="H42" s="15"/>
    </row>
    <row r="43" ht="29.25" customHeight="1">
      <c r="A43" s="10">
        <v>601005.0</v>
      </c>
      <c r="B43" s="11" t="s">
        <v>85</v>
      </c>
      <c r="C43" s="11" t="s">
        <v>80</v>
      </c>
      <c r="D43" s="12"/>
      <c r="E43" s="13" t="str">
        <f t="shared" si="1"/>
        <v>INGRESO</v>
      </c>
      <c r="F43" s="9"/>
      <c r="G43" s="9"/>
      <c r="H43" s="9"/>
    </row>
    <row r="44" ht="29.25" customHeight="1">
      <c r="A44" s="5">
        <v>601007.0</v>
      </c>
      <c r="B44" s="6" t="s">
        <v>86</v>
      </c>
      <c r="C44" s="6" t="s">
        <v>80</v>
      </c>
      <c r="D44" s="16" t="s">
        <v>87</v>
      </c>
      <c r="E44" s="8" t="str">
        <f t="shared" si="1"/>
        <v>INGRESO</v>
      </c>
      <c r="F44" s="15"/>
      <c r="G44" s="15"/>
      <c r="H44" s="15"/>
    </row>
    <row r="45" ht="29.25" customHeight="1">
      <c r="A45" s="17">
        <v>601008.0</v>
      </c>
      <c r="B45" s="18" t="s">
        <v>88</v>
      </c>
      <c r="C45" s="18" t="s">
        <v>80</v>
      </c>
      <c r="D45" s="19" t="s">
        <v>89</v>
      </c>
      <c r="E45" s="20" t="str">
        <f t="shared" si="1"/>
        <v>INGRESO</v>
      </c>
      <c r="F45" s="15"/>
      <c r="G45" s="15"/>
      <c r="H45" s="15"/>
    </row>
  </sheetData>
  <mergeCells count="955">
    <mergeCell ref="D46:H46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62:H62"/>
    <mergeCell ref="D63:H63"/>
    <mergeCell ref="D64:H64"/>
    <mergeCell ref="D65:H65"/>
    <mergeCell ref="D66:H66"/>
    <mergeCell ref="D67:H67"/>
    <mergeCell ref="D68:H68"/>
    <mergeCell ref="D69:H69"/>
    <mergeCell ref="D70:H70"/>
    <mergeCell ref="D71:H71"/>
    <mergeCell ref="D72:H72"/>
    <mergeCell ref="D73:H73"/>
    <mergeCell ref="D74:H74"/>
    <mergeCell ref="D75:H75"/>
    <mergeCell ref="D76:H76"/>
    <mergeCell ref="D77:H77"/>
    <mergeCell ref="D78:H78"/>
    <mergeCell ref="D79:H79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91:H91"/>
    <mergeCell ref="D92:H92"/>
    <mergeCell ref="D93:H93"/>
    <mergeCell ref="D94:H94"/>
    <mergeCell ref="D95:H95"/>
    <mergeCell ref="D96:H96"/>
    <mergeCell ref="D97:H97"/>
    <mergeCell ref="D98:H98"/>
    <mergeCell ref="D99:H99"/>
    <mergeCell ref="D100:H100"/>
    <mergeCell ref="D101:H101"/>
    <mergeCell ref="D102:H102"/>
    <mergeCell ref="D103:H103"/>
    <mergeCell ref="D104:H104"/>
    <mergeCell ref="D105:H105"/>
    <mergeCell ref="D106:H106"/>
    <mergeCell ref="D107:H107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116:H116"/>
    <mergeCell ref="D117:H117"/>
    <mergeCell ref="D118:H118"/>
    <mergeCell ref="D119:H119"/>
    <mergeCell ref="D120:H120"/>
    <mergeCell ref="D121:H121"/>
    <mergeCell ref="D122:H122"/>
    <mergeCell ref="D123:H123"/>
    <mergeCell ref="D124:H124"/>
    <mergeCell ref="D125:H125"/>
    <mergeCell ref="D126:H126"/>
    <mergeCell ref="D127:H127"/>
    <mergeCell ref="D128:H128"/>
    <mergeCell ref="D129:H129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57:H157"/>
    <mergeCell ref="D158:H158"/>
    <mergeCell ref="D159:H159"/>
    <mergeCell ref="D160:H160"/>
    <mergeCell ref="D161:H161"/>
    <mergeCell ref="D162:H162"/>
    <mergeCell ref="D163:H163"/>
    <mergeCell ref="D164:H164"/>
    <mergeCell ref="D165:H165"/>
    <mergeCell ref="D166:H166"/>
    <mergeCell ref="D167:H167"/>
    <mergeCell ref="D168:H168"/>
    <mergeCell ref="D169:H169"/>
    <mergeCell ref="D170:H170"/>
    <mergeCell ref="D171:H171"/>
    <mergeCell ref="D172:H172"/>
    <mergeCell ref="D173:H173"/>
    <mergeCell ref="D174:H174"/>
    <mergeCell ref="D175:H175"/>
    <mergeCell ref="D176:H176"/>
    <mergeCell ref="D177:H177"/>
    <mergeCell ref="D178:H178"/>
    <mergeCell ref="D179:H179"/>
    <mergeCell ref="D180:H180"/>
    <mergeCell ref="D181:H181"/>
    <mergeCell ref="D182:H182"/>
    <mergeCell ref="D183:H183"/>
    <mergeCell ref="D184:H184"/>
    <mergeCell ref="D185:H185"/>
    <mergeCell ref="D186:H186"/>
    <mergeCell ref="D187:H187"/>
    <mergeCell ref="D188:H188"/>
    <mergeCell ref="D189:H189"/>
    <mergeCell ref="D190:H190"/>
    <mergeCell ref="D191:H191"/>
    <mergeCell ref="D192:H192"/>
    <mergeCell ref="D193:H193"/>
    <mergeCell ref="D194:H194"/>
    <mergeCell ref="D195:H195"/>
    <mergeCell ref="D196:H196"/>
    <mergeCell ref="D197:H197"/>
    <mergeCell ref="D198:H198"/>
    <mergeCell ref="D199:H199"/>
    <mergeCell ref="D200:H200"/>
    <mergeCell ref="D201:H201"/>
    <mergeCell ref="D202:H202"/>
    <mergeCell ref="D203:H203"/>
    <mergeCell ref="D204:H204"/>
    <mergeCell ref="D205:H205"/>
    <mergeCell ref="D206:H206"/>
    <mergeCell ref="D207:H207"/>
    <mergeCell ref="D208:H208"/>
    <mergeCell ref="D209:H209"/>
    <mergeCell ref="D210:H210"/>
    <mergeCell ref="D211:H211"/>
    <mergeCell ref="D212:H212"/>
    <mergeCell ref="D213:H213"/>
    <mergeCell ref="D214:H214"/>
    <mergeCell ref="D215:H215"/>
    <mergeCell ref="D216:H216"/>
    <mergeCell ref="D217:H217"/>
    <mergeCell ref="D218:H218"/>
    <mergeCell ref="D219:H219"/>
    <mergeCell ref="D220:H220"/>
    <mergeCell ref="D221:H221"/>
    <mergeCell ref="D222:H222"/>
    <mergeCell ref="D223:H223"/>
    <mergeCell ref="D224:H224"/>
    <mergeCell ref="D225:H225"/>
    <mergeCell ref="D226:H226"/>
    <mergeCell ref="D227:H227"/>
    <mergeCell ref="D228:H228"/>
    <mergeCell ref="D229:H229"/>
    <mergeCell ref="D230:H230"/>
    <mergeCell ref="D231:H231"/>
    <mergeCell ref="D232:H232"/>
    <mergeCell ref="D233:H233"/>
    <mergeCell ref="D234:H234"/>
    <mergeCell ref="D235:H235"/>
    <mergeCell ref="D236:H236"/>
    <mergeCell ref="D237:H237"/>
    <mergeCell ref="D238:H238"/>
    <mergeCell ref="D239:H239"/>
    <mergeCell ref="D240:H240"/>
    <mergeCell ref="D241:H241"/>
    <mergeCell ref="D242:H242"/>
    <mergeCell ref="D243:H243"/>
    <mergeCell ref="D244:H244"/>
    <mergeCell ref="D245:H245"/>
    <mergeCell ref="D246:H246"/>
    <mergeCell ref="D247:H247"/>
    <mergeCell ref="D248:H248"/>
    <mergeCell ref="D249:H249"/>
    <mergeCell ref="D250:H250"/>
    <mergeCell ref="D251:H251"/>
    <mergeCell ref="D252:H252"/>
    <mergeCell ref="D253:H253"/>
    <mergeCell ref="D254:H254"/>
    <mergeCell ref="D255:H255"/>
    <mergeCell ref="D256:H256"/>
    <mergeCell ref="D257:H257"/>
    <mergeCell ref="D258:H258"/>
    <mergeCell ref="D259:H259"/>
    <mergeCell ref="D260:H260"/>
    <mergeCell ref="D261:H261"/>
    <mergeCell ref="D262:H262"/>
    <mergeCell ref="D263:H263"/>
    <mergeCell ref="D264:H264"/>
    <mergeCell ref="D265:H265"/>
    <mergeCell ref="D266:H266"/>
    <mergeCell ref="D267:H267"/>
    <mergeCell ref="D268:H268"/>
    <mergeCell ref="D269:H269"/>
    <mergeCell ref="D270:H270"/>
    <mergeCell ref="D271:H271"/>
    <mergeCell ref="D272:H272"/>
    <mergeCell ref="D273:H273"/>
    <mergeCell ref="D274:H274"/>
    <mergeCell ref="D275:H275"/>
    <mergeCell ref="D276:H276"/>
    <mergeCell ref="D277:H277"/>
    <mergeCell ref="D278:H278"/>
    <mergeCell ref="D279:H279"/>
    <mergeCell ref="D280:H280"/>
    <mergeCell ref="D281:H281"/>
    <mergeCell ref="D282:H282"/>
    <mergeCell ref="D283:H283"/>
    <mergeCell ref="D284:H284"/>
    <mergeCell ref="D285:H285"/>
    <mergeCell ref="D286:H286"/>
    <mergeCell ref="D287:H287"/>
    <mergeCell ref="D288:H288"/>
    <mergeCell ref="D289:H289"/>
    <mergeCell ref="D290:H290"/>
    <mergeCell ref="D291:H291"/>
    <mergeCell ref="D292:H292"/>
    <mergeCell ref="D293:H293"/>
    <mergeCell ref="D294:H294"/>
    <mergeCell ref="D295:H295"/>
    <mergeCell ref="D296:H296"/>
    <mergeCell ref="D297:H297"/>
    <mergeCell ref="D298:H298"/>
    <mergeCell ref="D299:H299"/>
    <mergeCell ref="D300:H300"/>
    <mergeCell ref="D301:H301"/>
    <mergeCell ref="D302:H302"/>
    <mergeCell ref="D303:H303"/>
    <mergeCell ref="D304:H304"/>
    <mergeCell ref="D305:H305"/>
    <mergeCell ref="D306:H306"/>
    <mergeCell ref="D307:H307"/>
    <mergeCell ref="D308:H308"/>
    <mergeCell ref="D309:H309"/>
    <mergeCell ref="D310:H310"/>
    <mergeCell ref="D311:H311"/>
    <mergeCell ref="D312:H312"/>
    <mergeCell ref="D313:H313"/>
    <mergeCell ref="D314:H314"/>
    <mergeCell ref="D315:H315"/>
    <mergeCell ref="D316:H316"/>
    <mergeCell ref="D317:H317"/>
    <mergeCell ref="D318:H318"/>
    <mergeCell ref="D319:H319"/>
    <mergeCell ref="D320:H320"/>
    <mergeCell ref="D321:H321"/>
    <mergeCell ref="D322:H322"/>
    <mergeCell ref="D323:H323"/>
    <mergeCell ref="D324:H324"/>
    <mergeCell ref="D325:H325"/>
    <mergeCell ref="D326:H326"/>
    <mergeCell ref="D327:H327"/>
    <mergeCell ref="D328:H328"/>
    <mergeCell ref="D329:H329"/>
    <mergeCell ref="D330:H330"/>
    <mergeCell ref="D331:H331"/>
    <mergeCell ref="D332:H332"/>
    <mergeCell ref="D333:H333"/>
    <mergeCell ref="D334:H334"/>
    <mergeCell ref="D335:H335"/>
    <mergeCell ref="D336:H336"/>
    <mergeCell ref="D337:H337"/>
    <mergeCell ref="D338:H338"/>
    <mergeCell ref="D339:H339"/>
    <mergeCell ref="D340:H340"/>
    <mergeCell ref="D341:H341"/>
    <mergeCell ref="D342:H342"/>
    <mergeCell ref="D343:H343"/>
    <mergeCell ref="D344:H344"/>
    <mergeCell ref="D345:H345"/>
    <mergeCell ref="D346:H346"/>
    <mergeCell ref="D347:H347"/>
    <mergeCell ref="D348:H348"/>
    <mergeCell ref="D349:H349"/>
    <mergeCell ref="D350:H350"/>
    <mergeCell ref="D351:H351"/>
    <mergeCell ref="D352:H352"/>
    <mergeCell ref="D353:H353"/>
    <mergeCell ref="D354:H354"/>
    <mergeCell ref="D355:H355"/>
    <mergeCell ref="D356:H356"/>
    <mergeCell ref="D357:H357"/>
    <mergeCell ref="D358:H358"/>
    <mergeCell ref="D359:H359"/>
    <mergeCell ref="D360:H360"/>
    <mergeCell ref="D361:H361"/>
    <mergeCell ref="D362:H362"/>
    <mergeCell ref="D363:H363"/>
    <mergeCell ref="D364:H364"/>
    <mergeCell ref="D365:H365"/>
    <mergeCell ref="D366:H366"/>
    <mergeCell ref="D367:H367"/>
    <mergeCell ref="D368:H368"/>
    <mergeCell ref="D369:H369"/>
    <mergeCell ref="D370:H370"/>
    <mergeCell ref="D371:H371"/>
    <mergeCell ref="D372:H372"/>
    <mergeCell ref="D373:H373"/>
    <mergeCell ref="D374:H374"/>
    <mergeCell ref="D375:H375"/>
    <mergeCell ref="D376:H376"/>
    <mergeCell ref="D377:H377"/>
    <mergeCell ref="D378:H378"/>
    <mergeCell ref="D379:H379"/>
    <mergeCell ref="D380:H380"/>
    <mergeCell ref="D381:H381"/>
    <mergeCell ref="D382:H382"/>
    <mergeCell ref="D383:H383"/>
    <mergeCell ref="D384:H384"/>
    <mergeCell ref="D385:H385"/>
    <mergeCell ref="D386:H386"/>
    <mergeCell ref="D387:H387"/>
    <mergeCell ref="D388:H388"/>
    <mergeCell ref="D732:H732"/>
    <mergeCell ref="D733:H733"/>
    <mergeCell ref="D734:H734"/>
    <mergeCell ref="D735:H735"/>
    <mergeCell ref="D736:H736"/>
    <mergeCell ref="D737:H737"/>
    <mergeCell ref="D738:H738"/>
    <mergeCell ref="D739:H739"/>
    <mergeCell ref="D740:H740"/>
    <mergeCell ref="D741:H741"/>
    <mergeCell ref="D742:H742"/>
    <mergeCell ref="D743:H743"/>
    <mergeCell ref="D744:H744"/>
    <mergeCell ref="D745:H745"/>
    <mergeCell ref="D746:H746"/>
    <mergeCell ref="D747:H747"/>
    <mergeCell ref="D748:H748"/>
    <mergeCell ref="D749:H749"/>
    <mergeCell ref="D750:H750"/>
    <mergeCell ref="D751:H751"/>
    <mergeCell ref="D752:H752"/>
    <mergeCell ref="D753:H753"/>
    <mergeCell ref="D754:H754"/>
    <mergeCell ref="D755:H755"/>
    <mergeCell ref="D756:H756"/>
    <mergeCell ref="D757:H757"/>
    <mergeCell ref="D758:H758"/>
    <mergeCell ref="D759:H759"/>
    <mergeCell ref="D760:H760"/>
    <mergeCell ref="D761:H761"/>
    <mergeCell ref="D762:H762"/>
    <mergeCell ref="D763:H763"/>
    <mergeCell ref="D764:H764"/>
    <mergeCell ref="D765:H765"/>
    <mergeCell ref="D766:H766"/>
    <mergeCell ref="D767:H767"/>
    <mergeCell ref="D768:H768"/>
    <mergeCell ref="D769:H769"/>
    <mergeCell ref="D770:H770"/>
    <mergeCell ref="D771:H771"/>
    <mergeCell ref="D772:H772"/>
    <mergeCell ref="D773:H773"/>
    <mergeCell ref="D774:H774"/>
    <mergeCell ref="D775:H775"/>
    <mergeCell ref="D776:H776"/>
    <mergeCell ref="D777:H777"/>
    <mergeCell ref="D778:H778"/>
    <mergeCell ref="D779:H779"/>
    <mergeCell ref="D780:H780"/>
    <mergeCell ref="D781:H781"/>
    <mergeCell ref="D782:H782"/>
    <mergeCell ref="D783:H783"/>
    <mergeCell ref="D784:H784"/>
    <mergeCell ref="D785:H785"/>
    <mergeCell ref="D786:H786"/>
    <mergeCell ref="D787:H787"/>
    <mergeCell ref="D788:H788"/>
    <mergeCell ref="D789:H789"/>
    <mergeCell ref="D790:H790"/>
    <mergeCell ref="D791:H791"/>
    <mergeCell ref="D792:H792"/>
    <mergeCell ref="D793:H793"/>
    <mergeCell ref="D794:H794"/>
    <mergeCell ref="D795:H795"/>
    <mergeCell ref="D796:H796"/>
    <mergeCell ref="D797:H797"/>
    <mergeCell ref="D798:H798"/>
    <mergeCell ref="D799:H799"/>
    <mergeCell ref="D800:H800"/>
    <mergeCell ref="D801:H801"/>
    <mergeCell ref="D802:H802"/>
    <mergeCell ref="D803:H803"/>
    <mergeCell ref="D804:H804"/>
    <mergeCell ref="D805:H805"/>
    <mergeCell ref="D806:H806"/>
    <mergeCell ref="D807:H807"/>
    <mergeCell ref="D808:H808"/>
    <mergeCell ref="D809:H809"/>
    <mergeCell ref="D810:H810"/>
    <mergeCell ref="D811:H811"/>
    <mergeCell ref="D812:H812"/>
    <mergeCell ref="D813:H813"/>
    <mergeCell ref="D814:H814"/>
    <mergeCell ref="D815:H815"/>
    <mergeCell ref="D816:H816"/>
    <mergeCell ref="D817:H817"/>
    <mergeCell ref="D818:H818"/>
    <mergeCell ref="D819:H819"/>
    <mergeCell ref="D820:H820"/>
    <mergeCell ref="D821:H821"/>
    <mergeCell ref="D822:H822"/>
    <mergeCell ref="D823:H823"/>
    <mergeCell ref="D824:H824"/>
    <mergeCell ref="D825:H825"/>
    <mergeCell ref="D826:H826"/>
    <mergeCell ref="D827:H827"/>
    <mergeCell ref="D828:H828"/>
    <mergeCell ref="D829:H829"/>
    <mergeCell ref="D830:H830"/>
    <mergeCell ref="D831:H831"/>
    <mergeCell ref="D832:H832"/>
    <mergeCell ref="D833:H833"/>
    <mergeCell ref="D834:H834"/>
    <mergeCell ref="D835:H835"/>
    <mergeCell ref="D836:H836"/>
    <mergeCell ref="D837:H837"/>
    <mergeCell ref="D838:H838"/>
    <mergeCell ref="D839:H839"/>
    <mergeCell ref="D840:H840"/>
    <mergeCell ref="D841:H841"/>
    <mergeCell ref="D842:H842"/>
    <mergeCell ref="D843:H843"/>
    <mergeCell ref="D844:H844"/>
    <mergeCell ref="D845:H845"/>
    <mergeCell ref="D846:H846"/>
    <mergeCell ref="D847:H847"/>
    <mergeCell ref="D848:H848"/>
    <mergeCell ref="D849:H849"/>
    <mergeCell ref="D850:H850"/>
    <mergeCell ref="D851:H851"/>
    <mergeCell ref="D852:H852"/>
    <mergeCell ref="D853:H853"/>
    <mergeCell ref="D854:H854"/>
    <mergeCell ref="D855:H855"/>
    <mergeCell ref="D856:H856"/>
    <mergeCell ref="D857:H857"/>
    <mergeCell ref="D858:H858"/>
    <mergeCell ref="D859:H859"/>
    <mergeCell ref="D860:H860"/>
    <mergeCell ref="D861:H861"/>
    <mergeCell ref="D862:H862"/>
    <mergeCell ref="D863:H863"/>
    <mergeCell ref="D864:H864"/>
    <mergeCell ref="D865:H865"/>
    <mergeCell ref="D866:H866"/>
    <mergeCell ref="D867:H867"/>
    <mergeCell ref="D868:H868"/>
    <mergeCell ref="D869:H869"/>
    <mergeCell ref="D870:H870"/>
    <mergeCell ref="D871:H871"/>
    <mergeCell ref="D872:H872"/>
    <mergeCell ref="D873:H873"/>
    <mergeCell ref="D874:H874"/>
    <mergeCell ref="D875:H875"/>
    <mergeCell ref="D876:H876"/>
    <mergeCell ref="D877:H877"/>
    <mergeCell ref="D878:H878"/>
    <mergeCell ref="D879:H879"/>
    <mergeCell ref="D880:H880"/>
    <mergeCell ref="D881:H881"/>
    <mergeCell ref="D882:H882"/>
    <mergeCell ref="D883:H883"/>
    <mergeCell ref="D884:H884"/>
    <mergeCell ref="D885:H885"/>
    <mergeCell ref="D886:H886"/>
    <mergeCell ref="D887:H887"/>
    <mergeCell ref="D888:H888"/>
    <mergeCell ref="D889:H889"/>
    <mergeCell ref="D890:H890"/>
    <mergeCell ref="D891:H891"/>
    <mergeCell ref="D892:H892"/>
    <mergeCell ref="D893:H893"/>
    <mergeCell ref="D894:H894"/>
    <mergeCell ref="D895:H895"/>
    <mergeCell ref="D896:H896"/>
    <mergeCell ref="D897:H897"/>
    <mergeCell ref="D898:H898"/>
    <mergeCell ref="D899:H899"/>
    <mergeCell ref="D900:H900"/>
    <mergeCell ref="D901:H901"/>
    <mergeCell ref="D902:H902"/>
    <mergeCell ref="D903:H903"/>
    <mergeCell ref="D904:H904"/>
    <mergeCell ref="D905:H905"/>
    <mergeCell ref="D906:H906"/>
    <mergeCell ref="D907:H907"/>
    <mergeCell ref="D908:H908"/>
    <mergeCell ref="D909:H909"/>
    <mergeCell ref="D910:H910"/>
    <mergeCell ref="D911:H911"/>
    <mergeCell ref="D912:H912"/>
    <mergeCell ref="D913:H913"/>
    <mergeCell ref="D914:H914"/>
    <mergeCell ref="D915:H915"/>
    <mergeCell ref="D916:H916"/>
    <mergeCell ref="D917:H917"/>
    <mergeCell ref="D918:H918"/>
    <mergeCell ref="D919:H919"/>
    <mergeCell ref="D920:H920"/>
    <mergeCell ref="D921:H921"/>
    <mergeCell ref="D922:H922"/>
    <mergeCell ref="D923:H923"/>
    <mergeCell ref="D924:H924"/>
    <mergeCell ref="D925:H925"/>
    <mergeCell ref="D926:H926"/>
    <mergeCell ref="D927:H927"/>
    <mergeCell ref="D977:H977"/>
    <mergeCell ref="D978:H978"/>
    <mergeCell ref="D979:H979"/>
    <mergeCell ref="D980:H980"/>
    <mergeCell ref="D981:H981"/>
    <mergeCell ref="D982:H982"/>
    <mergeCell ref="D983:H983"/>
    <mergeCell ref="D984:H984"/>
    <mergeCell ref="D985:H985"/>
    <mergeCell ref="D986:H986"/>
    <mergeCell ref="D987:H987"/>
    <mergeCell ref="D988:H988"/>
    <mergeCell ref="D989:H989"/>
    <mergeCell ref="D990:H990"/>
    <mergeCell ref="D998:H998"/>
    <mergeCell ref="D999:H999"/>
    <mergeCell ref="D1000:H1000"/>
    <mergeCell ref="D991:H991"/>
    <mergeCell ref="D992:H992"/>
    <mergeCell ref="D993:H993"/>
    <mergeCell ref="D994:H994"/>
    <mergeCell ref="D995:H995"/>
    <mergeCell ref="D996:H996"/>
    <mergeCell ref="D997:H997"/>
    <mergeCell ref="D928:H928"/>
    <mergeCell ref="D929:H929"/>
    <mergeCell ref="D930:H930"/>
    <mergeCell ref="D931:H931"/>
    <mergeCell ref="D932:H932"/>
    <mergeCell ref="D933:H933"/>
    <mergeCell ref="D934:H934"/>
    <mergeCell ref="D935:H935"/>
    <mergeCell ref="D936:H936"/>
    <mergeCell ref="D937:H937"/>
    <mergeCell ref="D938:H938"/>
    <mergeCell ref="D939:H939"/>
    <mergeCell ref="D940:H940"/>
    <mergeCell ref="D941:H941"/>
    <mergeCell ref="D942:H942"/>
    <mergeCell ref="D943:H943"/>
    <mergeCell ref="D944:H944"/>
    <mergeCell ref="D945:H945"/>
    <mergeCell ref="D946:H946"/>
    <mergeCell ref="D947:H947"/>
    <mergeCell ref="D948:H948"/>
    <mergeCell ref="D949:H949"/>
    <mergeCell ref="D950:H950"/>
    <mergeCell ref="D951:H951"/>
    <mergeCell ref="D952:H952"/>
    <mergeCell ref="D953:H953"/>
    <mergeCell ref="D954:H954"/>
    <mergeCell ref="D955:H955"/>
    <mergeCell ref="D956:H956"/>
    <mergeCell ref="D957:H957"/>
    <mergeCell ref="D958:H958"/>
    <mergeCell ref="D959:H959"/>
    <mergeCell ref="D960:H960"/>
    <mergeCell ref="D961:H961"/>
    <mergeCell ref="D962:H962"/>
    <mergeCell ref="D963:H963"/>
    <mergeCell ref="D964:H964"/>
    <mergeCell ref="D965:H965"/>
    <mergeCell ref="D966:H966"/>
    <mergeCell ref="D967:H967"/>
    <mergeCell ref="D968:H968"/>
    <mergeCell ref="D969:H969"/>
    <mergeCell ref="D970:H970"/>
    <mergeCell ref="D971:H971"/>
    <mergeCell ref="D972:H972"/>
    <mergeCell ref="D973:H973"/>
    <mergeCell ref="D974:H974"/>
    <mergeCell ref="D975:H975"/>
    <mergeCell ref="D976:H976"/>
    <mergeCell ref="D389:H389"/>
    <mergeCell ref="D390:H390"/>
    <mergeCell ref="D391:H391"/>
    <mergeCell ref="D392:H392"/>
    <mergeCell ref="D393:H393"/>
    <mergeCell ref="D394:H394"/>
    <mergeCell ref="D395:H395"/>
    <mergeCell ref="D396:H396"/>
    <mergeCell ref="D397:H397"/>
    <mergeCell ref="D398:H398"/>
    <mergeCell ref="D399:H399"/>
    <mergeCell ref="D400:H400"/>
    <mergeCell ref="D401:H401"/>
    <mergeCell ref="D402:H402"/>
    <mergeCell ref="D403:H403"/>
    <mergeCell ref="D404:H404"/>
    <mergeCell ref="D405:H405"/>
    <mergeCell ref="D406:H406"/>
    <mergeCell ref="D407:H407"/>
    <mergeCell ref="D408:H408"/>
    <mergeCell ref="D409:H409"/>
    <mergeCell ref="D410:H410"/>
    <mergeCell ref="D411:H411"/>
    <mergeCell ref="D412:H412"/>
    <mergeCell ref="D413:H413"/>
    <mergeCell ref="D414:H414"/>
    <mergeCell ref="D415:H415"/>
    <mergeCell ref="D416:H416"/>
    <mergeCell ref="D417:H417"/>
    <mergeCell ref="D418:H418"/>
    <mergeCell ref="D419:H419"/>
    <mergeCell ref="D420:H420"/>
    <mergeCell ref="D421:H421"/>
    <mergeCell ref="D422:H422"/>
    <mergeCell ref="D423:H423"/>
    <mergeCell ref="D424:H424"/>
    <mergeCell ref="D425:H425"/>
    <mergeCell ref="D426:H426"/>
    <mergeCell ref="D427:H427"/>
    <mergeCell ref="D428:H428"/>
    <mergeCell ref="D429:H429"/>
    <mergeCell ref="D430:H430"/>
    <mergeCell ref="D431:H431"/>
    <mergeCell ref="D432:H432"/>
    <mergeCell ref="D433:H433"/>
    <mergeCell ref="D434:H434"/>
    <mergeCell ref="D435:H435"/>
    <mergeCell ref="D436:H436"/>
    <mergeCell ref="D437:H437"/>
    <mergeCell ref="D438:H438"/>
    <mergeCell ref="D439:H439"/>
    <mergeCell ref="D440:H440"/>
    <mergeCell ref="D441:H441"/>
    <mergeCell ref="D442:H442"/>
    <mergeCell ref="D443:H443"/>
    <mergeCell ref="D444:H444"/>
    <mergeCell ref="D445:H445"/>
    <mergeCell ref="D446:H446"/>
    <mergeCell ref="D447:H447"/>
    <mergeCell ref="D448:H448"/>
    <mergeCell ref="D449:H449"/>
    <mergeCell ref="D450:H450"/>
    <mergeCell ref="D451:H451"/>
    <mergeCell ref="D452:H452"/>
    <mergeCell ref="D453:H453"/>
    <mergeCell ref="D454:H454"/>
    <mergeCell ref="D455:H455"/>
    <mergeCell ref="D456:H456"/>
    <mergeCell ref="D457:H457"/>
    <mergeCell ref="D458:H458"/>
    <mergeCell ref="D459:H459"/>
    <mergeCell ref="D460:H460"/>
    <mergeCell ref="D461:H461"/>
    <mergeCell ref="D462:H462"/>
    <mergeCell ref="D463:H463"/>
    <mergeCell ref="D464:H464"/>
    <mergeCell ref="D465:H465"/>
    <mergeCell ref="D466:H466"/>
    <mergeCell ref="D467:H467"/>
    <mergeCell ref="D468:H468"/>
    <mergeCell ref="D469:H469"/>
    <mergeCell ref="D470:H470"/>
    <mergeCell ref="D471:H471"/>
    <mergeCell ref="D472:H472"/>
    <mergeCell ref="D473:H473"/>
    <mergeCell ref="D474:H474"/>
    <mergeCell ref="D475:H475"/>
    <mergeCell ref="D476:H476"/>
    <mergeCell ref="D477:H477"/>
    <mergeCell ref="D478:H478"/>
    <mergeCell ref="D479:H479"/>
    <mergeCell ref="D480:H480"/>
    <mergeCell ref="D481:H481"/>
    <mergeCell ref="D482:H482"/>
    <mergeCell ref="D483:H483"/>
    <mergeCell ref="D484:H484"/>
    <mergeCell ref="D485:H485"/>
    <mergeCell ref="D486:H486"/>
    <mergeCell ref="D487:H487"/>
    <mergeCell ref="D488:H488"/>
    <mergeCell ref="D489:H489"/>
    <mergeCell ref="D490:H490"/>
    <mergeCell ref="D491:H491"/>
    <mergeCell ref="D492:H492"/>
    <mergeCell ref="D493:H493"/>
    <mergeCell ref="D494:H494"/>
    <mergeCell ref="D495:H495"/>
    <mergeCell ref="D496:H496"/>
    <mergeCell ref="D497:H497"/>
    <mergeCell ref="D498:H498"/>
    <mergeCell ref="D499:H499"/>
    <mergeCell ref="D500:H500"/>
    <mergeCell ref="D501:H501"/>
    <mergeCell ref="D502:H502"/>
    <mergeCell ref="D503:H503"/>
    <mergeCell ref="D504:H504"/>
    <mergeCell ref="D505:H505"/>
    <mergeCell ref="D506:H506"/>
    <mergeCell ref="D507:H507"/>
    <mergeCell ref="D508:H508"/>
    <mergeCell ref="D509:H509"/>
    <mergeCell ref="D510:H510"/>
    <mergeCell ref="D511:H511"/>
    <mergeCell ref="D512:H512"/>
    <mergeCell ref="D513:H513"/>
    <mergeCell ref="D514:H514"/>
    <mergeCell ref="D515:H515"/>
    <mergeCell ref="D516:H516"/>
    <mergeCell ref="D517:H517"/>
    <mergeCell ref="D518:H518"/>
    <mergeCell ref="D519:H519"/>
    <mergeCell ref="D520:H520"/>
    <mergeCell ref="D521:H521"/>
    <mergeCell ref="D522:H522"/>
    <mergeCell ref="D523:H523"/>
    <mergeCell ref="D524:H524"/>
    <mergeCell ref="D525:H525"/>
    <mergeCell ref="D526:H526"/>
    <mergeCell ref="D527:H527"/>
    <mergeCell ref="D528:H528"/>
    <mergeCell ref="D529:H529"/>
    <mergeCell ref="D530:H530"/>
    <mergeCell ref="D531:H531"/>
    <mergeCell ref="D532:H532"/>
    <mergeCell ref="D533:H533"/>
    <mergeCell ref="D534:H534"/>
    <mergeCell ref="D535:H535"/>
    <mergeCell ref="D536:H536"/>
    <mergeCell ref="D537:H537"/>
    <mergeCell ref="D538:H538"/>
    <mergeCell ref="D539:H539"/>
    <mergeCell ref="D540:H540"/>
    <mergeCell ref="D541:H541"/>
    <mergeCell ref="D542:H542"/>
    <mergeCell ref="D543:H543"/>
    <mergeCell ref="D544:H544"/>
    <mergeCell ref="D545:H545"/>
    <mergeCell ref="D546:H546"/>
    <mergeCell ref="D547:H547"/>
    <mergeCell ref="D548:H548"/>
    <mergeCell ref="D549:H549"/>
    <mergeCell ref="D550:H550"/>
    <mergeCell ref="D551:H551"/>
    <mergeCell ref="D552:H552"/>
    <mergeCell ref="D553:H553"/>
    <mergeCell ref="D554:H554"/>
    <mergeCell ref="D555:H555"/>
    <mergeCell ref="D556:H556"/>
    <mergeCell ref="D557:H557"/>
    <mergeCell ref="D558:H558"/>
    <mergeCell ref="D559:H559"/>
    <mergeCell ref="D560:H560"/>
    <mergeCell ref="D561:H561"/>
    <mergeCell ref="D562:H562"/>
    <mergeCell ref="D563:H563"/>
    <mergeCell ref="D564:H564"/>
    <mergeCell ref="D565:H565"/>
    <mergeCell ref="D566:H566"/>
    <mergeCell ref="D567:H567"/>
    <mergeCell ref="D568:H568"/>
    <mergeCell ref="D569:H569"/>
    <mergeCell ref="D570:H570"/>
    <mergeCell ref="D571:H571"/>
    <mergeCell ref="D572:H572"/>
    <mergeCell ref="D573:H573"/>
    <mergeCell ref="D574:H574"/>
    <mergeCell ref="D575:H575"/>
    <mergeCell ref="D576:H576"/>
    <mergeCell ref="D577:H577"/>
    <mergeCell ref="D578:H578"/>
    <mergeCell ref="D579:H579"/>
    <mergeCell ref="D580:H580"/>
    <mergeCell ref="D581:H581"/>
    <mergeCell ref="D582:H582"/>
    <mergeCell ref="D583:H583"/>
    <mergeCell ref="D584:H584"/>
    <mergeCell ref="D585:H585"/>
    <mergeCell ref="D586:H586"/>
    <mergeCell ref="D587:H587"/>
    <mergeCell ref="D588:H588"/>
    <mergeCell ref="D589:H589"/>
    <mergeCell ref="D590:H590"/>
    <mergeCell ref="D591:H591"/>
    <mergeCell ref="D592:H592"/>
    <mergeCell ref="D593:H593"/>
    <mergeCell ref="D594:H594"/>
    <mergeCell ref="D595:H595"/>
    <mergeCell ref="D596:H596"/>
    <mergeCell ref="D597:H597"/>
    <mergeCell ref="D598:H598"/>
    <mergeCell ref="D599:H599"/>
    <mergeCell ref="D600:H600"/>
    <mergeCell ref="D601:H601"/>
    <mergeCell ref="D602:H602"/>
    <mergeCell ref="D603:H603"/>
    <mergeCell ref="D604:H604"/>
    <mergeCell ref="D605:H605"/>
    <mergeCell ref="D606:H606"/>
    <mergeCell ref="D607:H607"/>
    <mergeCell ref="D608:H608"/>
    <mergeCell ref="D609:H609"/>
    <mergeCell ref="D610:H610"/>
    <mergeCell ref="D611:H611"/>
    <mergeCell ref="D612:H612"/>
    <mergeCell ref="D613:H613"/>
    <mergeCell ref="D614:H614"/>
    <mergeCell ref="D615:H615"/>
    <mergeCell ref="D616:H616"/>
    <mergeCell ref="D617:H617"/>
    <mergeCell ref="D618:H618"/>
    <mergeCell ref="D619:H619"/>
    <mergeCell ref="D620:H620"/>
    <mergeCell ref="D621:H621"/>
    <mergeCell ref="D622:H622"/>
    <mergeCell ref="D623:H623"/>
    <mergeCell ref="D624:H624"/>
    <mergeCell ref="D625:H625"/>
    <mergeCell ref="D626:H626"/>
    <mergeCell ref="D627:H627"/>
    <mergeCell ref="D628:H628"/>
    <mergeCell ref="D629:H629"/>
    <mergeCell ref="D630:H630"/>
    <mergeCell ref="D631:H631"/>
    <mergeCell ref="D632:H632"/>
    <mergeCell ref="D633:H633"/>
    <mergeCell ref="D634:H634"/>
    <mergeCell ref="D635:H635"/>
    <mergeCell ref="D636:H636"/>
    <mergeCell ref="D637:H637"/>
    <mergeCell ref="D638:H638"/>
    <mergeCell ref="D639:H639"/>
    <mergeCell ref="D640:H640"/>
    <mergeCell ref="D641:H641"/>
    <mergeCell ref="D642:H642"/>
    <mergeCell ref="D643:H643"/>
    <mergeCell ref="D644:H644"/>
    <mergeCell ref="D645:H645"/>
    <mergeCell ref="D646:H646"/>
    <mergeCell ref="D647:H647"/>
    <mergeCell ref="D648:H648"/>
    <mergeCell ref="D649:H649"/>
    <mergeCell ref="D650:H650"/>
    <mergeCell ref="D651:H651"/>
    <mergeCell ref="D652:H652"/>
    <mergeCell ref="D653:H653"/>
    <mergeCell ref="D654:H654"/>
    <mergeCell ref="D655:H655"/>
    <mergeCell ref="D656:H656"/>
    <mergeCell ref="D657:H657"/>
    <mergeCell ref="D658:H658"/>
    <mergeCell ref="D659:H659"/>
    <mergeCell ref="D660:H660"/>
    <mergeCell ref="D661:H661"/>
    <mergeCell ref="D662:H662"/>
    <mergeCell ref="D663:H663"/>
    <mergeCell ref="D664:H664"/>
    <mergeCell ref="D665:H665"/>
    <mergeCell ref="D666:H666"/>
    <mergeCell ref="D667:H667"/>
    <mergeCell ref="D668:H668"/>
    <mergeCell ref="D669:H669"/>
    <mergeCell ref="D670:H670"/>
    <mergeCell ref="D671:H671"/>
    <mergeCell ref="D672:H672"/>
    <mergeCell ref="D673:H673"/>
    <mergeCell ref="D674:H674"/>
    <mergeCell ref="D675:H675"/>
    <mergeCell ref="D676:H676"/>
    <mergeCell ref="D677:H677"/>
    <mergeCell ref="D678:H678"/>
    <mergeCell ref="D679:H679"/>
    <mergeCell ref="D680:H680"/>
    <mergeCell ref="D681:H681"/>
    <mergeCell ref="D682:H682"/>
    <mergeCell ref="D683:H683"/>
    <mergeCell ref="D684:H684"/>
    <mergeCell ref="D685:H685"/>
    <mergeCell ref="D686:H686"/>
    <mergeCell ref="D687:H687"/>
    <mergeCell ref="D688:H688"/>
    <mergeCell ref="D689:H689"/>
    <mergeCell ref="D690:H690"/>
    <mergeCell ref="D691:H691"/>
    <mergeCell ref="D692:H692"/>
    <mergeCell ref="D693:H693"/>
    <mergeCell ref="D694:H694"/>
    <mergeCell ref="D695:H695"/>
    <mergeCell ref="D696:H696"/>
    <mergeCell ref="D697:H697"/>
    <mergeCell ref="D698:H698"/>
    <mergeCell ref="D699:H699"/>
    <mergeCell ref="D700:H700"/>
    <mergeCell ref="D701:H701"/>
    <mergeCell ref="D702:H702"/>
    <mergeCell ref="D703:H703"/>
    <mergeCell ref="D704:H704"/>
    <mergeCell ref="D705:H705"/>
    <mergeCell ref="D706:H706"/>
    <mergeCell ref="D707:H707"/>
    <mergeCell ref="D708:H708"/>
    <mergeCell ref="D709:H709"/>
    <mergeCell ref="D710:H710"/>
    <mergeCell ref="D711:H711"/>
    <mergeCell ref="D712:H712"/>
    <mergeCell ref="D713:H713"/>
    <mergeCell ref="D714:H714"/>
    <mergeCell ref="D715:H715"/>
    <mergeCell ref="D716:H716"/>
    <mergeCell ref="D717:H717"/>
    <mergeCell ref="D718:H718"/>
    <mergeCell ref="D719:H719"/>
    <mergeCell ref="D720:H720"/>
    <mergeCell ref="D721:H721"/>
    <mergeCell ref="D722:H722"/>
    <mergeCell ref="D723:H723"/>
    <mergeCell ref="D724:H724"/>
    <mergeCell ref="D725:H725"/>
    <mergeCell ref="D726:H726"/>
    <mergeCell ref="D727:H727"/>
    <mergeCell ref="D728:H728"/>
    <mergeCell ref="D729:H729"/>
    <mergeCell ref="D730:H730"/>
    <mergeCell ref="D731:H73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19.13"/>
    <col customWidth="1" min="5" max="5" width="10.25"/>
    <col customWidth="1" min="6" max="6" width="30.63"/>
    <col customWidth="1" min="7" max="7" width="15.63"/>
    <col customWidth="1" min="8" max="8" width="16.5"/>
    <col customWidth="1" min="9" max="10" width="21.75"/>
    <col customWidth="1" min="11" max="11" width="13.5"/>
    <col customWidth="1" min="12" max="12" width="9.25"/>
    <col customWidth="1" min="13" max="13" width="10.13"/>
    <col customWidth="1" min="14" max="14" width="13.63"/>
    <col customWidth="1" min="15" max="15" width="14.63"/>
    <col customWidth="1" min="16" max="17" width="16.13"/>
  </cols>
  <sheetData>
    <row r="1">
      <c r="A1" s="1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2" t="s">
        <v>0</v>
      </c>
      <c r="Q1" s="21" t="s">
        <v>105</v>
      </c>
    </row>
    <row r="2">
      <c r="A2" s="5" t="s">
        <v>106</v>
      </c>
      <c r="B2" s="6" t="s">
        <v>107</v>
      </c>
      <c r="C2" s="6" t="s">
        <v>108</v>
      </c>
      <c r="D2" s="6" t="s">
        <v>109</v>
      </c>
      <c r="E2" s="6" t="s">
        <v>110</v>
      </c>
      <c r="F2" s="6" t="s">
        <v>111</v>
      </c>
      <c r="G2" s="6" t="s">
        <v>112</v>
      </c>
      <c r="H2" s="6" t="s">
        <v>113</v>
      </c>
      <c r="I2" s="6" t="s">
        <v>114</v>
      </c>
      <c r="J2" s="6" t="s">
        <v>115</v>
      </c>
      <c r="K2" s="22">
        <v>45348.0</v>
      </c>
      <c r="L2" s="22">
        <v>45383.0</v>
      </c>
      <c r="M2" s="6" t="s">
        <v>116</v>
      </c>
      <c r="N2" s="6" t="s">
        <v>117</v>
      </c>
      <c r="O2" s="23">
        <v>292732.0</v>
      </c>
      <c r="P2" s="6">
        <v>402101.0</v>
      </c>
      <c r="Q2" s="8" t="str">
        <f t="shared" ref="Q2:Q112" si="1">TEXT(K2,"mmmm")</f>
        <v>febrero</v>
      </c>
    </row>
    <row r="3">
      <c r="A3" s="10" t="s">
        <v>118</v>
      </c>
      <c r="B3" s="11" t="s">
        <v>119</v>
      </c>
      <c r="C3" s="11" t="s">
        <v>108</v>
      </c>
      <c r="D3" s="11" t="s">
        <v>120</v>
      </c>
      <c r="E3" s="11" t="s">
        <v>110</v>
      </c>
      <c r="F3" s="11" t="s">
        <v>121</v>
      </c>
      <c r="G3" s="11" t="s">
        <v>122</v>
      </c>
      <c r="H3" s="11" t="s">
        <v>123</v>
      </c>
      <c r="I3" s="11" t="s">
        <v>124</v>
      </c>
      <c r="J3" s="11" t="s">
        <v>125</v>
      </c>
      <c r="K3" s="24">
        <v>45303.0</v>
      </c>
      <c r="L3" s="24">
        <v>45383.0</v>
      </c>
      <c r="M3" s="11" t="s">
        <v>116</v>
      </c>
      <c r="N3" s="11" t="s">
        <v>126</v>
      </c>
      <c r="O3" s="25">
        <v>326439.0</v>
      </c>
      <c r="P3" s="11">
        <v>403101.0</v>
      </c>
      <c r="Q3" s="13" t="str">
        <f t="shared" si="1"/>
        <v>enero</v>
      </c>
    </row>
    <row r="4">
      <c r="A4" s="5" t="s">
        <v>127</v>
      </c>
      <c r="B4" s="6" t="s">
        <v>128</v>
      </c>
      <c r="C4" s="6" t="s">
        <v>108</v>
      </c>
      <c r="D4" s="6" t="s">
        <v>129</v>
      </c>
      <c r="E4" s="6" t="s">
        <v>110</v>
      </c>
      <c r="F4" s="6" t="s">
        <v>130</v>
      </c>
      <c r="G4" s="6" t="s">
        <v>131</v>
      </c>
      <c r="H4" s="6" t="s">
        <v>113</v>
      </c>
      <c r="I4" s="6" t="s">
        <v>114</v>
      </c>
      <c r="J4" s="6" t="s">
        <v>132</v>
      </c>
      <c r="K4" s="22">
        <v>45451.0</v>
      </c>
      <c r="L4" s="22" t="s">
        <v>133</v>
      </c>
      <c r="M4" s="6" t="s">
        <v>134</v>
      </c>
      <c r="N4" s="6" t="s">
        <v>135</v>
      </c>
      <c r="O4" s="23">
        <v>276920.0</v>
      </c>
      <c r="P4" s="6">
        <v>403101.0</v>
      </c>
      <c r="Q4" s="8" t="str">
        <f t="shared" si="1"/>
        <v>junio</v>
      </c>
    </row>
    <row r="5">
      <c r="A5" s="10" t="s">
        <v>136</v>
      </c>
      <c r="B5" s="11" t="s">
        <v>137</v>
      </c>
      <c r="C5" s="11" t="s">
        <v>108</v>
      </c>
      <c r="D5" s="11" t="s">
        <v>138</v>
      </c>
      <c r="E5" s="11" t="s">
        <v>110</v>
      </c>
      <c r="F5" s="11" t="s">
        <v>139</v>
      </c>
      <c r="G5" s="11" t="s">
        <v>140</v>
      </c>
      <c r="H5" s="11" t="s">
        <v>113</v>
      </c>
      <c r="I5" s="11" t="s">
        <v>124</v>
      </c>
      <c r="J5" s="11" t="s">
        <v>141</v>
      </c>
      <c r="K5" s="24">
        <v>45333.0</v>
      </c>
      <c r="L5" s="24">
        <v>45383.0</v>
      </c>
      <c r="M5" s="11" t="s">
        <v>116</v>
      </c>
      <c r="N5" s="11" t="s">
        <v>117</v>
      </c>
      <c r="O5" s="25">
        <v>406733.0</v>
      </c>
      <c r="P5" s="11">
        <v>402101.0</v>
      </c>
      <c r="Q5" s="13" t="str">
        <f t="shared" si="1"/>
        <v>febrero</v>
      </c>
    </row>
    <row r="6">
      <c r="A6" s="5" t="s">
        <v>142</v>
      </c>
      <c r="B6" s="6" t="s">
        <v>143</v>
      </c>
      <c r="C6" s="6" t="s">
        <v>108</v>
      </c>
      <c r="D6" s="6" t="s">
        <v>144</v>
      </c>
      <c r="E6" s="6" t="s">
        <v>110</v>
      </c>
      <c r="F6" s="6" t="s">
        <v>145</v>
      </c>
      <c r="G6" s="6" t="s">
        <v>146</v>
      </c>
      <c r="H6" s="6" t="s">
        <v>113</v>
      </c>
      <c r="I6" s="6" t="s">
        <v>114</v>
      </c>
      <c r="J6" s="6" t="s">
        <v>147</v>
      </c>
      <c r="K6" s="22">
        <v>45441.0</v>
      </c>
      <c r="L6" s="22" t="s">
        <v>133</v>
      </c>
      <c r="M6" s="6" t="s">
        <v>134</v>
      </c>
      <c r="N6" s="6" t="s">
        <v>126</v>
      </c>
      <c r="O6" s="23">
        <v>352572.0</v>
      </c>
      <c r="P6" s="6">
        <v>403101.0</v>
      </c>
      <c r="Q6" s="8" t="str">
        <f t="shared" si="1"/>
        <v>mayo</v>
      </c>
    </row>
    <row r="7">
      <c r="A7" s="10" t="s">
        <v>148</v>
      </c>
      <c r="B7" s="11" t="s">
        <v>149</v>
      </c>
      <c r="C7" s="11" t="s">
        <v>108</v>
      </c>
      <c r="D7" s="11" t="s">
        <v>150</v>
      </c>
      <c r="E7" s="11" t="s">
        <v>110</v>
      </c>
      <c r="F7" s="11" t="s">
        <v>151</v>
      </c>
      <c r="G7" s="11" t="s">
        <v>152</v>
      </c>
      <c r="H7" s="11" t="s">
        <v>133</v>
      </c>
      <c r="I7" s="11" t="s">
        <v>124</v>
      </c>
      <c r="J7" s="11" t="s">
        <v>153</v>
      </c>
      <c r="K7" s="24">
        <v>45329.0</v>
      </c>
      <c r="L7" s="24">
        <v>45383.0</v>
      </c>
      <c r="M7" s="11" t="s">
        <v>116</v>
      </c>
      <c r="N7" s="11" t="s">
        <v>135</v>
      </c>
      <c r="O7" s="25">
        <v>499223.0</v>
      </c>
      <c r="P7" s="11">
        <v>403101.0</v>
      </c>
      <c r="Q7" s="13" t="str">
        <f t="shared" si="1"/>
        <v>febrero</v>
      </c>
    </row>
    <row r="8">
      <c r="A8" s="5" t="s">
        <v>154</v>
      </c>
      <c r="B8" s="6" t="s">
        <v>155</v>
      </c>
      <c r="C8" s="6" t="s">
        <v>108</v>
      </c>
      <c r="D8" s="6" t="s">
        <v>156</v>
      </c>
      <c r="E8" s="6" t="s">
        <v>110</v>
      </c>
      <c r="F8" s="6" t="s">
        <v>157</v>
      </c>
      <c r="G8" s="6" t="s">
        <v>158</v>
      </c>
      <c r="H8" s="6" t="s">
        <v>113</v>
      </c>
      <c r="I8" s="6" t="s">
        <v>114</v>
      </c>
      <c r="J8" s="6" t="s">
        <v>159</v>
      </c>
      <c r="K8" s="22">
        <v>45469.0</v>
      </c>
      <c r="L8" s="22" t="s">
        <v>133</v>
      </c>
      <c r="M8" s="6" t="s">
        <v>134</v>
      </c>
      <c r="N8" s="6" t="s">
        <v>117</v>
      </c>
      <c r="O8" s="23">
        <v>344730.0</v>
      </c>
      <c r="P8" s="6">
        <v>402101.0</v>
      </c>
      <c r="Q8" s="8" t="str">
        <f t="shared" si="1"/>
        <v>junio</v>
      </c>
    </row>
    <row r="9">
      <c r="A9" s="10" t="s">
        <v>160</v>
      </c>
      <c r="B9" s="11" t="s">
        <v>161</v>
      </c>
      <c r="C9" s="11" t="s">
        <v>108</v>
      </c>
      <c r="D9" s="11" t="s">
        <v>162</v>
      </c>
      <c r="E9" s="11" t="s">
        <v>110</v>
      </c>
      <c r="F9" s="11" t="s">
        <v>163</v>
      </c>
      <c r="G9" s="11" t="s">
        <v>164</v>
      </c>
      <c r="H9" s="11" t="s">
        <v>113</v>
      </c>
      <c r="I9" s="11" t="s">
        <v>124</v>
      </c>
      <c r="J9" s="11" t="s">
        <v>165</v>
      </c>
      <c r="K9" s="24">
        <v>45317.0</v>
      </c>
      <c r="L9" s="24" t="s">
        <v>133</v>
      </c>
      <c r="M9" s="11" t="s">
        <v>134</v>
      </c>
      <c r="N9" s="11" t="s">
        <v>126</v>
      </c>
      <c r="O9" s="25">
        <v>489625.0</v>
      </c>
      <c r="P9" s="11">
        <v>403101.0</v>
      </c>
      <c r="Q9" s="13" t="str">
        <f t="shared" si="1"/>
        <v>enero</v>
      </c>
    </row>
    <row r="10">
      <c r="A10" s="5" t="s">
        <v>166</v>
      </c>
      <c r="B10" s="6" t="s">
        <v>167</v>
      </c>
      <c r="C10" s="6" t="s">
        <v>108</v>
      </c>
      <c r="D10" s="6" t="s">
        <v>168</v>
      </c>
      <c r="E10" s="6" t="s">
        <v>110</v>
      </c>
      <c r="F10" s="6" t="s">
        <v>169</v>
      </c>
      <c r="G10" s="6" t="s">
        <v>170</v>
      </c>
      <c r="H10" s="6" t="s">
        <v>113</v>
      </c>
      <c r="I10" s="6" t="s">
        <v>114</v>
      </c>
      <c r="J10" s="6" t="s">
        <v>171</v>
      </c>
      <c r="K10" s="22">
        <v>45429.0</v>
      </c>
      <c r="L10" s="22" t="s">
        <v>133</v>
      </c>
      <c r="M10" s="6" t="s">
        <v>134</v>
      </c>
      <c r="N10" s="6" t="s">
        <v>135</v>
      </c>
      <c r="O10" s="23">
        <v>428367.0</v>
      </c>
      <c r="P10" s="6">
        <v>403101.0</v>
      </c>
      <c r="Q10" s="8" t="str">
        <f t="shared" si="1"/>
        <v>mayo</v>
      </c>
    </row>
    <row r="11">
      <c r="A11" s="10" t="s">
        <v>172</v>
      </c>
      <c r="B11" s="11" t="s">
        <v>173</v>
      </c>
      <c r="C11" s="11" t="s">
        <v>108</v>
      </c>
      <c r="D11" s="11" t="s">
        <v>174</v>
      </c>
      <c r="E11" s="11" t="s">
        <v>110</v>
      </c>
      <c r="F11" s="11" t="s">
        <v>175</v>
      </c>
      <c r="G11" s="11" t="s">
        <v>176</v>
      </c>
      <c r="H11" s="11" t="s">
        <v>113</v>
      </c>
      <c r="I11" s="11" t="s">
        <v>124</v>
      </c>
      <c r="J11" s="11" t="s">
        <v>177</v>
      </c>
      <c r="K11" s="24">
        <v>45383.0</v>
      </c>
      <c r="L11" s="24" t="s">
        <v>133</v>
      </c>
      <c r="M11" s="11" t="s">
        <v>134</v>
      </c>
      <c r="N11" s="11" t="s">
        <v>117</v>
      </c>
      <c r="O11" s="25">
        <v>362840.0</v>
      </c>
      <c r="P11" s="11">
        <v>402101.0</v>
      </c>
      <c r="Q11" s="13" t="str">
        <f t="shared" si="1"/>
        <v>abril</v>
      </c>
    </row>
    <row r="12">
      <c r="A12" s="5" t="s">
        <v>178</v>
      </c>
      <c r="B12" s="6" t="s">
        <v>179</v>
      </c>
      <c r="C12" s="6" t="s">
        <v>108</v>
      </c>
      <c r="D12" s="6" t="s">
        <v>180</v>
      </c>
      <c r="E12" s="6" t="s">
        <v>110</v>
      </c>
      <c r="F12" s="6" t="s">
        <v>181</v>
      </c>
      <c r="G12" s="6" t="s">
        <v>182</v>
      </c>
      <c r="H12" s="6" t="s">
        <v>113</v>
      </c>
      <c r="I12" s="6" t="s">
        <v>114</v>
      </c>
      <c r="J12" s="6" t="s">
        <v>183</v>
      </c>
      <c r="K12" s="22">
        <v>45367.0</v>
      </c>
      <c r="L12" s="22">
        <v>45383.0</v>
      </c>
      <c r="M12" s="6" t="s">
        <v>116</v>
      </c>
      <c r="N12" s="6" t="s">
        <v>126</v>
      </c>
      <c r="O12" s="23">
        <v>152834.0</v>
      </c>
      <c r="P12" s="6">
        <v>403101.0</v>
      </c>
      <c r="Q12" s="8" t="str">
        <f t="shared" si="1"/>
        <v>marzo</v>
      </c>
    </row>
    <row r="13">
      <c r="A13" s="10" t="s">
        <v>184</v>
      </c>
      <c r="B13" s="11" t="s">
        <v>185</v>
      </c>
      <c r="C13" s="11" t="s">
        <v>108</v>
      </c>
      <c r="D13" s="11" t="s">
        <v>186</v>
      </c>
      <c r="E13" s="11" t="s">
        <v>110</v>
      </c>
      <c r="F13" s="11" t="s">
        <v>187</v>
      </c>
      <c r="G13" s="11" t="s">
        <v>188</v>
      </c>
      <c r="H13" s="11" t="s">
        <v>113</v>
      </c>
      <c r="I13" s="11" t="s">
        <v>124</v>
      </c>
      <c r="J13" s="11" t="s">
        <v>189</v>
      </c>
      <c r="K13" s="24">
        <v>45397.0</v>
      </c>
      <c r="L13" s="24" t="s">
        <v>133</v>
      </c>
      <c r="M13" s="11" t="s">
        <v>134</v>
      </c>
      <c r="N13" s="11" t="s">
        <v>135</v>
      </c>
      <c r="O13" s="25">
        <v>175310.0</v>
      </c>
      <c r="P13" s="11">
        <v>403101.0</v>
      </c>
      <c r="Q13" s="13" t="str">
        <f t="shared" si="1"/>
        <v>abril</v>
      </c>
    </row>
    <row r="14">
      <c r="A14" s="5" t="s">
        <v>190</v>
      </c>
      <c r="B14" s="6" t="s">
        <v>191</v>
      </c>
      <c r="C14" s="6" t="s">
        <v>108</v>
      </c>
      <c r="D14" s="6" t="s">
        <v>192</v>
      </c>
      <c r="E14" s="6" t="s">
        <v>110</v>
      </c>
      <c r="F14" s="6" t="s">
        <v>193</v>
      </c>
      <c r="G14" s="6" t="s">
        <v>194</v>
      </c>
      <c r="H14" s="6" t="s">
        <v>113</v>
      </c>
      <c r="I14" s="6" t="s">
        <v>114</v>
      </c>
      <c r="J14" s="6" t="s">
        <v>195</v>
      </c>
      <c r="K14" s="22">
        <v>45326.0</v>
      </c>
      <c r="L14" s="22">
        <v>45383.0</v>
      </c>
      <c r="M14" s="6" t="s">
        <v>116</v>
      </c>
      <c r="N14" s="6" t="s">
        <v>117</v>
      </c>
      <c r="O14" s="23">
        <v>417633.0</v>
      </c>
      <c r="P14" s="6">
        <v>402101.0</v>
      </c>
      <c r="Q14" s="8" t="str">
        <f t="shared" si="1"/>
        <v>febrero</v>
      </c>
    </row>
    <row r="15">
      <c r="A15" s="10" t="s">
        <v>190</v>
      </c>
      <c r="B15" s="11" t="s">
        <v>191</v>
      </c>
      <c r="C15" s="11" t="s">
        <v>108</v>
      </c>
      <c r="D15" s="11" t="s">
        <v>192</v>
      </c>
      <c r="E15" s="11" t="s">
        <v>110</v>
      </c>
      <c r="F15" s="11" t="s">
        <v>193</v>
      </c>
      <c r="G15" s="11" t="s">
        <v>194</v>
      </c>
      <c r="H15" s="11" t="s">
        <v>113</v>
      </c>
      <c r="I15" s="11" t="s">
        <v>114</v>
      </c>
      <c r="J15" s="11" t="s">
        <v>195</v>
      </c>
      <c r="K15" s="24">
        <v>45326.0</v>
      </c>
      <c r="L15" s="24">
        <v>45383.0</v>
      </c>
      <c r="M15" s="11" t="s">
        <v>116</v>
      </c>
      <c r="N15" s="11" t="s">
        <v>117</v>
      </c>
      <c r="O15" s="25">
        <v>169763.0</v>
      </c>
      <c r="P15" s="11">
        <v>402101.0</v>
      </c>
      <c r="Q15" s="13" t="str">
        <f t="shared" si="1"/>
        <v>febrero</v>
      </c>
    </row>
    <row r="16">
      <c r="A16" s="5" t="s">
        <v>196</v>
      </c>
      <c r="B16" s="6" t="s">
        <v>197</v>
      </c>
      <c r="C16" s="6" t="s">
        <v>108</v>
      </c>
      <c r="D16" s="6" t="s">
        <v>198</v>
      </c>
      <c r="E16" s="6" t="s">
        <v>110</v>
      </c>
      <c r="F16" s="6" t="s">
        <v>199</v>
      </c>
      <c r="G16" s="6" t="s">
        <v>200</v>
      </c>
      <c r="H16" s="6" t="s">
        <v>123</v>
      </c>
      <c r="I16" s="6" t="s">
        <v>124</v>
      </c>
      <c r="J16" s="6" t="s">
        <v>201</v>
      </c>
      <c r="K16" s="22">
        <v>45448.0</v>
      </c>
      <c r="L16" s="22" t="s">
        <v>133</v>
      </c>
      <c r="M16" s="6" t="s">
        <v>134</v>
      </c>
      <c r="N16" s="6" t="s">
        <v>126</v>
      </c>
      <c r="O16" s="23">
        <v>244263.0</v>
      </c>
      <c r="P16" s="6">
        <v>403101.0</v>
      </c>
      <c r="Q16" s="8" t="str">
        <f t="shared" si="1"/>
        <v>junio</v>
      </c>
    </row>
    <row r="17">
      <c r="A17" s="10" t="s">
        <v>202</v>
      </c>
      <c r="B17" s="11" t="s">
        <v>203</v>
      </c>
      <c r="C17" s="11" t="s">
        <v>108</v>
      </c>
      <c r="D17" s="11" t="s">
        <v>204</v>
      </c>
      <c r="E17" s="11" t="s">
        <v>110</v>
      </c>
      <c r="F17" s="11" t="s">
        <v>205</v>
      </c>
      <c r="G17" s="11" t="s">
        <v>206</v>
      </c>
      <c r="H17" s="11" t="s">
        <v>123</v>
      </c>
      <c r="I17" s="11" t="s">
        <v>114</v>
      </c>
      <c r="J17" s="11" t="s">
        <v>207</v>
      </c>
      <c r="K17" s="24">
        <v>45374.0</v>
      </c>
      <c r="L17" s="24">
        <v>45383.0</v>
      </c>
      <c r="M17" s="11" t="s">
        <v>116</v>
      </c>
      <c r="N17" s="11" t="s">
        <v>135</v>
      </c>
      <c r="O17" s="25">
        <v>109935.0</v>
      </c>
      <c r="P17" s="11">
        <v>403101.0</v>
      </c>
      <c r="Q17" s="13" t="str">
        <f t="shared" si="1"/>
        <v>marzo</v>
      </c>
    </row>
    <row r="18">
      <c r="A18" s="5" t="s">
        <v>208</v>
      </c>
      <c r="B18" s="6" t="s">
        <v>209</v>
      </c>
      <c r="C18" s="6" t="s">
        <v>108</v>
      </c>
      <c r="D18" s="6" t="s">
        <v>210</v>
      </c>
      <c r="E18" s="6" t="s">
        <v>110</v>
      </c>
      <c r="F18" s="6" t="s">
        <v>211</v>
      </c>
      <c r="G18" s="6" t="s">
        <v>212</v>
      </c>
      <c r="H18" s="6" t="s">
        <v>133</v>
      </c>
      <c r="I18" s="6" t="s">
        <v>124</v>
      </c>
      <c r="J18" s="6" t="s">
        <v>213</v>
      </c>
      <c r="K18" s="22">
        <v>45389.0</v>
      </c>
      <c r="L18" s="22" t="s">
        <v>133</v>
      </c>
      <c r="M18" s="6" t="s">
        <v>134</v>
      </c>
      <c r="N18" s="6" t="s">
        <v>117</v>
      </c>
      <c r="O18" s="23">
        <v>483186.0</v>
      </c>
      <c r="P18" s="6">
        <v>402101.0</v>
      </c>
      <c r="Q18" s="8" t="str">
        <f t="shared" si="1"/>
        <v>abril</v>
      </c>
    </row>
    <row r="19">
      <c r="A19" s="10" t="s">
        <v>214</v>
      </c>
      <c r="B19" s="11" t="s">
        <v>215</v>
      </c>
      <c r="C19" s="11" t="s">
        <v>108</v>
      </c>
      <c r="D19" s="11" t="s">
        <v>216</v>
      </c>
      <c r="E19" s="11" t="s">
        <v>110</v>
      </c>
      <c r="F19" s="11" t="s">
        <v>217</v>
      </c>
      <c r="G19" s="11" t="s">
        <v>218</v>
      </c>
      <c r="H19" s="11" t="s">
        <v>123</v>
      </c>
      <c r="I19" s="11" t="s">
        <v>114</v>
      </c>
      <c r="J19" s="11" t="s">
        <v>219</v>
      </c>
      <c r="K19" s="24">
        <v>45380.0</v>
      </c>
      <c r="L19" s="24">
        <v>45383.0</v>
      </c>
      <c r="M19" s="11" t="s">
        <v>116</v>
      </c>
      <c r="N19" s="11" t="s">
        <v>126</v>
      </c>
      <c r="O19" s="25">
        <v>349289.0</v>
      </c>
      <c r="P19" s="11">
        <v>403101.0</v>
      </c>
      <c r="Q19" s="13" t="str">
        <f t="shared" si="1"/>
        <v>marzo</v>
      </c>
    </row>
    <row r="20">
      <c r="A20" s="5" t="s">
        <v>220</v>
      </c>
      <c r="B20" s="6" t="s">
        <v>221</v>
      </c>
      <c r="C20" s="6" t="s">
        <v>108</v>
      </c>
      <c r="D20" s="6" t="s">
        <v>222</v>
      </c>
      <c r="E20" s="6" t="s">
        <v>110</v>
      </c>
      <c r="F20" s="6" t="s">
        <v>223</v>
      </c>
      <c r="G20" s="6" t="s">
        <v>224</v>
      </c>
      <c r="H20" s="6" t="s">
        <v>123</v>
      </c>
      <c r="I20" s="6" t="s">
        <v>124</v>
      </c>
      <c r="J20" s="6" t="s">
        <v>225</v>
      </c>
      <c r="K20" s="22">
        <v>45381.0</v>
      </c>
      <c r="L20" s="22" t="s">
        <v>133</v>
      </c>
      <c r="M20" s="6" t="s">
        <v>134</v>
      </c>
      <c r="N20" s="6" t="s">
        <v>135</v>
      </c>
      <c r="O20" s="23">
        <v>191824.0</v>
      </c>
      <c r="P20" s="6">
        <v>403101.0</v>
      </c>
      <c r="Q20" s="8" t="str">
        <f t="shared" si="1"/>
        <v>marzo</v>
      </c>
    </row>
    <row r="21">
      <c r="A21" s="10" t="s">
        <v>226</v>
      </c>
      <c r="B21" s="11" t="s">
        <v>227</v>
      </c>
      <c r="C21" s="11" t="s">
        <v>108</v>
      </c>
      <c r="D21" s="11" t="s">
        <v>228</v>
      </c>
      <c r="E21" s="11" t="s">
        <v>110</v>
      </c>
      <c r="F21" s="11" t="s">
        <v>229</v>
      </c>
      <c r="G21" s="11" t="s">
        <v>230</v>
      </c>
      <c r="H21" s="11" t="s">
        <v>123</v>
      </c>
      <c r="I21" s="11" t="s">
        <v>114</v>
      </c>
      <c r="J21" s="11" t="s">
        <v>231</v>
      </c>
      <c r="K21" s="24">
        <v>45292.0</v>
      </c>
      <c r="L21" s="24">
        <v>45383.0</v>
      </c>
      <c r="M21" s="11" t="s">
        <v>116</v>
      </c>
      <c r="N21" s="11" t="s">
        <v>117</v>
      </c>
      <c r="O21" s="25">
        <v>349612.0</v>
      </c>
      <c r="P21" s="11">
        <v>402101.0</v>
      </c>
      <c r="Q21" s="13" t="str">
        <f t="shared" si="1"/>
        <v>enero</v>
      </c>
    </row>
    <row r="22">
      <c r="A22" s="5" t="s">
        <v>232</v>
      </c>
      <c r="B22" s="6" t="s">
        <v>233</v>
      </c>
      <c r="C22" s="6" t="s">
        <v>108</v>
      </c>
      <c r="D22" s="6" t="s">
        <v>234</v>
      </c>
      <c r="E22" s="6" t="s">
        <v>110</v>
      </c>
      <c r="F22" s="6" t="s">
        <v>235</v>
      </c>
      <c r="G22" s="6" t="s">
        <v>236</v>
      </c>
      <c r="H22" s="6" t="s">
        <v>123</v>
      </c>
      <c r="I22" s="6" t="s">
        <v>124</v>
      </c>
      <c r="J22" s="6" t="s">
        <v>237</v>
      </c>
      <c r="K22" s="22">
        <v>45355.0</v>
      </c>
      <c r="L22" s="22">
        <v>45383.0</v>
      </c>
      <c r="M22" s="6" t="s">
        <v>116</v>
      </c>
      <c r="N22" s="6" t="s">
        <v>126</v>
      </c>
      <c r="O22" s="23">
        <v>452948.0</v>
      </c>
      <c r="P22" s="6">
        <v>403101.0</v>
      </c>
      <c r="Q22" s="8" t="str">
        <f t="shared" si="1"/>
        <v>marzo</v>
      </c>
    </row>
    <row r="23">
      <c r="A23" s="10" t="s">
        <v>238</v>
      </c>
      <c r="B23" s="11" t="s">
        <v>239</v>
      </c>
      <c r="C23" s="11" t="s">
        <v>108</v>
      </c>
      <c r="D23" s="11" t="s">
        <v>240</v>
      </c>
      <c r="E23" s="11" t="s">
        <v>110</v>
      </c>
      <c r="F23" s="11" t="s">
        <v>241</v>
      </c>
      <c r="G23" s="11" t="s">
        <v>242</v>
      </c>
      <c r="H23" s="11" t="s">
        <v>123</v>
      </c>
      <c r="I23" s="11" t="s">
        <v>114</v>
      </c>
      <c r="J23" s="11" t="s">
        <v>243</v>
      </c>
      <c r="K23" s="24">
        <v>45398.0</v>
      </c>
      <c r="L23" s="24" t="s">
        <v>133</v>
      </c>
      <c r="M23" s="11" t="s">
        <v>134</v>
      </c>
      <c r="N23" s="11" t="s">
        <v>135</v>
      </c>
      <c r="O23" s="25">
        <v>359387.0</v>
      </c>
      <c r="P23" s="11">
        <v>403101.0</v>
      </c>
      <c r="Q23" s="13" t="str">
        <f t="shared" si="1"/>
        <v>abril</v>
      </c>
    </row>
    <row r="24">
      <c r="A24" s="5" t="s">
        <v>244</v>
      </c>
      <c r="B24" s="6" t="s">
        <v>245</v>
      </c>
      <c r="C24" s="6" t="s">
        <v>108</v>
      </c>
      <c r="D24" s="6" t="s">
        <v>246</v>
      </c>
      <c r="E24" s="6" t="s">
        <v>110</v>
      </c>
      <c r="F24" s="6" t="s">
        <v>247</v>
      </c>
      <c r="G24" s="6" t="s">
        <v>248</v>
      </c>
      <c r="H24" s="6" t="s">
        <v>123</v>
      </c>
      <c r="I24" s="6" t="s">
        <v>124</v>
      </c>
      <c r="J24" s="6" t="s">
        <v>249</v>
      </c>
      <c r="K24" s="22">
        <v>45326.0</v>
      </c>
      <c r="L24" s="22">
        <v>45383.0</v>
      </c>
      <c r="M24" s="6" t="s">
        <v>116</v>
      </c>
      <c r="N24" s="6" t="s">
        <v>117</v>
      </c>
      <c r="O24" s="23">
        <v>453421.0</v>
      </c>
      <c r="P24" s="6">
        <v>402101.0</v>
      </c>
      <c r="Q24" s="8" t="str">
        <f t="shared" si="1"/>
        <v>febrero</v>
      </c>
    </row>
    <row r="25">
      <c r="A25" s="10" t="s">
        <v>250</v>
      </c>
      <c r="B25" s="11" t="s">
        <v>251</v>
      </c>
      <c r="C25" s="11" t="s">
        <v>108</v>
      </c>
      <c r="D25" s="11" t="s">
        <v>252</v>
      </c>
      <c r="E25" s="11" t="s">
        <v>110</v>
      </c>
      <c r="F25" s="11" t="s">
        <v>253</v>
      </c>
      <c r="G25" s="11" t="s">
        <v>254</v>
      </c>
      <c r="H25" s="11" t="s">
        <v>123</v>
      </c>
      <c r="I25" s="11" t="s">
        <v>114</v>
      </c>
      <c r="J25" s="11" t="s">
        <v>255</v>
      </c>
      <c r="K25" s="24">
        <v>45442.0</v>
      </c>
      <c r="L25" s="24" t="s">
        <v>133</v>
      </c>
      <c r="M25" s="11" t="s">
        <v>134</v>
      </c>
      <c r="N25" s="11" t="s">
        <v>126</v>
      </c>
      <c r="O25" s="25">
        <v>333679.0</v>
      </c>
      <c r="P25" s="11">
        <v>403101.0</v>
      </c>
      <c r="Q25" s="13" t="str">
        <f t="shared" si="1"/>
        <v>mayo</v>
      </c>
    </row>
    <row r="26">
      <c r="A26" s="5" t="s">
        <v>256</v>
      </c>
      <c r="B26" s="6" t="s">
        <v>257</v>
      </c>
      <c r="C26" s="6" t="s">
        <v>108</v>
      </c>
      <c r="D26" s="6" t="s">
        <v>258</v>
      </c>
      <c r="E26" s="6" t="s">
        <v>110</v>
      </c>
      <c r="F26" s="6" t="s">
        <v>259</v>
      </c>
      <c r="G26" s="6" t="s">
        <v>260</v>
      </c>
      <c r="H26" s="6" t="s">
        <v>123</v>
      </c>
      <c r="I26" s="6" t="s">
        <v>124</v>
      </c>
      <c r="J26" s="6" t="s">
        <v>261</v>
      </c>
      <c r="K26" s="22">
        <v>45443.0</v>
      </c>
      <c r="L26" s="22" t="s">
        <v>133</v>
      </c>
      <c r="M26" s="6" t="s">
        <v>134</v>
      </c>
      <c r="N26" s="6" t="s">
        <v>135</v>
      </c>
      <c r="O26" s="23">
        <v>152261.0</v>
      </c>
      <c r="P26" s="6">
        <v>403101.0</v>
      </c>
      <c r="Q26" s="8" t="str">
        <f t="shared" si="1"/>
        <v>mayo</v>
      </c>
    </row>
    <row r="27">
      <c r="A27" s="10" t="s">
        <v>262</v>
      </c>
      <c r="B27" s="11" t="s">
        <v>263</v>
      </c>
      <c r="C27" s="11" t="s">
        <v>108</v>
      </c>
      <c r="D27" s="11" t="s">
        <v>264</v>
      </c>
      <c r="E27" s="11" t="s">
        <v>110</v>
      </c>
      <c r="F27" s="11" t="s">
        <v>265</v>
      </c>
      <c r="G27" s="11" t="s">
        <v>266</v>
      </c>
      <c r="H27" s="11" t="s">
        <v>123</v>
      </c>
      <c r="I27" s="11" t="s">
        <v>114</v>
      </c>
      <c r="J27" s="11" t="s">
        <v>267</v>
      </c>
      <c r="K27" s="24">
        <v>45451.0</v>
      </c>
      <c r="L27" s="24" t="s">
        <v>133</v>
      </c>
      <c r="M27" s="11" t="s">
        <v>134</v>
      </c>
      <c r="N27" s="11" t="s">
        <v>117</v>
      </c>
      <c r="O27" s="25">
        <v>309782.0</v>
      </c>
      <c r="P27" s="11">
        <v>402101.0</v>
      </c>
      <c r="Q27" s="13" t="str">
        <f t="shared" si="1"/>
        <v>junio</v>
      </c>
    </row>
    <row r="28">
      <c r="A28" s="5" t="s">
        <v>268</v>
      </c>
      <c r="B28" s="6" t="s">
        <v>269</v>
      </c>
      <c r="C28" s="6" t="s">
        <v>108</v>
      </c>
      <c r="D28" s="6" t="s">
        <v>270</v>
      </c>
      <c r="E28" s="6" t="s">
        <v>110</v>
      </c>
      <c r="F28" s="6" t="s">
        <v>271</v>
      </c>
      <c r="G28" s="6" t="s">
        <v>272</v>
      </c>
      <c r="H28" s="6" t="s">
        <v>123</v>
      </c>
      <c r="I28" s="6" t="s">
        <v>124</v>
      </c>
      <c r="J28" s="6" t="s">
        <v>273</v>
      </c>
      <c r="K28" s="22">
        <v>45456.0</v>
      </c>
      <c r="L28" s="22" t="s">
        <v>133</v>
      </c>
      <c r="M28" s="6" t="s">
        <v>134</v>
      </c>
      <c r="N28" s="6" t="s">
        <v>126</v>
      </c>
      <c r="O28" s="23">
        <v>270140.0</v>
      </c>
      <c r="P28" s="6">
        <v>403101.0</v>
      </c>
      <c r="Q28" s="8" t="str">
        <f t="shared" si="1"/>
        <v>junio</v>
      </c>
    </row>
    <row r="29">
      <c r="A29" s="10" t="s">
        <v>274</v>
      </c>
      <c r="B29" s="11" t="s">
        <v>275</v>
      </c>
      <c r="C29" s="11" t="s">
        <v>108</v>
      </c>
      <c r="D29" s="11" t="s">
        <v>276</v>
      </c>
      <c r="E29" s="11" t="s">
        <v>110</v>
      </c>
      <c r="F29" s="11" t="s">
        <v>277</v>
      </c>
      <c r="G29" s="11" t="s">
        <v>278</v>
      </c>
      <c r="H29" s="11" t="s">
        <v>123</v>
      </c>
      <c r="I29" s="11" t="s">
        <v>114</v>
      </c>
      <c r="J29" s="11" t="s">
        <v>279</v>
      </c>
      <c r="K29" s="24">
        <v>45448.0</v>
      </c>
      <c r="L29" s="24" t="s">
        <v>133</v>
      </c>
      <c r="M29" s="11" t="s">
        <v>134</v>
      </c>
      <c r="N29" s="11" t="s">
        <v>135</v>
      </c>
      <c r="O29" s="25">
        <v>414446.0</v>
      </c>
      <c r="P29" s="11">
        <v>403101.0</v>
      </c>
      <c r="Q29" s="13" t="str">
        <f t="shared" si="1"/>
        <v>junio</v>
      </c>
    </row>
    <row r="30">
      <c r="A30" s="5" t="s">
        <v>280</v>
      </c>
      <c r="B30" s="6" t="s">
        <v>281</v>
      </c>
      <c r="C30" s="6" t="s">
        <v>108</v>
      </c>
      <c r="D30" s="6" t="s">
        <v>282</v>
      </c>
      <c r="E30" s="6" t="s">
        <v>110</v>
      </c>
      <c r="F30" s="6" t="s">
        <v>283</v>
      </c>
      <c r="G30" s="6" t="s">
        <v>284</v>
      </c>
      <c r="H30" s="6" t="s">
        <v>133</v>
      </c>
      <c r="I30" s="6" t="s">
        <v>124</v>
      </c>
      <c r="J30" s="6" t="s">
        <v>285</v>
      </c>
      <c r="K30" s="22">
        <v>45318.0</v>
      </c>
      <c r="L30" s="22">
        <v>45383.0</v>
      </c>
      <c r="M30" s="6" t="s">
        <v>116</v>
      </c>
      <c r="N30" s="6" t="s">
        <v>117</v>
      </c>
      <c r="O30" s="23">
        <v>218575.0</v>
      </c>
      <c r="P30" s="6">
        <v>402101.0</v>
      </c>
      <c r="Q30" s="8" t="str">
        <f t="shared" si="1"/>
        <v>enero</v>
      </c>
    </row>
    <row r="31">
      <c r="A31" s="10" t="s">
        <v>286</v>
      </c>
      <c r="B31" s="11" t="s">
        <v>287</v>
      </c>
      <c r="C31" s="11" t="s">
        <v>108</v>
      </c>
      <c r="D31" s="11" t="s">
        <v>288</v>
      </c>
      <c r="E31" s="11" t="s">
        <v>110</v>
      </c>
      <c r="F31" s="11" t="s">
        <v>289</v>
      </c>
      <c r="G31" s="11" t="s">
        <v>290</v>
      </c>
      <c r="H31" s="11" t="s">
        <v>113</v>
      </c>
      <c r="I31" s="11" t="s">
        <v>114</v>
      </c>
      <c r="J31" s="11" t="s">
        <v>291</v>
      </c>
      <c r="K31" s="24">
        <v>45461.0</v>
      </c>
      <c r="L31" s="24" t="s">
        <v>133</v>
      </c>
      <c r="M31" s="11" t="s">
        <v>134</v>
      </c>
      <c r="N31" s="11" t="s">
        <v>126</v>
      </c>
      <c r="O31" s="25">
        <v>272633.0</v>
      </c>
      <c r="P31" s="11">
        <v>403101.0</v>
      </c>
      <c r="Q31" s="13" t="str">
        <f t="shared" si="1"/>
        <v>junio</v>
      </c>
    </row>
    <row r="32">
      <c r="A32" s="5" t="s">
        <v>292</v>
      </c>
      <c r="B32" s="6" t="s">
        <v>293</v>
      </c>
      <c r="C32" s="6" t="s">
        <v>108</v>
      </c>
      <c r="D32" s="6" t="s">
        <v>294</v>
      </c>
      <c r="E32" s="6" t="s">
        <v>110</v>
      </c>
      <c r="F32" s="6" t="s">
        <v>295</v>
      </c>
      <c r="G32" s="6" t="s">
        <v>296</v>
      </c>
      <c r="H32" s="6" t="s">
        <v>113</v>
      </c>
      <c r="I32" s="6" t="s">
        <v>124</v>
      </c>
      <c r="J32" s="6" t="s">
        <v>297</v>
      </c>
      <c r="K32" s="22">
        <v>45313.0</v>
      </c>
      <c r="L32" s="22">
        <v>45383.0</v>
      </c>
      <c r="M32" s="6" t="s">
        <v>116</v>
      </c>
      <c r="N32" s="6" t="s">
        <v>135</v>
      </c>
      <c r="O32" s="23">
        <v>445169.0</v>
      </c>
      <c r="P32" s="6">
        <v>403101.0</v>
      </c>
      <c r="Q32" s="8" t="str">
        <f t="shared" si="1"/>
        <v>enero</v>
      </c>
    </row>
    <row r="33">
      <c r="A33" s="10" t="s">
        <v>298</v>
      </c>
      <c r="B33" s="11" t="s">
        <v>299</v>
      </c>
      <c r="C33" s="11" t="s">
        <v>108</v>
      </c>
      <c r="D33" s="11" t="s">
        <v>300</v>
      </c>
      <c r="E33" s="11" t="s">
        <v>110</v>
      </c>
      <c r="F33" s="11" t="s">
        <v>301</v>
      </c>
      <c r="G33" s="11" t="s">
        <v>302</v>
      </c>
      <c r="H33" s="11" t="s">
        <v>113</v>
      </c>
      <c r="I33" s="11" t="s">
        <v>114</v>
      </c>
      <c r="J33" s="11" t="s">
        <v>303</v>
      </c>
      <c r="K33" s="24">
        <v>45448.0</v>
      </c>
      <c r="L33" s="24" t="s">
        <v>133</v>
      </c>
      <c r="M33" s="11" t="s">
        <v>134</v>
      </c>
      <c r="N33" s="11" t="s">
        <v>117</v>
      </c>
      <c r="O33" s="25">
        <v>189438.0</v>
      </c>
      <c r="P33" s="11">
        <v>402101.0</v>
      </c>
      <c r="Q33" s="13" t="str">
        <f t="shared" si="1"/>
        <v>junio</v>
      </c>
    </row>
    <row r="34">
      <c r="A34" s="5" t="s">
        <v>304</v>
      </c>
      <c r="B34" s="6" t="s">
        <v>305</v>
      </c>
      <c r="C34" s="6" t="s">
        <v>108</v>
      </c>
      <c r="D34" s="6" t="s">
        <v>306</v>
      </c>
      <c r="E34" s="6" t="s">
        <v>110</v>
      </c>
      <c r="F34" s="6" t="s">
        <v>307</v>
      </c>
      <c r="G34" s="6" t="s">
        <v>308</v>
      </c>
      <c r="H34" s="6" t="s">
        <v>113</v>
      </c>
      <c r="I34" s="6" t="s">
        <v>124</v>
      </c>
      <c r="J34" s="6" t="s">
        <v>309</v>
      </c>
      <c r="K34" s="22">
        <v>45419.0</v>
      </c>
      <c r="L34" s="22" t="s">
        <v>133</v>
      </c>
      <c r="M34" s="6" t="s">
        <v>134</v>
      </c>
      <c r="N34" s="6" t="s">
        <v>126</v>
      </c>
      <c r="O34" s="23">
        <v>115526.0</v>
      </c>
      <c r="P34" s="6">
        <v>403101.0</v>
      </c>
      <c r="Q34" s="8" t="str">
        <f t="shared" si="1"/>
        <v>mayo</v>
      </c>
    </row>
    <row r="35">
      <c r="A35" s="10" t="s">
        <v>310</v>
      </c>
      <c r="B35" s="11" t="s">
        <v>311</v>
      </c>
      <c r="C35" s="11" t="s">
        <v>108</v>
      </c>
      <c r="D35" s="11" t="s">
        <v>312</v>
      </c>
      <c r="E35" s="11" t="s">
        <v>110</v>
      </c>
      <c r="F35" s="11" t="s">
        <v>313</v>
      </c>
      <c r="G35" s="11" t="s">
        <v>314</v>
      </c>
      <c r="H35" s="11" t="s">
        <v>123</v>
      </c>
      <c r="I35" s="11" t="s">
        <v>114</v>
      </c>
      <c r="J35" s="11" t="s">
        <v>315</v>
      </c>
      <c r="K35" s="24">
        <v>45403.0</v>
      </c>
      <c r="L35" s="24" t="s">
        <v>133</v>
      </c>
      <c r="M35" s="11" t="s">
        <v>134</v>
      </c>
      <c r="N35" s="11" t="s">
        <v>135</v>
      </c>
      <c r="O35" s="25">
        <v>154409.0</v>
      </c>
      <c r="P35" s="11">
        <v>403101.0</v>
      </c>
      <c r="Q35" s="13" t="str">
        <f t="shared" si="1"/>
        <v>abril</v>
      </c>
    </row>
    <row r="36">
      <c r="A36" s="5" t="s">
        <v>316</v>
      </c>
      <c r="B36" s="6" t="s">
        <v>317</v>
      </c>
      <c r="C36" s="6" t="s">
        <v>108</v>
      </c>
      <c r="D36" s="6" t="s">
        <v>318</v>
      </c>
      <c r="E36" s="6" t="s">
        <v>110</v>
      </c>
      <c r="F36" s="6" t="s">
        <v>319</v>
      </c>
      <c r="G36" s="6" t="s">
        <v>320</v>
      </c>
      <c r="H36" s="6" t="s">
        <v>113</v>
      </c>
      <c r="I36" s="6" t="s">
        <v>124</v>
      </c>
      <c r="J36" s="6" t="s">
        <v>321</v>
      </c>
      <c r="K36" s="22">
        <v>45444.0</v>
      </c>
      <c r="L36" s="22" t="s">
        <v>133</v>
      </c>
      <c r="M36" s="6" t="s">
        <v>134</v>
      </c>
      <c r="N36" s="6" t="s">
        <v>117</v>
      </c>
      <c r="O36" s="23">
        <v>380153.0</v>
      </c>
      <c r="P36" s="6">
        <v>402101.0</v>
      </c>
      <c r="Q36" s="8" t="str">
        <f t="shared" si="1"/>
        <v>junio</v>
      </c>
    </row>
    <row r="37">
      <c r="A37" s="10" t="s">
        <v>322</v>
      </c>
      <c r="B37" s="11" t="s">
        <v>323</v>
      </c>
      <c r="C37" s="11" t="s">
        <v>108</v>
      </c>
      <c r="D37" s="11" t="s">
        <v>324</v>
      </c>
      <c r="E37" s="11" t="s">
        <v>110</v>
      </c>
      <c r="F37" s="11" t="s">
        <v>325</v>
      </c>
      <c r="G37" s="11" t="s">
        <v>326</v>
      </c>
      <c r="H37" s="11" t="s">
        <v>113</v>
      </c>
      <c r="I37" s="11" t="s">
        <v>114</v>
      </c>
      <c r="J37" s="11" t="s">
        <v>327</v>
      </c>
      <c r="K37" s="24">
        <v>45364.0</v>
      </c>
      <c r="L37" s="24">
        <v>45383.0</v>
      </c>
      <c r="M37" s="11" t="s">
        <v>116</v>
      </c>
      <c r="N37" s="11" t="s">
        <v>126</v>
      </c>
      <c r="O37" s="25">
        <v>398095.0</v>
      </c>
      <c r="P37" s="11">
        <v>403101.0</v>
      </c>
      <c r="Q37" s="13" t="str">
        <f t="shared" si="1"/>
        <v>marzo</v>
      </c>
    </row>
    <row r="38">
      <c r="A38" s="5" t="s">
        <v>328</v>
      </c>
      <c r="B38" s="6" t="s">
        <v>329</v>
      </c>
      <c r="C38" s="6" t="s">
        <v>108</v>
      </c>
      <c r="D38" s="6" t="s">
        <v>330</v>
      </c>
      <c r="E38" s="6" t="s">
        <v>110</v>
      </c>
      <c r="F38" s="6" t="s">
        <v>331</v>
      </c>
      <c r="G38" s="6" t="s">
        <v>332</v>
      </c>
      <c r="H38" s="6" t="s">
        <v>113</v>
      </c>
      <c r="I38" s="6" t="s">
        <v>124</v>
      </c>
      <c r="J38" s="6" t="s">
        <v>333</v>
      </c>
      <c r="K38" s="22">
        <v>45382.0</v>
      </c>
      <c r="L38" s="22" t="s">
        <v>133</v>
      </c>
      <c r="M38" s="6" t="s">
        <v>134</v>
      </c>
      <c r="N38" s="6" t="s">
        <v>135</v>
      </c>
      <c r="O38" s="23">
        <v>385421.0</v>
      </c>
      <c r="P38" s="6">
        <v>403101.0</v>
      </c>
      <c r="Q38" s="8" t="str">
        <f t="shared" si="1"/>
        <v>marzo</v>
      </c>
    </row>
    <row r="39">
      <c r="A39" s="10" t="s">
        <v>334</v>
      </c>
      <c r="B39" s="11" t="s">
        <v>335</v>
      </c>
      <c r="C39" s="11" t="s">
        <v>108</v>
      </c>
      <c r="D39" s="11" t="s">
        <v>336</v>
      </c>
      <c r="E39" s="11" t="s">
        <v>110</v>
      </c>
      <c r="F39" s="11" t="s">
        <v>337</v>
      </c>
      <c r="G39" s="11" t="s">
        <v>338</v>
      </c>
      <c r="H39" s="11" t="s">
        <v>113</v>
      </c>
      <c r="I39" s="11" t="s">
        <v>114</v>
      </c>
      <c r="J39" s="11" t="s">
        <v>339</v>
      </c>
      <c r="K39" s="24">
        <v>45323.0</v>
      </c>
      <c r="L39" s="24">
        <v>45383.0</v>
      </c>
      <c r="M39" s="11" t="s">
        <v>116</v>
      </c>
      <c r="N39" s="11" t="s">
        <v>117</v>
      </c>
      <c r="O39" s="25">
        <v>397090.0</v>
      </c>
      <c r="P39" s="11">
        <v>402101.0</v>
      </c>
      <c r="Q39" s="13" t="str">
        <f t="shared" si="1"/>
        <v>febrero</v>
      </c>
    </row>
    <row r="40">
      <c r="A40" s="5" t="s">
        <v>340</v>
      </c>
      <c r="B40" s="6" t="s">
        <v>341</v>
      </c>
      <c r="C40" s="6" t="s">
        <v>108</v>
      </c>
      <c r="D40" s="6" t="s">
        <v>342</v>
      </c>
      <c r="E40" s="6" t="s">
        <v>110</v>
      </c>
      <c r="F40" s="6" t="s">
        <v>343</v>
      </c>
      <c r="G40" s="6" t="s">
        <v>344</v>
      </c>
      <c r="H40" s="6" t="s">
        <v>113</v>
      </c>
      <c r="I40" s="6" t="s">
        <v>124</v>
      </c>
      <c r="J40" s="6" t="s">
        <v>345</v>
      </c>
      <c r="K40" s="22">
        <v>45432.0</v>
      </c>
      <c r="L40" s="22" t="s">
        <v>133</v>
      </c>
      <c r="M40" s="6" t="s">
        <v>134</v>
      </c>
      <c r="N40" s="6" t="s">
        <v>126</v>
      </c>
      <c r="O40" s="23">
        <v>259341.0</v>
      </c>
      <c r="P40" s="6">
        <v>403101.0</v>
      </c>
      <c r="Q40" s="8" t="str">
        <f t="shared" si="1"/>
        <v>mayo</v>
      </c>
    </row>
    <row r="41">
      <c r="A41" s="10" t="s">
        <v>346</v>
      </c>
      <c r="B41" s="11" t="s">
        <v>347</v>
      </c>
      <c r="C41" s="11" t="s">
        <v>108</v>
      </c>
      <c r="D41" s="11" t="s">
        <v>348</v>
      </c>
      <c r="E41" s="11" t="s">
        <v>110</v>
      </c>
      <c r="F41" s="11" t="s">
        <v>349</v>
      </c>
      <c r="G41" s="11" t="s">
        <v>350</v>
      </c>
      <c r="H41" s="11" t="s">
        <v>113</v>
      </c>
      <c r="I41" s="11" t="s">
        <v>114</v>
      </c>
      <c r="J41" s="11" t="s">
        <v>351</v>
      </c>
      <c r="K41" s="24">
        <v>45471.0</v>
      </c>
      <c r="L41" s="24" t="s">
        <v>133</v>
      </c>
      <c r="M41" s="11" t="s">
        <v>134</v>
      </c>
      <c r="N41" s="11" t="s">
        <v>135</v>
      </c>
      <c r="O41" s="25">
        <v>406805.0</v>
      </c>
      <c r="P41" s="11">
        <v>403101.0</v>
      </c>
      <c r="Q41" s="13" t="str">
        <f t="shared" si="1"/>
        <v>junio</v>
      </c>
    </row>
    <row r="42">
      <c r="A42" s="5" t="s">
        <v>352</v>
      </c>
      <c r="B42" s="6" t="s">
        <v>353</v>
      </c>
      <c r="C42" s="6" t="s">
        <v>108</v>
      </c>
      <c r="D42" s="6" t="s">
        <v>354</v>
      </c>
      <c r="E42" s="6" t="s">
        <v>110</v>
      </c>
      <c r="F42" s="6" t="s">
        <v>355</v>
      </c>
      <c r="G42" s="6" t="s">
        <v>356</v>
      </c>
      <c r="H42" s="6" t="s">
        <v>113</v>
      </c>
      <c r="I42" s="6" t="s">
        <v>124</v>
      </c>
      <c r="J42" s="6" t="s">
        <v>357</v>
      </c>
      <c r="K42" s="22">
        <v>45409.0</v>
      </c>
      <c r="L42" s="22" t="s">
        <v>133</v>
      </c>
      <c r="M42" s="6" t="s">
        <v>134</v>
      </c>
      <c r="N42" s="6" t="s">
        <v>117</v>
      </c>
      <c r="O42" s="23">
        <v>333954.0</v>
      </c>
      <c r="P42" s="6">
        <v>402101.0</v>
      </c>
      <c r="Q42" s="8" t="str">
        <f t="shared" si="1"/>
        <v>abril</v>
      </c>
    </row>
    <row r="43">
      <c r="A43" s="10" t="s">
        <v>358</v>
      </c>
      <c r="B43" s="11" t="s">
        <v>359</v>
      </c>
      <c r="C43" s="11" t="s">
        <v>360</v>
      </c>
      <c r="D43" s="11" t="s">
        <v>361</v>
      </c>
      <c r="E43" s="11" t="s">
        <v>362</v>
      </c>
      <c r="F43" s="11" t="s">
        <v>363</v>
      </c>
      <c r="G43" s="11" t="s">
        <v>364</v>
      </c>
      <c r="H43" s="11" t="s">
        <v>110</v>
      </c>
      <c r="I43" s="11" t="s">
        <v>124</v>
      </c>
      <c r="J43" s="11" t="s">
        <v>365</v>
      </c>
      <c r="K43" s="24">
        <v>45351.0</v>
      </c>
      <c r="L43" s="24">
        <v>45383.0</v>
      </c>
      <c r="M43" s="11" t="s">
        <v>116</v>
      </c>
      <c r="N43" s="11" t="s">
        <v>126</v>
      </c>
      <c r="O43" s="25">
        <v>86846.0</v>
      </c>
      <c r="P43" s="11">
        <v>403101.0</v>
      </c>
      <c r="Q43" s="13" t="str">
        <f t="shared" si="1"/>
        <v>febrero</v>
      </c>
    </row>
    <row r="44">
      <c r="A44" s="5" t="s">
        <v>366</v>
      </c>
      <c r="B44" s="6" t="s">
        <v>367</v>
      </c>
      <c r="C44" s="6" t="s">
        <v>360</v>
      </c>
      <c r="D44" s="6" t="s">
        <v>368</v>
      </c>
      <c r="E44" s="6" t="s">
        <v>369</v>
      </c>
      <c r="F44" s="6" t="s">
        <v>370</v>
      </c>
      <c r="G44" s="6" t="s">
        <v>371</v>
      </c>
      <c r="H44" s="6" t="s">
        <v>110</v>
      </c>
      <c r="I44" s="6" t="s">
        <v>372</v>
      </c>
      <c r="J44" s="6" t="s">
        <v>373</v>
      </c>
      <c r="K44" s="22">
        <v>45457.0</v>
      </c>
      <c r="L44" s="22" t="s">
        <v>133</v>
      </c>
      <c r="M44" s="6" t="s">
        <v>134</v>
      </c>
      <c r="N44" s="6" t="s">
        <v>135</v>
      </c>
      <c r="O44" s="23">
        <v>167448.0</v>
      </c>
      <c r="P44" s="6">
        <v>403101.0</v>
      </c>
      <c r="Q44" s="8" t="str">
        <f t="shared" si="1"/>
        <v>junio</v>
      </c>
    </row>
    <row r="45">
      <c r="A45" s="10" t="s">
        <v>374</v>
      </c>
      <c r="B45" s="11" t="s">
        <v>375</v>
      </c>
      <c r="C45" s="11" t="s">
        <v>360</v>
      </c>
      <c r="D45" s="11" t="s">
        <v>376</v>
      </c>
      <c r="E45" s="11" t="s">
        <v>377</v>
      </c>
      <c r="F45" s="11" t="s">
        <v>378</v>
      </c>
      <c r="G45" s="11" t="s">
        <v>379</v>
      </c>
      <c r="H45" s="11" t="s">
        <v>110</v>
      </c>
      <c r="I45" s="11" t="s">
        <v>114</v>
      </c>
      <c r="J45" s="11" t="s">
        <v>380</v>
      </c>
      <c r="K45" s="24">
        <v>45426.0</v>
      </c>
      <c r="L45" s="24" t="s">
        <v>133</v>
      </c>
      <c r="M45" s="11" t="s">
        <v>134</v>
      </c>
      <c r="N45" s="11" t="s">
        <v>117</v>
      </c>
      <c r="O45" s="25">
        <v>70569.0</v>
      </c>
      <c r="P45" s="11">
        <v>402102.0</v>
      </c>
      <c r="Q45" s="13" t="str">
        <f t="shared" si="1"/>
        <v>mayo</v>
      </c>
    </row>
    <row r="46">
      <c r="A46" s="5" t="s">
        <v>381</v>
      </c>
      <c r="B46" s="6" t="s">
        <v>382</v>
      </c>
      <c r="C46" s="6" t="s">
        <v>360</v>
      </c>
      <c r="D46" s="6" t="s">
        <v>383</v>
      </c>
      <c r="E46" s="6" t="s">
        <v>384</v>
      </c>
      <c r="F46" s="6" t="s">
        <v>385</v>
      </c>
      <c r="G46" s="6" t="s">
        <v>386</v>
      </c>
      <c r="H46" s="6" t="s">
        <v>110</v>
      </c>
      <c r="I46" s="6" t="s">
        <v>124</v>
      </c>
      <c r="J46" s="6" t="s">
        <v>387</v>
      </c>
      <c r="K46" s="22">
        <v>45385.0</v>
      </c>
      <c r="L46" s="22" t="s">
        <v>133</v>
      </c>
      <c r="M46" s="6" t="s">
        <v>134</v>
      </c>
      <c r="N46" s="6" t="s">
        <v>126</v>
      </c>
      <c r="O46" s="23">
        <v>130021.0</v>
      </c>
      <c r="P46" s="6">
        <v>403101.0</v>
      </c>
      <c r="Q46" s="8" t="str">
        <f t="shared" si="1"/>
        <v>abril</v>
      </c>
    </row>
    <row r="47">
      <c r="A47" s="10" t="s">
        <v>388</v>
      </c>
      <c r="B47" s="11" t="s">
        <v>389</v>
      </c>
      <c r="C47" s="11" t="s">
        <v>360</v>
      </c>
      <c r="D47" s="11" t="s">
        <v>390</v>
      </c>
      <c r="E47" s="11" t="s">
        <v>391</v>
      </c>
      <c r="F47" s="11" t="s">
        <v>392</v>
      </c>
      <c r="G47" s="11" t="s">
        <v>393</v>
      </c>
      <c r="H47" s="11" t="s">
        <v>110</v>
      </c>
      <c r="I47" s="11" t="s">
        <v>372</v>
      </c>
      <c r="J47" s="11" t="s">
        <v>394</v>
      </c>
      <c r="K47" s="24">
        <v>45394.0</v>
      </c>
      <c r="L47" s="24" t="s">
        <v>133</v>
      </c>
      <c r="M47" s="11" t="s">
        <v>134</v>
      </c>
      <c r="N47" s="11" t="s">
        <v>135</v>
      </c>
      <c r="O47" s="25">
        <v>135342.0</v>
      </c>
      <c r="P47" s="11">
        <v>403101.0</v>
      </c>
      <c r="Q47" s="13" t="str">
        <f t="shared" si="1"/>
        <v>abril</v>
      </c>
    </row>
    <row r="48">
      <c r="A48" s="5" t="s">
        <v>395</v>
      </c>
      <c r="B48" s="6" t="s">
        <v>396</v>
      </c>
      <c r="C48" s="6" t="s">
        <v>360</v>
      </c>
      <c r="D48" s="6" t="s">
        <v>397</v>
      </c>
      <c r="E48" s="6" t="s">
        <v>398</v>
      </c>
      <c r="F48" s="6" t="s">
        <v>399</v>
      </c>
      <c r="G48" s="6" t="s">
        <v>400</v>
      </c>
      <c r="H48" s="6" t="s">
        <v>110</v>
      </c>
      <c r="I48" s="6" t="s">
        <v>114</v>
      </c>
      <c r="J48" s="6" t="s">
        <v>401</v>
      </c>
      <c r="K48" s="22">
        <v>45366.0</v>
      </c>
      <c r="L48" s="22">
        <v>45383.0</v>
      </c>
      <c r="M48" s="6" t="s">
        <v>116</v>
      </c>
      <c r="N48" s="6" t="s">
        <v>117</v>
      </c>
      <c r="O48" s="23">
        <v>55258.0</v>
      </c>
      <c r="P48" s="6">
        <v>402102.0</v>
      </c>
      <c r="Q48" s="8" t="str">
        <f t="shared" si="1"/>
        <v>marzo</v>
      </c>
    </row>
    <row r="49">
      <c r="A49" s="10" t="s">
        <v>402</v>
      </c>
      <c r="B49" s="11" t="s">
        <v>403</v>
      </c>
      <c r="C49" s="11" t="s">
        <v>360</v>
      </c>
      <c r="D49" s="11" t="s">
        <v>404</v>
      </c>
      <c r="E49" s="11" t="s">
        <v>362</v>
      </c>
      <c r="F49" s="11" t="s">
        <v>405</v>
      </c>
      <c r="G49" s="11" t="s">
        <v>406</v>
      </c>
      <c r="H49" s="11" t="s">
        <v>110</v>
      </c>
      <c r="I49" s="11" t="s">
        <v>124</v>
      </c>
      <c r="J49" s="11" t="s">
        <v>407</v>
      </c>
      <c r="K49" s="24">
        <v>45393.0</v>
      </c>
      <c r="L49" s="24" t="s">
        <v>133</v>
      </c>
      <c r="M49" s="11" t="s">
        <v>134</v>
      </c>
      <c r="N49" s="11" t="s">
        <v>126</v>
      </c>
      <c r="O49" s="25">
        <v>104301.0</v>
      </c>
      <c r="P49" s="11">
        <v>403101.0</v>
      </c>
      <c r="Q49" s="13" t="str">
        <f t="shared" si="1"/>
        <v>abril</v>
      </c>
    </row>
    <row r="50">
      <c r="A50" s="5" t="s">
        <v>408</v>
      </c>
      <c r="B50" s="6" t="s">
        <v>409</v>
      </c>
      <c r="C50" s="6" t="s">
        <v>360</v>
      </c>
      <c r="D50" s="6" t="s">
        <v>410</v>
      </c>
      <c r="E50" s="6" t="s">
        <v>369</v>
      </c>
      <c r="F50" s="6" t="s">
        <v>411</v>
      </c>
      <c r="G50" s="6" t="s">
        <v>412</v>
      </c>
      <c r="H50" s="6" t="s">
        <v>110</v>
      </c>
      <c r="I50" s="6" t="s">
        <v>372</v>
      </c>
      <c r="J50" s="6" t="s">
        <v>413</v>
      </c>
      <c r="K50" s="22">
        <v>45414.0</v>
      </c>
      <c r="L50" s="22" t="s">
        <v>133</v>
      </c>
      <c r="M50" s="6" t="s">
        <v>134</v>
      </c>
      <c r="N50" s="6" t="s">
        <v>135</v>
      </c>
      <c r="O50" s="23">
        <v>158669.0</v>
      </c>
      <c r="P50" s="6">
        <v>403101.0</v>
      </c>
      <c r="Q50" s="8" t="str">
        <f t="shared" si="1"/>
        <v>mayo</v>
      </c>
    </row>
    <row r="51">
      <c r="A51" s="10" t="s">
        <v>414</v>
      </c>
      <c r="B51" s="11" t="s">
        <v>415</v>
      </c>
      <c r="C51" s="11" t="s">
        <v>360</v>
      </c>
      <c r="D51" s="11" t="s">
        <v>416</v>
      </c>
      <c r="E51" s="11" t="s">
        <v>377</v>
      </c>
      <c r="F51" s="11" t="s">
        <v>417</v>
      </c>
      <c r="G51" s="11" t="s">
        <v>418</v>
      </c>
      <c r="H51" s="11" t="s">
        <v>110</v>
      </c>
      <c r="I51" s="11" t="s">
        <v>114</v>
      </c>
      <c r="J51" s="11" t="s">
        <v>419</v>
      </c>
      <c r="K51" s="24">
        <v>45460.0</v>
      </c>
      <c r="L51" s="24" t="s">
        <v>133</v>
      </c>
      <c r="M51" s="11" t="s">
        <v>134</v>
      </c>
      <c r="N51" s="11" t="s">
        <v>117</v>
      </c>
      <c r="O51" s="25">
        <v>166965.0</v>
      </c>
      <c r="P51" s="11">
        <v>402102.0</v>
      </c>
      <c r="Q51" s="13" t="str">
        <f t="shared" si="1"/>
        <v>junio</v>
      </c>
    </row>
    <row r="52">
      <c r="A52" s="5" t="s">
        <v>420</v>
      </c>
      <c r="B52" s="6" t="s">
        <v>421</v>
      </c>
      <c r="C52" s="6" t="s">
        <v>360</v>
      </c>
      <c r="D52" s="6" t="s">
        <v>422</v>
      </c>
      <c r="E52" s="6" t="s">
        <v>384</v>
      </c>
      <c r="F52" s="6" t="s">
        <v>423</v>
      </c>
      <c r="G52" s="6" t="s">
        <v>424</v>
      </c>
      <c r="H52" s="6" t="s">
        <v>110</v>
      </c>
      <c r="I52" s="6" t="s">
        <v>124</v>
      </c>
      <c r="J52" s="6" t="s">
        <v>425</v>
      </c>
      <c r="K52" s="22">
        <v>45321.0</v>
      </c>
      <c r="L52" s="22">
        <v>45383.0</v>
      </c>
      <c r="M52" s="6" t="s">
        <v>116</v>
      </c>
      <c r="N52" s="6" t="s">
        <v>126</v>
      </c>
      <c r="O52" s="23">
        <v>151978.0</v>
      </c>
      <c r="P52" s="6">
        <v>403101.0</v>
      </c>
      <c r="Q52" s="8" t="str">
        <f t="shared" si="1"/>
        <v>enero</v>
      </c>
    </row>
    <row r="53">
      <c r="A53" s="10" t="s">
        <v>426</v>
      </c>
      <c r="B53" s="11" t="s">
        <v>427</v>
      </c>
      <c r="C53" s="11" t="s">
        <v>360</v>
      </c>
      <c r="D53" s="11" t="s">
        <v>428</v>
      </c>
      <c r="E53" s="11" t="s">
        <v>429</v>
      </c>
      <c r="F53" s="11" t="s">
        <v>430</v>
      </c>
      <c r="G53" s="11" t="s">
        <v>431</v>
      </c>
      <c r="H53" s="11" t="s">
        <v>110</v>
      </c>
      <c r="I53" s="11" t="s">
        <v>372</v>
      </c>
      <c r="J53" s="11" t="s">
        <v>432</v>
      </c>
      <c r="K53" s="24">
        <v>45399.0</v>
      </c>
      <c r="L53" s="24" t="s">
        <v>133</v>
      </c>
      <c r="M53" s="11" t="s">
        <v>134</v>
      </c>
      <c r="N53" s="11" t="s">
        <v>135</v>
      </c>
      <c r="O53" s="25">
        <v>176989.0</v>
      </c>
      <c r="P53" s="11">
        <v>403101.0</v>
      </c>
      <c r="Q53" s="13" t="str">
        <f t="shared" si="1"/>
        <v>abril</v>
      </c>
    </row>
    <row r="54">
      <c r="A54" s="5" t="s">
        <v>433</v>
      </c>
      <c r="B54" s="6" t="s">
        <v>434</v>
      </c>
      <c r="C54" s="6" t="s">
        <v>133</v>
      </c>
      <c r="D54" s="6" t="s">
        <v>435</v>
      </c>
      <c r="E54" s="6" t="s">
        <v>398</v>
      </c>
      <c r="F54" s="6" t="s">
        <v>436</v>
      </c>
      <c r="G54" s="6" t="s">
        <v>437</v>
      </c>
      <c r="H54" s="6" t="s">
        <v>110</v>
      </c>
      <c r="I54" s="6" t="s">
        <v>114</v>
      </c>
      <c r="J54" s="6" t="s">
        <v>438</v>
      </c>
      <c r="K54" s="22">
        <v>45326.0</v>
      </c>
      <c r="L54" s="22">
        <v>45383.0</v>
      </c>
      <c r="M54" s="6" t="s">
        <v>116</v>
      </c>
      <c r="N54" s="6" t="s">
        <v>117</v>
      </c>
      <c r="O54" s="23">
        <v>102271.0</v>
      </c>
      <c r="P54" s="6">
        <v>403101.0</v>
      </c>
      <c r="Q54" s="8" t="str">
        <f t="shared" si="1"/>
        <v>febrero</v>
      </c>
    </row>
    <row r="55">
      <c r="A55" s="10" t="s">
        <v>439</v>
      </c>
      <c r="B55" s="11" t="s">
        <v>440</v>
      </c>
      <c r="C55" s="11" t="s">
        <v>360</v>
      </c>
      <c r="D55" s="11" t="s">
        <v>441</v>
      </c>
      <c r="E55" s="11" t="s">
        <v>362</v>
      </c>
      <c r="F55" s="11" t="s">
        <v>442</v>
      </c>
      <c r="G55" s="11" t="s">
        <v>443</v>
      </c>
      <c r="H55" s="11" t="s">
        <v>110</v>
      </c>
      <c r="I55" s="11" t="s">
        <v>124</v>
      </c>
      <c r="J55" s="11" t="s">
        <v>444</v>
      </c>
      <c r="K55" s="24">
        <v>45470.0</v>
      </c>
      <c r="L55" s="24" t="s">
        <v>133</v>
      </c>
      <c r="M55" s="11" t="s">
        <v>134</v>
      </c>
      <c r="N55" s="11" t="s">
        <v>126</v>
      </c>
      <c r="O55" s="25">
        <v>154758.0</v>
      </c>
      <c r="P55" s="11">
        <v>403101.0</v>
      </c>
      <c r="Q55" s="13" t="str">
        <f t="shared" si="1"/>
        <v>junio</v>
      </c>
    </row>
    <row r="56">
      <c r="A56" s="5" t="s">
        <v>445</v>
      </c>
      <c r="B56" s="6" t="s">
        <v>446</v>
      </c>
      <c r="C56" s="6" t="s">
        <v>360</v>
      </c>
      <c r="D56" s="6" t="s">
        <v>447</v>
      </c>
      <c r="E56" s="6" t="s">
        <v>369</v>
      </c>
      <c r="F56" s="6" t="s">
        <v>448</v>
      </c>
      <c r="G56" s="6" t="s">
        <v>449</v>
      </c>
      <c r="H56" s="6" t="s">
        <v>110</v>
      </c>
      <c r="I56" s="6" t="s">
        <v>372</v>
      </c>
      <c r="J56" s="6" t="s">
        <v>450</v>
      </c>
      <c r="K56" s="22">
        <v>45423.0</v>
      </c>
      <c r="L56" s="22" t="s">
        <v>133</v>
      </c>
      <c r="M56" s="6" t="s">
        <v>134</v>
      </c>
      <c r="N56" s="6" t="s">
        <v>135</v>
      </c>
      <c r="O56" s="23">
        <v>55466.0</v>
      </c>
      <c r="P56" s="6">
        <v>403101.0</v>
      </c>
      <c r="Q56" s="8" t="str">
        <f t="shared" si="1"/>
        <v>mayo</v>
      </c>
    </row>
    <row r="57">
      <c r="A57" s="10" t="s">
        <v>451</v>
      </c>
      <c r="B57" s="11" t="s">
        <v>452</v>
      </c>
      <c r="C57" s="11" t="s">
        <v>360</v>
      </c>
      <c r="D57" s="11" t="s">
        <v>453</v>
      </c>
      <c r="E57" s="11" t="s">
        <v>377</v>
      </c>
      <c r="F57" s="11" t="s">
        <v>454</v>
      </c>
      <c r="G57" s="11" t="s">
        <v>455</v>
      </c>
      <c r="H57" s="11" t="s">
        <v>110</v>
      </c>
      <c r="I57" s="11" t="s">
        <v>114</v>
      </c>
      <c r="J57" s="11" t="s">
        <v>456</v>
      </c>
      <c r="K57" s="24">
        <v>45389.0</v>
      </c>
      <c r="L57" s="24" t="s">
        <v>133</v>
      </c>
      <c r="M57" s="11" t="s">
        <v>134</v>
      </c>
      <c r="N57" s="11" t="s">
        <v>117</v>
      </c>
      <c r="O57" s="25">
        <v>89589.0</v>
      </c>
      <c r="P57" s="11">
        <v>402102.0</v>
      </c>
      <c r="Q57" s="13" t="str">
        <f t="shared" si="1"/>
        <v>abril</v>
      </c>
    </row>
    <row r="58">
      <c r="A58" s="5" t="s">
        <v>457</v>
      </c>
      <c r="B58" s="6" t="s">
        <v>458</v>
      </c>
      <c r="C58" s="6" t="s">
        <v>360</v>
      </c>
      <c r="D58" s="6" t="s">
        <v>459</v>
      </c>
      <c r="E58" s="6" t="s">
        <v>384</v>
      </c>
      <c r="F58" s="6" t="s">
        <v>460</v>
      </c>
      <c r="G58" s="6" t="s">
        <v>461</v>
      </c>
      <c r="H58" s="6" t="s">
        <v>110</v>
      </c>
      <c r="I58" s="6" t="s">
        <v>124</v>
      </c>
      <c r="J58" s="6" t="s">
        <v>462</v>
      </c>
      <c r="K58" s="22">
        <v>45404.0</v>
      </c>
      <c r="L58" s="22" t="s">
        <v>133</v>
      </c>
      <c r="M58" s="6" t="s">
        <v>134</v>
      </c>
      <c r="N58" s="6" t="s">
        <v>126</v>
      </c>
      <c r="O58" s="23">
        <v>75404.0</v>
      </c>
      <c r="P58" s="6">
        <v>403101.0</v>
      </c>
      <c r="Q58" s="8" t="str">
        <f t="shared" si="1"/>
        <v>abril</v>
      </c>
    </row>
    <row r="59">
      <c r="A59" s="10" t="s">
        <v>463</v>
      </c>
      <c r="B59" s="11" t="s">
        <v>464</v>
      </c>
      <c r="C59" s="11" t="s">
        <v>360</v>
      </c>
      <c r="D59" s="11" t="s">
        <v>465</v>
      </c>
      <c r="E59" s="11" t="s">
        <v>466</v>
      </c>
      <c r="F59" s="11" t="s">
        <v>467</v>
      </c>
      <c r="G59" s="11" t="s">
        <v>468</v>
      </c>
      <c r="H59" s="11" t="s">
        <v>110</v>
      </c>
      <c r="I59" s="11" t="s">
        <v>372</v>
      </c>
      <c r="J59" s="11" t="s">
        <v>469</v>
      </c>
      <c r="K59" s="24">
        <v>45328.0</v>
      </c>
      <c r="L59" s="24">
        <v>45383.0</v>
      </c>
      <c r="M59" s="11" t="s">
        <v>116</v>
      </c>
      <c r="N59" s="11" t="s">
        <v>135</v>
      </c>
      <c r="O59" s="25">
        <v>114077.0</v>
      </c>
      <c r="P59" s="11">
        <v>403101.0</v>
      </c>
      <c r="Q59" s="13" t="str">
        <f t="shared" si="1"/>
        <v>febrero</v>
      </c>
    </row>
    <row r="60">
      <c r="A60" s="5" t="s">
        <v>470</v>
      </c>
      <c r="B60" s="6" t="s">
        <v>471</v>
      </c>
      <c r="C60" s="6" t="s">
        <v>360</v>
      </c>
      <c r="D60" s="6" t="s">
        <v>472</v>
      </c>
      <c r="E60" s="6" t="s">
        <v>398</v>
      </c>
      <c r="F60" s="6" t="s">
        <v>473</v>
      </c>
      <c r="G60" s="6" t="s">
        <v>474</v>
      </c>
      <c r="H60" s="6" t="s">
        <v>110</v>
      </c>
      <c r="I60" s="6" t="s">
        <v>114</v>
      </c>
      <c r="J60" s="6" t="s">
        <v>475</v>
      </c>
      <c r="K60" s="22">
        <v>45355.0</v>
      </c>
      <c r="L60" s="22">
        <v>45383.0</v>
      </c>
      <c r="M60" s="6" t="s">
        <v>116</v>
      </c>
      <c r="N60" s="6" t="s">
        <v>117</v>
      </c>
      <c r="O60" s="23">
        <v>174259.0</v>
      </c>
      <c r="P60" s="6">
        <v>402102.0</v>
      </c>
      <c r="Q60" s="8" t="str">
        <f t="shared" si="1"/>
        <v>marzo</v>
      </c>
    </row>
    <row r="61">
      <c r="A61" s="10" t="s">
        <v>476</v>
      </c>
      <c r="B61" s="11" t="s">
        <v>477</v>
      </c>
      <c r="C61" s="11" t="s">
        <v>360</v>
      </c>
      <c r="D61" s="11" t="s">
        <v>478</v>
      </c>
      <c r="E61" s="11" t="s">
        <v>362</v>
      </c>
      <c r="F61" s="11" t="s">
        <v>479</v>
      </c>
      <c r="G61" s="11" t="s">
        <v>480</v>
      </c>
      <c r="H61" s="11" t="s">
        <v>110</v>
      </c>
      <c r="I61" s="11" t="s">
        <v>124</v>
      </c>
      <c r="J61" s="11" t="s">
        <v>481</v>
      </c>
      <c r="K61" s="24">
        <v>45399.0</v>
      </c>
      <c r="L61" s="24" t="s">
        <v>133</v>
      </c>
      <c r="M61" s="11" t="s">
        <v>134</v>
      </c>
      <c r="N61" s="11" t="s">
        <v>126</v>
      </c>
      <c r="O61" s="25">
        <v>133689.0</v>
      </c>
      <c r="P61" s="11">
        <v>403101.0</v>
      </c>
      <c r="Q61" s="13" t="str">
        <f t="shared" si="1"/>
        <v>abril</v>
      </c>
    </row>
    <row r="62">
      <c r="A62" s="5" t="s">
        <v>482</v>
      </c>
      <c r="B62" s="6" t="s">
        <v>483</v>
      </c>
      <c r="C62" s="6" t="s">
        <v>360</v>
      </c>
      <c r="D62" s="6" t="s">
        <v>484</v>
      </c>
      <c r="E62" s="6" t="s">
        <v>369</v>
      </c>
      <c r="F62" s="6" t="s">
        <v>485</v>
      </c>
      <c r="G62" s="6" t="s">
        <v>486</v>
      </c>
      <c r="H62" s="6" t="s">
        <v>110</v>
      </c>
      <c r="I62" s="6" t="s">
        <v>372</v>
      </c>
      <c r="J62" s="6" t="s">
        <v>487</v>
      </c>
      <c r="K62" s="22">
        <v>45425.0</v>
      </c>
      <c r="L62" s="22" t="s">
        <v>133</v>
      </c>
      <c r="M62" s="6" t="s">
        <v>134</v>
      </c>
      <c r="N62" s="6" t="s">
        <v>135</v>
      </c>
      <c r="O62" s="23">
        <v>58351.0</v>
      </c>
      <c r="P62" s="6">
        <v>403101.0</v>
      </c>
      <c r="Q62" s="8" t="str">
        <f t="shared" si="1"/>
        <v>mayo</v>
      </c>
    </row>
    <row r="63">
      <c r="A63" s="10" t="s">
        <v>488</v>
      </c>
      <c r="B63" s="11" t="s">
        <v>489</v>
      </c>
      <c r="C63" s="11" t="s">
        <v>360</v>
      </c>
      <c r="D63" s="11" t="s">
        <v>490</v>
      </c>
      <c r="E63" s="11" t="s">
        <v>377</v>
      </c>
      <c r="F63" s="11" t="s">
        <v>491</v>
      </c>
      <c r="G63" s="11" t="s">
        <v>492</v>
      </c>
      <c r="H63" s="11" t="s">
        <v>110</v>
      </c>
      <c r="I63" s="11" t="s">
        <v>114</v>
      </c>
      <c r="J63" s="11" t="s">
        <v>493</v>
      </c>
      <c r="K63" s="24">
        <v>45368.0</v>
      </c>
      <c r="L63" s="24">
        <v>45383.0</v>
      </c>
      <c r="M63" s="11" t="s">
        <v>116</v>
      </c>
      <c r="N63" s="11" t="s">
        <v>117</v>
      </c>
      <c r="O63" s="25">
        <v>104373.0</v>
      </c>
      <c r="P63" s="11">
        <v>402102.0</v>
      </c>
      <c r="Q63" s="13" t="str">
        <f t="shared" si="1"/>
        <v>marzo</v>
      </c>
    </row>
    <row r="64">
      <c r="A64" s="5" t="s">
        <v>494</v>
      </c>
      <c r="B64" s="6" t="s">
        <v>495</v>
      </c>
      <c r="C64" s="6" t="s">
        <v>360</v>
      </c>
      <c r="D64" s="6" t="s">
        <v>496</v>
      </c>
      <c r="E64" s="6" t="s">
        <v>384</v>
      </c>
      <c r="F64" s="6" t="s">
        <v>497</v>
      </c>
      <c r="G64" s="6" t="s">
        <v>498</v>
      </c>
      <c r="H64" s="6" t="s">
        <v>110</v>
      </c>
      <c r="I64" s="6" t="s">
        <v>124</v>
      </c>
      <c r="J64" s="6" t="s">
        <v>499</v>
      </c>
      <c r="K64" s="22">
        <v>45428.0</v>
      </c>
      <c r="L64" s="22" t="s">
        <v>133</v>
      </c>
      <c r="M64" s="6" t="s">
        <v>134</v>
      </c>
      <c r="N64" s="6" t="s">
        <v>126</v>
      </c>
      <c r="O64" s="23">
        <v>167335.0</v>
      </c>
      <c r="P64" s="6">
        <v>403101.0</v>
      </c>
      <c r="Q64" s="8" t="str">
        <f t="shared" si="1"/>
        <v>mayo</v>
      </c>
    </row>
    <row r="65">
      <c r="A65" s="10" t="s">
        <v>500</v>
      </c>
      <c r="B65" s="11" t="s">
        <v>501</v>
      </c>
      <c r="C65" s="11" t="s">
        <v>360</v>
      </c>
      <c r="D65" s="11" t="s">
        <v>502</v>
      </c>
      <c r="E65" s="11" t="s">
        <v>429</v>
      </c>
      <c r="F65" s="11" t="s">
        <v>503</v>
      </c>
      <c r="G65" s="11" t="s">
        <v>504</v>
      </c>
      <c r="H65" s="11" t="s">
        <v>110</v>
      </c>
      <c r="I65" s="11" t="s">
        <v>372</v>
      </c>
      <c r="J65" s="11" t="s">
        <v>505</v>
      </c>
      <c r="K65" s="24">
        <v>45320.0</v>
      </c>
      <c r="L65" s="24">
        <v>45383.0</v>
      </c>
      <c r="M65" s="11" t="s">
        <v>116</v>
      </c>
      <c r="N65" s="11" t="s">
        <v>135</v>
      </c>
      <c r="O65" s="25">
        <v>99055.0</v>
      </c>
      <c r="P65" s="11">
        <v>403101.0</v>
      </c>
      <c r="Q65" s="13" t="str">
        <f t="shared" si="1"/>
        <v>enero</v>
      </c>
    </row>
    <row r="66">
      <c r="A66" s="5">
        <v>64.0</v>
      </c>
      <c r="B66" s="6" t="s">
        <v>506</v>
      </c>
      <c r="C66" s="6" t="s">
        <v>360</v>
      </c>
      <c r="D66" s="6" t="s">
        <v>507</v>
      </c>
      <c r="E66" s="6" t="s">
        <v>398</v>
      </c>
      <c r="F66" s="6" t="s">
        <v>508</v>
      </c>
      <c r="G66" s="6" t="s">
        <v>509</v>
      </c>
      <c r="H66" s="6" t="s">
        <v>110</v>
      </c>
      <c r="I66" s="6" t="s">
        <v>114</v>
      </c>
      <c r="J66" s="6" t="s">
        <v>510</v>
      </c>
      <c r="K66" s="22">
        <v>45469.0</v>
      </c>
      <c r="L66" s="22" t="s">
        <v>133</v>
      </c>
      <c r="M66" s="6" t="s">
        <v>134</v>
      </c>
      <c r="N66" s="6" t="s">
        <v>117</v>
      </c>
      <c r="O66" s="23">
        <v>60683.0</v>
      </c>
      <c r="P66" s="6">
        <v>402102.0</v>
      </c>
      <c r="Q66" s="8" t="str">
        <f t="shared" si="1"/>
        <v>junio</v>
      </c>
    </row>
    <row r="67">
      <c r="A67" s="10" t="s">
        <v>511</v>
      </c>
      <c r="B67" s="11" t="s">
        <v>512</v>
      </c>
      <c r="C67" s="11" t="s">
        <v>360</v>
      </c>
      <c r="D67" s="11" t="s">
        <v>513</v>
      </c>
      <c r="E67" s="11" t="s">
        <v>362</v>
      </c>
      <c r="F67" s="11" t="s">
        <v>514</v>
      </c>
      <c r="G67" s="11" t="s">
        <v>515</v>
      </c>
      <c r="H67" s="11" t="s">
        <v>110</v>
      </c>
      <c r="I67" s="11" t="s">
        <v>124</v>
      </c>
      <c r="J67" s="11" t="s">
        <v>516</v>
      </c>
      <c r="K67" s="24">
        <v>45421.0</v>
      </c>
      <c r="L67" s="24" t="s">
        <v>133</v>
      </c>
      <c r="M67" s="11" t="s">
        <v>134</v>
      </c>
      <c r="N67" s="11" t="s">
        <v>126</v>
      </c>
      <c r="O67" s="25">
        <v>119390.0</v>
      </c>
      <c r="P67" s="11">
        <v>403101.0</v>
      </c>
      <c r="Q67" s="13" t="str">
        <f t="shared" si="1"/>
        <v>mayo</v>
      </c>
    </row>
    <row r="68">
      <c r="A68" s="5" t="s">
        <v>517</v>
      </c>
      <c r="B68" s="6" t="s">
        <v>518</v>
      </c>
      <c r="C68" s="6" t="s">
        <v>360</v>
      </c>
      <c r="D68" s="6" t="s">
        <v>519</v>
      </c>
      <c r="E68" s="6" t="s">
        <v>369</v>
      </c>
      <c r="F68" s="6" t="s">
        <v>520</v>
      </c>
      <c r="G68" s="6" t="s">
        <v>521</v>
      </c>
      <c r="H68" s="6" t="s">
        <v>110</v>
      </c>
      <c r="I68" s="6" t="s">
        <v>372</v>
      </c>
      <c r="J68" s="6" t="s">
        <v>522</v>
      </c>
      <c r="K68" s="22">
        <v>45323.0</v>
      </c>
      <c r="L68" s="22">
        <v>45383.0</v>
      </c>
      <c r="M68" s="6" t="s">
        <v>116</v>
      </c>
      <c r="N68" s="6" t="s">
        <v>135</v>
      </c>
      <c r="O68" s="23">
        <v>117232.0</v>
      </c>
      <c r="P68" s="6">
        <v>403101.0</v>
      </c>
      <c r="Q68" s="8" t="str">
        <f t="shared" si="1"/>
        <v>febrero</v>
      </c>
    </row>
    <row r="69">
      <c r="A69" s="10" t="s">
        <v>523</v>
      </c>
      <c r="B69" s="11" t="s">
        <v>524</v>
      </c>
      <c r="C69" s="11" t="s">
        <v>360</v>
      </c>
      <c r="D69" s="11" t="s">
        <v>525</v>
      </c>
      <c r="E69" s="11" t="s">
        <v>377</v>
      </c>
      <c r="F69" s="11" t="s">
        <v>526</v>
      </c>
      <c r="G69" s="11" t="s">
        <v>527</v>
      </c>
      <c r="H69" s="11" t="s">
        <v>110</v>
      </c>
      <c r="I69" s="11" t="s">
        <v>114</v>
      </c>
      <c r="J69" s="11" t="s">
        <v>528</v>
      </c>
      <c r="K69" s="24">
        <v>45456.0</v>
      </c>
      <c r="L69" s="24" t="s">
        <v>133</v>
      </c>
      <c r="M69" s="11" t="s">
        <v>134</v>
      </c>
      <c r="N69" s="11" t="s">
        <v>117</v>
      </c>
      <c r="O69" s="25">
        <v>100701.0</v>
      </c>
      <c r="P69" s="11">
        <v>402102.0</v>
      </c>
      <c r="Q69" s="13" t="str">
        <f t="shared" si="1"/>
        <v>junio</v>
      </c>
    </row>
    <row r="70">
      <c r="A70" s="5" t="s">
        <v>529</v>
      </c>
      <c r="B70" s="6" t="s">
        <v>530</v>
      </c>
      <c r="C70" s="6" t="s">
        <v>360</v>
      </c>
      <c r="D70" s="6" t="s">
        <v>531</v>
      </c>
      <c r="E70" s="6" t="s">
        <v>384</v>
      </c>
      <c r="F70" s="6" t="s">
        <v>532</v>
      </c>
      <c r="G70" s="6" t="s">
        <v>533</v>
      </c>
      <c r="H70" s="6" t="s">
        <v>110</v>
      </c>
      <c r="I70" s="6" t="s">
        <v>124</v>
      </c>
      <c r="J70" s="6" t="s">
        <v>534</v>
      </c>
      <c r="K70" s="22">
        <v>45317.0</v>
      </c>
      <c r="L70" s="22">
        <v>45383.0</v>
      </c>
      <c r="M70" s="6" t="s">
        <v>116</v>
      </c>
      <c r="N70" s="6" t="s">
        <v>126</v>
      </c>
      <c r="O70" s="23">
        <v>186202.0</v>
      </c>
      <c r="P70" s="6">
        <v>403101.0</v>
      </c>
      <c r="Q70" s="8" t="str">
        <f t="shared" si="1"/>
        <v>enero</v>
      </c>
    </row>
    <row r="71">
      <c r="A71" s="10" t="s">
        <v>529</v>
      </c>
      <c r="B71" s="11" t="s">
        <v>530</v>
      </c>
      <c r="C71" s="11" t="s">
        <v>133</v>
      </c>
      <c r="D71" s="11" t="s">
        <v>531</v>
      </c>
      <c r="E71" s="11" t="s">
        <v>384</v>
      </c>
      <c r="F71" s="11" t="s">
        <v>532</v>
      </c>
      <c r="G71" s="11" t="s">
        <v>533</v>
      </c>
      <c r="H71" s="11" t="s">
        <v>110</v>
      </c>
      <c r="I71" s="11" t="s">
        <v>124</v>
      </c>
      <c r="J71" s="11" t="s">
        <v>534</v>
      </c>
      <c r="K71" s="24">
        <v>45317.0</v>
      </c>
      <c r="L71" s="24">
        <v>45383.0</v>
      </c>
      <c r="M71" s="11" t="s">
        <v>116</v>
      </c>
      <c r="N71" s="11" t="s">
        <v>126</v>
      </c>
      <c r="O71" s="25">
        <v>173157.0</v>
      </c>
      <c r="P71" s="11">
        <v>403101.0</v>
      </c>
      <c r="Q71" s="13" t="str">
        <f t="shared" si="1"/>
        <v>enero</v>
      </c>
    </row>
    <row r="72">
      <c r="A72" s="5" t="s">
        <v>535</v>
      </c>
      <c r="B72" s="6" t="s">
        <v>536</v>
      </c>
      <c r="C72" s="6" t="s">
        <v>360</v>
      </c>
      <c r="D72" s="6" t="s">
        <v>537</v>
      </c>
      <c r="E72" s="6" t="s">
        <v>429</v>
      </c>
      <c r="F72" s="6" t="s">
        <v>538</v>
      </c>
      <c r="G72" s="6" t="s">
        <v>539</v>
      </c>
      <c r="H72" s="6" t="s">
        <v>110</v>
      </c>
      <c r="I72" s="6" t="s">
        <v>372</v>
      </c>
      <c r="J72" s="6" t="s">
        <v>540</v>
      </c>
      <c r="K72" s="22">
        <v>45339.0</v>
      </c>
      <c r="L72" s="22">
        <v>45383.0</v>
      </c>
      <c r="M72" s="6" t="s">
        <v>116</v>
      </c>
      <c r="N72" s="6" t="s">
        <v>135</v>
      </c>
      <c r="O72" s="23">
        <v>109167.0</v>
      </c>
      <c r="P72" s="6">
        <v>403101.0</v>
      </c>
      <c r="Q72" s="8" t="str">
        <f t="shared" si="1"/>
        <v>febrero</v>
      </c>
    </row>
    <row r="73">
      <c r="A73" s="10" t="s">
        <v>541</v>
      </c>
      <c r="B73" s="11" t="s">
        <v>542</v>
      </c>
      <c r="C73" s="11" t="s">
        <v>360</v>
      </c>
      <c r="D73" s="11" t="s">
        <v>543</v>
      </c>
      <c r="E73" s="11" t="s">
        <v>398</v>
      </c>
      <c r="F73" s="11" t="s">
        <v>544</v>
      </c>
      <c r="G73" s="11" t="s">
        <v>545</v>
      </c>
      <c r="H73" s="11" t="s">
        <v>110</v>
      </c>
      <c r="I73" s="11" t="s">
        <v>114</v>
      </c>
      <c r="J73" s="11" t="s">
        <v>546</v>
      </c>
      <c r="K73" s="24">
        <v>45441.0</v>
      </c>
      <c r="L73" s="24" t="s">
        <v>133</v>
      </c>
      <c r="M73" s="11" t="s">
        <v>134</v>
      </c>
      <c r="N73" s="11" t="s">
        <v>117</v>
      </c>
      <c r="O73" s="25">
        <v>121715.0</v>
      </c>
      <c r="P73" s="11">
        <v>402102.0</v>
      </c>
      <c r="Q73" s="13" t="str">
        <f t="shared" si="1"/>
        <v>mayo</v>
      </c>
    </row>
    <row r="74">
      <c r="A74" s="5" t="s">
        <v>547</v>
      </c>
      <c r="B74" s="6" t="s">
        <v>548</v>
      </c>
      <c r="C74" s="6" t="s">
        <v>360</v>
      </c>
      <c r="D74" s="6" t="s">
        <v>549</v>
      </c>
      <c r="E74" s="6" t="s">
        <v>362</v>
      </c>
      <c r="F74" s="6" t="s">
        <v>550</v>
      </c>
      <c r="G74" s="6" t="s">
        <v>551</v>
      </c>
      <c r="H74" s="6" t="s">
        <v>110</v>
      </c>
      <c r="I74" s="6" t="s">
        <v>124</v>
      </c>
      <c r="J74" s="6" t="s">
        <v>552</v>
      </c>
      <c r="K74" s="22">
        <v>45455.0</v>
      </c>
      <c r="L74" s="22" t="s">
        <v>133</v>
      </c>
      <c r="M74" s="6" t="s">
        <v>134</v>
      </c>
      <c r="N74" s="6" t="s">
        <v>126</v>
      </c>
      <c r="O74" s="23">
        <v>181679.0</v>
      </c>
      <c r="P74" s="6">
        <v>403101.0</v>
      </c>
      <c r="Q74" s="8" t="str">
        <f t="shared" si="1"/>
        <v>junio</v>
      </c>
    </row>
    <row r="75">
      <c r="A75" s="10" t="s">
        <v>553</v>
      </c>
      <c r="B75" s="11" t="s">
        <v>554</v>
      </c>
      <c r="C75" s="11" t="s">
        <v>360</v>
      </c>
      <c r="D75" s="11" t="s">
        <v>555</v>
      </c>
      <c r="E75" s="11" t="s">
        <v>369</v>
      </c>
      <c r="F75" s="11" t="s">
        <v>556</v>
      </c>
      <c r="G75" s="11" t="s">
        <v>557</v>
      </c>
      <c r="H75" s="11" t="s">
        <v>110</v>
      </c>
      <c r="I75" s="11" t="s">
        <v>372</v>
      </c>
      <c r="J75" s="11" t="s">
        <v>558</v>
      </c>
      <c r="K75" s="24">
        <v>45436.0</v>
      </c>
      <c r="L75" s="24" t="s">
        <v>133</v>
      </c>
      <c r="M75" s="11" t="s">
        <v>134</v>
      </c>
      <c r="N75" s="11" t="s">
        <v>135</v>
      </c>
      <c r="O75" s="25">
        <v>164792.0</v>
      </c>
      <c r="P75" s="11">
        <v>403101.0</v>
      </c>
      <c r="Q75" s="13" t="str">
        <f t="shared" si="1"/>
        <v>mayo</v>
      </c>
    </row>
    <row r="76">
      <c r="A76" s="5" t="s">
        <v>559</v>
      </c>
      <c r="B76" s="6" t="s">
        <v>560</v>
      </c>
      <c r="C76" s="6" t="s">
        <v>360</v>
      </c>
      <c r="D76" s="6" t="s">
        <v>561</v>
      </c>
      <c r="E76" s="6" t="s">
        <v>377</v>
      </c>
      <c r="F76" s="6" t="s">
        <v>562</v>
      </c>
      <c r="G76" s="6" t="s">
        <v>563</v>
      </c>
      <c r="H76" s="6" t="s">
        <v>110</v>
      </c>
      <c r="I76" s="6" t="s">
        <v>114</v>
      </c>
      <c r="J76" s="6" t="s">
        <v>564</v>
      </c>
      <c r="K76" s="22">
        <v>45394.0</v>
      </c>
      <c r="L76" s="22" t="s">
        <v>133</v>
      </c>
      <c r="M76" s="6" t="s">
        <v>134</v>
      </c>
      <c r="N76" s="6" t="s">
        <v>117</v>
      </c>
      <c r="O76" s="23">
        <v>184834.0</v>
      </c>
      <c r="P76" s="6">
        <v>402102.0</v>
      </c>
      <c r="Q76" s="8" t="str">
        <f t="shared" si="1"/>
        <v>abril</v>
      </c>
    </row>
    <row r="77">
      <c r="A77" s="10" t="s">
        <v>565</v>
      </c>
      <c r="B77" s="11" t="s">
        <v>566</v>
      </c>
      <c r="C77" s="11" t="s">
        <v>360</v>
      </c>
      <c r="D77" s="11" t="s">
        <v>567</v>
      </c>
      <c r="E77" s="11" t="s">
        <v>384</v>
      </c>
      <c r="F77" s="11" t="s">
        <v>568</v>
      </c>
      <c r="G77" s="11" t="s">
        <v>569</v>
      </c>
      <c r="H77" s="11" t="s">
        <v>110</v>
      </c>
      <c r="I77" s="11" t="s">
        <v>124</v>
      </c>
      <c r="J77" s="11" t="s">
        <v>570</v>
      </c>
      <c r="K77" s="24">
        <v>45341.0</v>
      </c>
      <c r="L77" s="24">
        <v>45383.0</v>
      </c>
      <c r="M77" s="11" t="s">
        <v>116</v>
      </c>
      <c r="N77" s="11" t="s">
        <v>126</v>
      </c>
      <c r="O77" s="25">
        <v>173825.0</v>
      </c>
      <c r="P77" s="11">
        <v>403101.0</v>
      </c>
      <c r="Q77" s="13" t="str">
        <f t="shared" si="1"/>
        <v>febrero</v>
      </c>
    </row>
    <row r="78">
      <c r="A78" s="5" t="s">
        <v>571</v>
      </c>
      <c r="B78" s="6" t="s">
        <v>572</v>
      </c>
      <c r="C78" s="6" t="s">
        <v>360</v>
      </c>
      <c r="D78" s="6" t="s">
        <v>573</v>
      </c>
      <c r="E78" s="6" t="s">
        <v>574</v>
      </c>
      <c r="F78" s="6" t="s">
        <v>575</v>
      </c>
      <c r="G78" s="6" t="s">
        <v>576</v>
      </c>
      <c r="H78" s="6" t="s">
        <v>110</v>
      </c>
      <c r="I78" s="6" t="s">
        <v>372</v>
      </c>
      <c r="J78" s="6" t="s">
        <v>577</v>
      </c>
      <c r="K78" s="22">
        <v>45324.0</v>
      </c>
      <c r="L78" s="22">
        <v>45383.0</v>
      </c>
      <c r="M78" s="6" t="s">
        <v>116</v>
      </c>
      <c r="N78" s="6" t="s">
        <v>135</v>
      </c>
      <c r="O78" s="23">
        <v>166200.0</v>
      </c>
      <c r="P78" s="6">
        <v>403101.0</v>
      </c>
      <c r="Q78" s="8" t="str">
        <f t="shared" si="1"/>
        <v>febrero</v>
      </c>
    </row>
    <row r="79">
      <c r="A79" s="10" t="s">
        <v>578</v>
      </c>
      <c r="B79" s="11" t="s">
        <v>579</v>
      </c>
      <c r="C79" s="11" t="s">
        <v>360</v>
      </c>
      <c r="D79" s="11" t="s">
        <v>580</v>
      </c>
      <c r="E79" s="11" t="s">
        <v>398</v>
      </c>
      <c r="F79" s="11" t="s">
        <v>581</v>
      </c>
      <c r="G79" s="11" t="s">
        <v>582</v>
      </c>
      <c r="H79" s="11" t="s">
        <v>110</v>
      </c>
      <c r="I79" s="11" t="s">
        <v>114</v>
      </c>
      <c r="J79" s="11" t="s">
        <v>583</v>
      </c>
      <c r="K79" s="24">
        <v>45430.0</v>
      </c>
      <c r="L79" s="24" t="s">
        <v>133</v>
      </c>
      <c r="M79" s="11" t="s">
        <v>134</v>
      </c>
      <c r="N79" s="11" t="s">
        <v>117</v>
      </c>
      <c r="O79" s="25">
        <v>106340.0</v>
      </c>
      <c r="P79" s="11">
        <v>402102.0</v>
      </c>
      <c r="Q79" s="13" t="str">
        <f t="shared" si="1"/>
        <v>mayo</v>
      </c>
    </row>
    <row r="80">
      <c r="A80" s="5" t="s">
        <v>584</v>
      </c>
      <c r="B80" s="6" t="s">
        <v>585</v>
      </c>
      <c r="C80" s="6" t="s">
        <v>360</v>
      </c>
      <c r="D80" s="6" t="s">
        <v>586</v>
      </c>
      <c r="E80" s="6" t="s">
        <v>362</v>
      </c>
      <c r="F80" s="6" t="s">
        <v>587</v>
      </c>
      <c r="G80" s="6" t="s">
        <v>588</v>
      </c>
      <c r="H80" s="6" t="s">
        <v>110</v>
      </c>
      <c r="I80" s="6" t="s">
        <v>124</v>
      </c>
      <c r="J80" s="6" t="s">
        <v>589</v>
      </c>
      <c r="K80" s="22">
        <v>45463.0</v>
      </c>
      <c r="L80" s="22" t="s">
        <v>133</v>
      </c>
      <c r="M80" s="6" t="s">
        <v>134</v>
      </c>
      <c r="N80" s="6" t="s">
        <v>126</v>
      </c>
      <c r="O80" s="23">
        <v>130340.0</v>
      </c>
      <c r="P80" s="6">
        <v>403101.0</v>
      </c>
      <c r="Q80" s="8" t="str">
        <f t="shared" si="1"/>
        <v>junio</v>
      </c>
    </row>
    <row r="81">
      <c r="A81" s="10" t="s">
        <v>590</v>
      </c>
      <c r="B81" s="11" t="s">
        <v>591</v>
      </c>
      <c r="C81" s="11" t="s">
        <v>360</v>
      </c>
      <c r="D81" s="11" t="s">
        <v>592</v>
      </c>
      <c r="E81" s="11" t="s">
        <v>369</v>
      </c>
      <c r="F81" s="11" t="s">
        <v>593</v>
      </c>
      <c r="G81" s="11" t="s">
        <v>594</v>
      </c>
      <c r="H81" s="11" t="s">
        <v>110</v>
      </c>
      <c r="I81" s="11" t="s">
        <v>372</v>
      </c>
      <c r="J81" s="11" t="s">
        <v>595</v>
      </c>
      <c r="K81" s="24">
        <v>45364.0</v>
      </c>
      <c r="L81" s="24">
        <v>45383.0</v>
      </c>
      <c r="M81" s="11" t="s">
        <v>116</v>
      </c>
      <c r="N81" s="11" t="s">
        <v>135</v>
      </c>
      <c r="O81" s="25">
        <v>90786.0</v>
      </c>
      <c r="P81" s="11">
        <v>403101.0</v>
      </c>
      <c r="Q81" s="13" t="str">
        <f t="shared" si="1"/>
        <v>marzo</v>
      </c>
    </row>
    <row r="82">
      <c r="A82" s="5" t="s">
        <v>596</v>
      </c>
      <c r="B82" s="6" t="s">
        <v>597</v>
      </c>
      <c r="C82" s="6" t="s">
        <v>133</v>
      </c>
      <c r="D82" s="6" t="s">
        <v>598</v>
      </c>
      <c r="E82" s="6" t="s">
        <v>377</v>
      </c>
      <c r="F82" s="6" t="s">
        <v>599</v>
      </c>
      <c r="G82" s="6" t="s">
        <v>600</v>
      </c>
      <c r="H82" s="6" t="s">
        <v>110</v>
      </c>
      <c r="I82" s="6" t="s">
        <v>114</v>
      </c>
      <c r="J82" s="6" t="s">
        <v>601</v>
      </c>
      <c r="K82" s="22">
        <v>45357.0</v>
      </c>
      <c r="L82" s="22">
        <v>45383.0</v>
      </c>
      <c r="M82" s="6" t="s">
        <v>116</v>
      </c>
      <c r="N82" s="6" t="s">
        <v>117</v>
      </c>
      <c r="O82" s="23">
        <v>188151.0</v>
      </c>
      <c r="P82" s="6">
        <v>403101.0</v>
      </c>
      <c r="Q82" s="8" t="str">
        <f t="shared" si="1"/>
        <v>marzo</v>
      </c>
    </row>
    <row r="83">
      <c r="A83" s="10" t="s">
        <v>602</v>
      </c>
      <c r="B83" s="11" t="s">
        <v>603</v>
      </c>
      <c r="C83" s="11" t="s">
        <v>360</v>
      </c>
      <c r="D83" s="11" t="s">
        <v>604</v>
      </c>
      <c r="E83" s="11" t="s">
        <v>384</v>
      </c>
      <c r="F83" s="11" t="s">
        <v>605</v>
      </c>
      <c r="G83" s="11" t="s">
        <v>606</v>
      </c>
      <c r="H83" s="11" t="s">
        <v>110</v>
      </c>
      <c r="I83" s="11" t="s">
        <v>124</v>
      </c>
      <c r="J83" s="11" t="s">
        <v>607</v>
      </c>
      <c r="K83" s="24">
        <v>45473.0</v>
      </c>
      <c r="L83" s="24" t="s">
        <v>133</v>
      </c>
      <c r="M83" s="11" t="s">
        <v>134</v>
      </c>
      <c r="N83" s="11" t="s">
        <v>126</v>
      </c>
      <c r="O83" s="25">
        <v>136947.0</v>
      </c>
      <c r="P83" s="11">
        <v>403101.0</v>
      </c>
      <c r="Q83" s="13" t="str">
        <f t="shared" si="1"/>
        <v>junio</v>
      </c>
    </row>
    <row r="84">
      <c r="A84" s="5" t="s">
        <v>608</v>
      </c>
      <c r="B84" s="6" t="s">
        <v>609</v>
      </c>
      <c r="C84" s="6" t="s">
        <v>360</v>
      </c>
      <c r="D84" s="6" t="s">
        <v>610</v>
      </c>
      <c r="E84" s="6" t="s">
        <v>429</v>
      </c>
      <c r="F84" s="6" t="s">
        <v>611</v>
      </c>
      <c r="G84" s="6" t="s">
        <v>612</v>
      </c>
      <c r="H84" s="6" t="s">
        <v>110</v>
      </c>
      <c r="I84" s="6" t="s">
        <v>372</v>
      </c>
      <c r="J84" s="6" t="s">
        <v>613</v>
      </c>
      <c r="K84" s="22">
        <v>45338.0</v>
      </c>
      <c r="L84" s="22">
        <v>45383.0</v>
      </c>
      <c r="M84" s="6" t="s">
        <v>116</v>
      </c>
      <c r="N84" s="6" t="s">
        <v>135</v>
      </c>
      <c r="O84" s="23">
        <v>165727.0</v>
      </c>
      <c r="P84" s="6">
        <v>403101.0</v>
      </c>
      <c r="Q84" s="8" t="str">
        <f t="shared" si="1"/>
        <v>febrero</v>
      </c>
    </row>
    <row r="85">
      <c r="A85" s="10" t="s">
        <v>614</v>
      </c>
      <c r="B85" s="11" t="s">
        <v>615</v>
      </c>
      <c r="C85" s="11" t="s">
        <v>360</v>
      </c>
      <c r="D85" s="11" t="s">
        <v>616</v>
      </c>
      <c r="E85" s="11" t="s">
        <v>398</v>
      </c>
      <c r="F85" s="11" t="s">
        <v>617</v>
      </c>
      <c r="G85" s="11" t="s">
        <v>618</v>
      </c>
      <c r="H85" s="11" t="s">
        <v>110</v>
      </c>
      <c r="I85" s="11" t="s">
        <v>114</v>
      </c>
      <c r="J85" s="11" t="s">
        <v>619</v>
      </c>
      <c r="K85" s="24">
        <v>45467.0</v>
      </c>
      <c r="L85" s="24" t="s">
        <v>133</v>
      </c>
      <c r="M85" s="11" t="s">
        <v>134</v>
      </c>
      <c r="N85" s="11" t="s">
        <v>117</v>
      </c>
      <c r="O85" s="25">
        <v>114296.0</v>
      </c>
      <c r="P85" s="11">
        <v>402102.0</v>
      </c>
      <c r="Q85" s="13" t="str">
        <f t="shared" si="1"/>
        <v>junio</v>
      </c>
    </row>
    <row r="86">
      <c r="A86" s="5" t="s">
        <v>620</v>
      </c>
      <c r="B86" s="6" t="s">
        <v>621</v>
      </c>
      <c r="C86" s="6" t="s">
        <v>360</v>
      </c>
      <c r="D86" s="6" t="s">
        <v>622</v>
      </c>
      <c r="E86" s="6" t="s">
        <v>362</v>
      </c>
      <c r="F86" s="6" t="s">
        <v>623</v>
      </c>
      <c r="G86" s="6" t="s">
        <v>624</v>
      </c>
      <c r="H86" s="6" t="s">
        <v>110</v>
      </c>
      <c r="I86" s="6" t="s">
        <v>124</v>
      </c>
      <c r="J86" s="6" t="s">
        <v>625</v>
      </c>
      <c r="K86" s="22">
        <v>45366.0</v>
      </c>
      <c r="L86" s="22">
        <v>45383.0</v>
      </c>
      <c r="M86" s="6" t="s">
        <v>116</v>
      </c>
      <c r="N86" s="6" t="s">
        <v>126</v>
      </c>
      <c r="O86" s="23">
        <v>76383.0</v>
      </c>
      <c r="P86" s="6">
        <v>403101.0</v>
      </c>
      <c r="Q86" s="8" t="str">
        <f t="shared" si="1"/>
        <v>marzo</v>
      </c>
    </row>
    <row r="87">
      <c r="A87" s="10" t="s">
        <v>626</v>
      </c>
      <c r="B87" s="11" t="s">
        <v>627</v>
      </c>
      <c r="C87" s="11" t="s">
        <v>360</v>
      </c>
      <c r="D87" s="11" t="s">
        <v>628</v>
      </c>
      <c r="E87" s="11" t="s">
        <v>369</v>
      </c>
      <c r="F87" s="11" t="s">
        <v>629</v>
      </c>
      <c r="G87" s="11" t="s">
        <v>630</v>
      </c>
      <c r="H87" s="11" t="s">
        <v>110</v>
      </c>
      <c r="I87" s="11" t="s">
        <v>372</v>
      </c>
      <c r="J87" s="11" t="s">
        <v>631</v>
      </c>
      <c r="K87" s="24">
        <v>45461.0</v>
      </c>
      <c r="L87" s="24" t="s">
        <v>133</v>
      </c>
      <c r="M87" s="11" t="s">
        <v>134</v>
      </c>
      <c r="N87" s="11" t="s">
        <v>135</v>
      </c>
      <c r="O87" s="25">
        <v>137963.0</v>
      </c>
      <c r="P87" s="11">
        <v>403101.0</v>
      </c>
      <c r="Q87" s="13" t="str">
        <f t="shared" si="1"/>
        <v>junio</v>
      </c>
    </row>
    <row r="88">
      <c r="A88" s="5" t="s">
        <v>632</v>
      </c>
      <c r="B88" s="6" t="s">
        <v>633</v>
      </c>
      <c r="C88" s="6" t="s">
        <v>360</v>
      </c>
      <c r="D88" s="6" t="s">
        <v>634</v>
      </c>
      <c r="E88" s="6" t="s">
        <v>377</v>
      </c>
      <c r="F88" s="6" t="s">
        <v>635</v>
      </c>
      <c r="G88" s="6" t="s">
        <v>636</v>
      </c>
      <c r="H88" s="6" t="s">
        <v>110</v>
      </c>
      <c r="I88" s="6" t="s">
        <v>114</v>
      </c>
      <c r="J88" s="6" t="s">
        <v>637</v>
      </c>
      <c r="K88" s="22">
        <v>45330.0</v>
      </c>
      <c r="L88" s="22">
        <v>45383.0</v>
      </c>
      <c r="M88" s="6" t="s">
        <v>116</v>
      </c>
      <c r="N88" s="6" t="s">
        <v>117</v>
      </c>
      <c r="O88" s="23">
        <v>63095.0</v>
      </c>
      <c r="P88" s="6">
        <v>402102.0</v>
      </c>
      <c r="Q88" s="8" t="str">
        <f t="shared" si="1"/>
        <v>febrero</v>
      </c>
    </row>
    <row r="89">
      <c r="A89" s="10" t="s">
        <v>638</v>
      </c>
      <c r="B89" s="11" t="s">
        <v>639</v>
      </c>
      <c r="C89" s="11" t="s">
        <v>360</v>
      </c>
      <c r="D89" s="11" t="s">
        <v>640</v>
      </c>
      <c r="E89" s="11" t="s">
        <v>384</v>
      </c>
      <c r="F89" s="11" t="s">
        <v>641</v>
      </c>
      <c r="G89" s="11" t="s">
        <v>642</v>
      </c>
      <c r="H89" s="11" t="s">
        <v>110</v>
      </c>
      <c r="I89" s="11" t="s">
        <v>124</v>
      </c>
      <c r="J89" s="11" t="s">
        <v>643</v>
      </c>
      <c r="K89" s="24">
        <v>45387.0</v>
      </c>
      <c r="L89" s="24" t="s">
        <v>133</v>
      </c>
      <c r="M89" s="11" t="s">
        <v>134</v>
      </c>
      <c r="N89" s="11" t="s">
        <v>126</v>
      </c>
      <c r="O89" s="25">
        <v>113891.0</v>
      </c>
      <c r="P89" s="11">
        <v>403101.0</v>
      </c>
      <c r="Q89" s="13" t="str">
        <f t="shared" si="1"/>
        <v>abril</v>
      </c>
    </row>
    <row r="90">
      <c r="A90" s="5" t="s">
        <v>644</v>
      </c>
      <c r="B90" s="6" t="s">
        <v>645</v>
      </c>
      <c r="C90" s="6" t="s">
        <v>360</v>
      </c>
      <c r="D90" s="6" t="s">
        <v>646</v>
      </c>
      <c r="E90" s="6" t="s">
        <v>429</v>
      </c>
      <c r="F90" s="6" t="s">
        <v>647</v>
      </c>
      <c r="G90" s="6" t="s">
        <v>648</v>
      </c>
      <c r="H90" s="6" t="s">
        <v>110</v>
      </c>
      <c r="I90" s="6" t="s">
        <v>372</v>
      </c>
      <c r="J90" s="6" t="s">
        <v>649</v>
      </c>
      <c r="K90" s="22">
        <v>45344.0</v>
      </c>
      <c r="L90" s="22">
        <v>45383.0</v>
      </c>
      <c r="M90" s="6" t="s">
        <v>116</v>
      </c>
      <c r="N90" s="6" t="s">
        <v>135</v>
      </c>
      <c r="O90" s="23">
        <v>125419.0</v>
      </c>
      <c r="P90" s="6">
        <v>403101.0</v>
      </c>
      <c r="Q90" s="8" t="str">
        <f t="shared" si="1"/>
        <v>febrero</v>
      </c>
    </row>
    <row r="91">
      <c r="A91" s="10" t="s">
        <v>650</v>
      </c>
      <c r="B91" s="11" t="s">
        <v>651</v>
      </c>
      <c r="C91" s="11" t="s">
        <v>360</v>
      </c>
      <c r="D91" s="11" t="s">
        <v>652</v>
      </c>
      <c r="E91" s="11" t="s">
        <v>398</v>
      </c>
      <c r="F91" s="11" t="s">
        <v>653</v>
      </c>
      <c r="G91" s="11" t="s">
        <v>654</v>
      </c>
      <c r="H91" s="11" t="s">
        <v>110</v>
      </c>
      <c r="I91" s="11" t="s">
        <v>114</v>
      </c>
      <c r="J91" s="11" t="s">
        <v>655</v>
      </c>
      <c r="K91" s="24">
        <v>45471.0</v>
      </c>
      <c r="L91" s="24" t="s">
        <v>133</v>
      </c>
      <c r="M91" s="11" t="s">
        <v>134</v>
      </c>
      <c r="N91" s="11" t="s">
        <v>117</v>
      </c>
      <c r="O91" s="25">
        <v>121338.0</v>
      </c>
      <c r="P91" s="11">
        <v>402102.0</v>
      </c>
      <c r="Q91" s="13" t="str">
        <f t="shared" si="1"/>
        <v>junio</v>
      </c>
    </row>
    <row r="92">
      <c r="A92" s="5" t="s">
        <v>656</v>
      </c>
      <c r="B92" s="6" t="s">
        <v>657</v>
      </c>
      <c r="C92" s="6" t="s">
        <v>360</v>
      </c>
      <c r="D92" s="6" t="s">
        <v>658</v>
      </c>
      <c r="E92" s="6" t="s">
        <v>362</v>
      </c>
      <c r="F92" s="6" t="s">
        <v>659</v>
      </c>
      <c r="G92" s="6" t="s">
        <v>660</v>
      </c>
      <c r="H92" s="6" t="s">
        <v>110</v>
      </c>
      <c r="I92" s="6" t="s">
        <v>124</v>
      </c>
      <c r="J92" s="6" t="s">
        <v>661</v>
      </c>
      <c r="K92" s="22">
        <v>45453.0</v>
      </c>
      <c r="L92" s="22" t="s">
        <v>133</v>
      </c>
      <c r="M92" s="6" t="s">
        <v>134</v>
      </c>
      <c r="N92" s="6" t="s">
        <v>126</v>
      </c>
      <c r="O92" s="23">
        <v>58739.0</v>
      </c>
      <c r="P92" s="6">
        <v>403101.0</v>
      </c>
      <c r="Q92" s="8" t="str">
        <f t="shared" si="1"/>
        <v>junio</v>
      </c>
    </row>
    <row r="93">
      <c r="A93" s="10">
        <v>90.0</v>
      </c>
      <c r="B93" s="11" t="s">
        <v>662</v>
      </c>
      <c r="C93" s="11" t="s">
        <v>360</v>
      </c>
      <c r="D93" s="11" t="s">
        <v>663</v>
      </c>
      <c r="E93" s="11" t="s">
        <v>369</v>
      </c>
      <c r="F93" s="11" t="s">
        <v>664</v>
      </c>
      <c r="G93" s="11" t="s">
        <v>665</v>
      </c>
      <c r="H93" s="11" t="s">
        <v>110</v>
      </c>
      <c r="I93" s="11" t="s">
        <v>372</v>
      </c>
      <c r="J93" s="11" t="s">
        <v>666</v>
      </c>
      <c r="K93" s="24">
        <v>45392.0</v>
      </c>
      <c r="L93" s="24" t="s">
        <v>133</v>
      </c>
      <c r="M93" s="11" t="s">
        <v>134</v>
      </c>
      <c r="N93" s="11" t="s">
        <v>135</v>
      </c>
      <c r="O93" s="25">
        <v>65020.0</v>
      </c>
      <c r="P93" s="11">
        <v>403101.0</v>
      </c>
      <c r="Q93" s="13" t="str">
        <f t="shared" si="1"/>
        <v>abril</v>
      </c>
    </row>
    <row r="94">
      <c r="A94" s="5" t="s">
        <v>667</v>
      </c>
      <c r="B94" s="6" t="s">
        <v>668</v>
      </c>
      <c r="C94" s="6" t="s">
        <v>360</v>
      </c>
      <c r="D94" s="6" t="s">
        <v>669</v>
      </c>
      <c r="E94" s="6" t="s">
        <v>377</v>
      </c>
      <c r="F94" s="6" t="s">
        <v>670</v>
      </c>
      <c r="G94" s="6" t="s">
        <v>671</v>
      </c>
      <c r="H94" s="6" t="s">
        <v>110</v>
      </c>
      <c r="I94" s="6" t="s">
        <v>114</v>
      </c>
      <c r="J94" s="6" t="s">
        <v>672</v>
      </c>
      <c r="K94" s="22">
        <v>45404.0</v>
      </c>
      <c r="L94" s="22" t="s">
        <v>133</v>
      </c>
      <c r="M94" s="6" t="s">
        <v>134</v>
      </c>
      <c r="N94" s="6" t="s">
        <v>117</v>
      </c>
      <c r="O94" s="23">
        <v>163410.0</v>
      </c>
      <c r="P94" s="6">
        <v>402102.0</v>
      </c>
      <c r="Q94" s="8" t="str">
        <f t="shared" si="1"/>
        <v>abril</v>
      </c>
    </row>
    <row r="95">
      <c r="A95" s="10" t="s">
        <v>673</v>
      </c>
      <c r="B95" s="11" t="s">
        <v>674</v>
      </c>
      <c r="C95" s="11" t="s">
        <v>360</v>
      </c>
      <c r="D95" s="11" t="s">
        <v>675</v>
      </c>
      <c r="E95" s="11" t="s">
        <v>384</v>
      </c>
      <c r="F95" s="11" t="s">
        <v>676</v>
      </c>
      <c r="G95" s="11" t="s">
        <v>677</v>
      </c>
      <c r="H95" s="11" t="s">
        <v>110</v>
      </c>
      <c r="I95" s="11" t="s">
        <v>124</v>
      </c>
      <c r="J95" s="11" t="s">
        <v>678</v>
      </c>
      <c r="K95" s="24">
        <v>45360.0</v>
      </c>
      <c r="L95" s="24">
        <v>45383.0</v>
      </c>
      <c r="M95" s="11" t="s">
        <v>116</v>
      </c>
      <c r="N95" s="11" t="s">
        <v>126</v>
      </c>
      <c r="O95" s="25">
        <v>123679.0</v>
      </c>
      <c r="P95" s="11">
        <v>403101.0</v>
      </c>
      <c r="Q95" s="13" t="str">
        <f t="shared" si="1"/>
        <v>marzo</v>
      </c>
    </row>
    <row r="96">
      <c r="A96" s="5" t="s">
        <v>679</v>
      </c>
      <c r="B96" s="6" t="s">
        <v>680</v>
      </c>
      <c r="C96" s="6" t="s">
        <v>360</v>
      </c>
      <c r="D96" s="6" t="s">
        <v>681</v>
      </c>
      <c r="E96" s="6" t="s">
        <v>429</v>
      </c>
      <c r="F96" s="6" t="s">
        <v>682</v>
      </c>
      <c r="G96" s="6" t="s">
        <v>683</v>
      </c>
      <c r="H96" s="6" t="s">
        <v>110</v>
      </c>
      <c r="I96" s="6" t="s">
        <v>372</v>
      </c>
      <c r="J96" s="6" t="s">
        <v>684</v>
      </c>
      <c r="K96" s="22">
        <v>45320.0</v>
      </c>
      <c r="L96" s="22">
        <v>45383.0</v>
      </c>
      <c r="M96" s="6" t="s">
        <v>116</v>
      </c>
      <c r="N96" s="6" t="s">
        <v>135</v>
      </c>
      <c r="O96" s="23">
        <v>126605.0</v>
      </c>
      <c r="P96" s="6">
        <v>403101.0</v>
      </c>
      <c r="Q96" s="8" t="str">
        <f t="shared" si="1"/>
        <v>enero</v>
      </c>
    </row>
    <row r="97">
      <c r="A97" s="10" t="s">
        <v>685</v>
      </c>
      <c r="B97" s="11" t="s">
        <v>686</v>
      </c>
      <c r="C97" s="11" t="s">
        <v>133</v>
      </c>
      <c r="D97" s="11" t="s">
        <v>687</v>
      </c>
      <c r="E97" s="11" t="s">
        <v>398</v>
      </c>
      <c r="F97" s="11" t="s">
        <v>688</v>
      </c>
      <c r="G97" s="11" t="s">
        <v>689</v>
      </c>
      <c r="H97" s="11" t="s">
        <v>110</v>
      </c>
      <c r="I97" s="11" t="s">
        <v>114</v>
      </c>
      <c r="J97" s="11" t="s">
        <v>690</v>
      </c>
      <c r="K97" s="24">
        <v>45384.0</v>
      </c>
      <c r="L97" s="24" t="s">
        <v>133</v>
      </c>
      <c r="M97" s="11" t="s">
        <v>134</v>
      </c>
      <c r="N97" s="11" t="s">
        <v>117</v>
      </c>
      <c r="O97" s="25">
        <v>84706.0</v>
      </c>
      <c r="P97" s="11">
        <v>403101.0</v>
      </c>
      <c r="Q97" s="13" t="str">
        <f t="shared" si="1"/>
        <v>abril</v>
      </c>
    </row>
    <row r="98">
      <c r="A98" s="5" t="s">
        <v>691</v>
      </c>
      <c r="B98" s="6" t="s">
        <v>692</v>
      </c>
      <c r="C98" s="6" t="s">
        <v>360</v>
      </c>
      <c r="D98" s="6" t="s">
        <v>693</v>
      </c>
      <c r="E98" s="6" t="s">
        <v>362</v>
      </c>
      <c r="F98" s="6" t="s">
        <v>694</v>
      </c>
      <c r="G98" s="6" t="s">
        <v>695</v>
      </c>
      <c r="H98" s="6" t="s">
        <v>110</v>
      </c>
      <c r="I98" s="6" t="s">
        <v>124</v>
      </c>
      <c r="J98" s="6" t="s">
        <v>696</v>
      </c>
      <c r="K98" s="22">
        <v>45344.0</v>
      </c>
      <c r="L98" s="22">
        <v>45383.0</v>
      </c>
      <c r="M98" s="6" t="s">
        <v>116</v>
      </c>
      <c r="N98" s="6" t="s">
        <v>126</v>
      </c>
      <c r="O98" s="23">
        <v>195855.0</v>
      </c>
      <c r="P98" s="6">
        <v>403101.0</v>
      </c>
      <c r="Q98" s="8" t="str">
        <f t="shared" si="1"/>
        <v>febrero</v>
      </c>
    </row>
    <row r="99">
      <c r="A99" s="10" t="s">
        <v>697</v>
      </c>
      <c r="B99" s="11" t="s">
        <v>698</v>
      </c>
      <c r="C99" s="11" t="s">
        <v>360</v>
      </c>
      <c r="D99" s="11" t="s">
        <v>699</v>
      </c>
      <c r="E99" s="11" t="s">
        <v>369</v>
      </c>
      <c r="F99" s="11" t="s">
        <v>700</v>
      </c>
      <c r="G99" s="11" t="s">
        <v>701</v>
      </c>
      <c r="H99" s="11" t="s">
        <v>110</v>
      </c>
      <c r="I99" s="11" t="s">
        <v>372</v>
      </c>
      <c r="J99" s="11" t="s">
        <v>702</v>
      </c>
      <c r="K99" s="24">
        <v>45397.0</v>
      </c>
      <c r="L99" s="24" t="s">
        <v>133</v>
      </c>
      <c r="M99" s="11" t="s">
        <v>134</v>
      </c>
      <c r="N99" s="11" t="s">
        <v>135</v>
      </c>
      <c r="O99" s="25">
        <v>114424.0</v>
      </c>
      <c r="P99" s="11">
        <v>403101.0</v>
      </c>
      <c r="Q99" s="13" t="str">
        <f t="shared" si="1"/>
        <v>abril</v>
      </c>
    </row>
    <row r="100">
      <c r="A100" s="5" t="s">
        <v>697</v>
      </c>
      <c r="B100" s="6" t="s">
        <v>698</v>
      </c>
      <c r="C100" s="6" t="s">
        <v>360</v>
      </c>
      <c r="D100" s="6" t="s">
        <v>699</v>
      </c>
      <c r="E100" s="6" t="s">
        <v>369</v>
      </c>
      <c r="F100" s="6" t="s">
        <v>700</v>
      </c>
      <c r="G100" s="6" t="s">
        <v>701</v>
      </c>
      <c r="H100" s="6" t="s">
        <v>110</v>
      </c>
      <c r="I100" s="6" t="s">
        <v>372</v>
      </c>
      <c r="J100" s="6" t="s">
        <v>702</v>
      </c>
      <c r="K100" s="22">
        <v>45397.0</v>
      </c>
      <c r="L100" s="22" t="s">
        <v>133</v>
      </c>
      <c r="M100" s="6" t="s">
        <v>134</v>
      </c>
      <c r="N100" s="6" t="s">
        <v>135</v>
      </c>
      <c r="O100" s="23">
        <v>110881.0</v>
      </c>
      <c r="P100" s="6">
        <v>403101.0</v>
      </c>
      <c r="Q100" s="8" t="str">
        <f t="shared" si="1"/>
        <v>abril</v>
      </c>
    </row>
    <row r="101">
      <c r="A101" s="10" t="s">
        <v>697</v>
      </c>
      <c r="B101" s="11" t="s">
        <v>698</v>
      </c>
      <c r="C101" s="11" t="s">
        <v>360</v>
      </c>
      <c r="D101" s="11" t="s">
        <v>699</v>
      </c>
      <c r="E101" s="11" t="s">
        <v>369</v>
      </c>
      <c r="F101" s="11" t="s">
        <v>700</v>
      </c>
      <c r="G101" s="11" t="s">
        <v>701</v>
      </c>
      <c r="H101" s="11" t="s">
        <v>110</v>
      </c>
      <c r="I101" s="11" t="s">
        <v>372</v>
      </c>
      <c r="J101" s="11" t="s">
        <v>702</v>
      </c>
      <c r="K101" s="24">
        <v>45397.0</v>
      </c>
      <c r="L101" s="24" t="s">
        <v>133</v>
      </c>
      <c r="M101" s="11" t="s">
        <v>134</v>
      </c>
      <c r="N101" s="11" t="s">
        <v>135</v>
      </c>
      <c r="O101" s="25">
        <v>57867.0</v>
      </c>
      <c r="P101" s="11">
        <v>403101.0</v>
      </c>
      <c r="Q101" s="13" t="str">
        <f t="shared" si="1"/>
        <v>abril</v>
      </c>
    </row>
    <row r="102">
      <c r="A102" s="5" t="s">
        <v>703</v>
      </c>
      <c r="B102" s="6" t="s">
        <v>704</v>
      </c>
      <c r="C102" s="6" t="s">
        <v>360</v>
      </c>
      <c r="D102" s="6" t="s">
        <v>705</v>
      </c>
      <c r="E102" s="6" t="s">
        <v>377</v>
      </c>
      <c r="F102" s="6" t="s">
        <v>706</v>
      </c>
      <c r="G102" s="6" t="s">
        <v>707</v>
      </c>
      <c r="H102" s="6" t="s">
        <v>110</v>
      </c>
      <c r="I102" s="6" t="s">
        <v>114</v>
      </c>
      <c r="J102" s="6" t="s">
        <v>708</v>
      </c>
      <c r="K102" s="22">
        <v>45440.0</v>
      </c>
      <c r="L102" s="22" t="s">
        <v>133</v>
      </c>
      <c r="M102" s="6" t="s">
        <v>134</v>
      </c>
      <c r="N102" s="6" t="s">
        <v>117</v>
      </c>
      <c r="O102" s="23">
        <v>139723.0</v>
      </c>
      <c r="P102" s="6">
        <v>402102.0</v>
      </c>
      <c r="Q102" s="8" t="str">
        <f t="shared" si="1"/>
        <v>mayo</v>
      </c>
    </row>
    <row r="103">
      <c r="A103" s="10" t="s">
        <v>709</v>
      </c>
      <c r="B103" s="11" t="s">
        <v>710</v>
      </c>
      <c r="C103" s="11" t="s">
        <v>360</v>
      </c>
      <c r="D103" s="11" t="s">
        <v>711</v>
      </c>
      <c r="E103" s="11" t="s">
        <v>384</v>
      </c>
      <c r="F103" s="11" t="s">
        <v>712</v>
      </c>
      <c r="G103" s="11" t="s">
        <v>713</v>
      </c>
      <c r="H103" s="11" t="s">
        <v>110</v>
      </c>
      <c r="I103" s="11" t="s">
        <v>124</v>
      </c>
      <c r="J103" s="11" t="s">
        <v>714</v>
      </c>
      <c r="K103" s="24">
        <v>45417.0</v>
      </c>
      <c r="L103" s="24" t="s">
        <v>133</v>
      </c>
      <c r="M103" s="11" t="s">
        <v>134</v>
      </c>
      <c r="N103" s="11" t="s">
        <v>126</v>
      </c>
      <c r="O103" s="25">
        <v>133131.0</v>
      </c>
      <c r="P103" s="11">
        <v>403101.0</v>
      </c>
      <c r="Q103" s="13" t="str">
        <f t="shared" si="1"/>
        <v>mayo</v>
      </c>
    </row>
    <row r="104">
      <c r="A104" s="5" t="s">
        <v>715</v>
      </c>
      <c r="B104" s="6" t="s">
        <v>716</v>
      </c>
      <c r="C104" s="6" t="s">
        <v>360</v>
      </c>
      <c r="D104" s="6" t="s">
        <v>717</v>
      </c>
      <c r="E104" s="6" t="s">
        <v>429</v>
      </c>
      <c r="F104" s="6" t="s">
        <v>718</v>
      </c>
      <c r="G104" s="6" t="s">
        <v>719</v>
      </c>
      <c r="H104" s="6" t="s">
        <v>110</v>
      </c>
      <c r="I104" s="6" t="s">
        <v>372</v>
      </c>
      <c r="J104" s="6" t="s">
        <v>720</v>
      </c>
      <c r="K104" s="22">
        <v>45316.0</v>
      </c>
      <c r="L104" s="22">
        <v>45383.0</v>
      </c>
      <c r="M104" s="6" t="s">
        <v>116</v>
      </c>
      <c r="N104" s="6" t="s">
        <v>135</v>
      </c>
      <c r="O104" s="23">
        <v>162961.0</v>
      </c>
      <c r="P104" s="6">
        <v>403101.0</v>
      </c>
      <c r="Q104" s="8" t="str">
        <f t="shared" si="1"/>
        <v>enero</v>
      </c>
    </row>
    <row r="105">
      <c r="A105" s="10" t="s">
        <v>721</v>
      </c>
      <c r="B105" s="11" t="s">
        <v>722</v>
      </c>
      <c r="C105" s="11" t="s">
        <v>360</v>
      </c>
      <c r="D105" s="11" t="s">
        <v>723</v>
      </c>
      <c r="E105" s="11" t="s">
        <v>398</v>
      </c>
      <c r="F105" s="11" t="s">
        <v>724</v>
      </c>
      <c r="G105" s="11" t="s">
        <v>725</v>
      </c>
      <c r="H105" s="11" t="s">
        <v>110</v>
      </c>
      <c r="I105" s="11" t="s">
        <v>114</v>
      </c>
      <c r="J105" s="11" t="s">
        <v>726</v>
      </c>
      <c r="K105" s="24">
        <v>45348.0</v>
      </c>
      <c r="L105" s="24">
        <v>45383.0</v>
      </c>
      <c r="M105" s="11" t="s">
        <v>116</v>
      </c>
      <c r="N105" s="11" t="s">
        <v>117</v>
      </c>
      <c r="O105" s="25">
        <v>156325.0</v>
      </c>
      <c r="P105" s="11">
        <v>402102.0</v>
      </c>
      <c r="Q105" s="13" t="str">
        <f t="shared" si="1"/>
        <v>febrero</v>
      </c>
    </row>
    <row r="106">
      <c r="A106" s="5" t="s">
        <v>727</v>
      </c>
      <c r="B106" s="6" t="s">
        <v>728</v>
      </c>
      <c r="C106" s="6" t="s">
        <v>108</v>
      </c>
      <c r="D106" s="6" t="s">
        <v>723</v>
      </c>
      <c r="E106" s="6" t="s">
        <v>110</v>
      </c>
      <c r="F106" s="6" t="s">
        <v>729</v>
      </c>
      <c r="G106" s="6" t="s">
        <v>730</v>
      </c>
      <c r="H106" s="6" t="s">
        <v>731</v>
      </c>
      <c r="I106" s="6" t="s">
        <v>114</v>
      </c>
      <c r="J106" s="6" t="s">
        <v>732</v>
      </c>
      <c r="K106" s="22">
        <v>45443.0</v>
      </c>
      <c r="L106" s="6" t="s">
        <v>133</v>
      </c>
      <c r="M106" s="6" t="s">
        <v>733</v>
      </c>
      <c r="N106" s="6" t="s">
        <v>135</v>
      </c>
      <c r="O106" s="23">
        <v>120000.0</v>
      </c>
      <c r="P106" s="6">
        <v>409021.0</v>
      </c>
      <c r="Q106" s="8" t="str">
        <f t="shared" si="1"/>
        <v>mayo</v>
      </c>
    </row>
    <row r="107">
      <c r="A107" s="10" t="s">
        <v>734</v>
      </c>
      <c r="B107" s="11" t="s">
        <v>735</v>
      </c>
      <c r="C107" s="11" t="s">
        <v>108</v>
      </c>
      <c r="D107" s="11" t="s">
        <v>723</v>
      </c>
      <c r="E107" s="11" t="s">
        <v>110</v>
      </c>
      <c r="F107" s="11" t="s">
        <v>736</v>
      </c>
      <c r="G107" s="11" t="s">
        <v>737</v>
      </c>
      <c r="H107" s="11" t="s">
        <v>738</v>
      </c>
      <c r="I107" s="11" t="s">
        <v>114</v>
      </c>
      <c r="J107" s="11" t="s">
        <v>739</v>
      </c>
      <c r="K107" s="24">
        <v>45444.0</v>
      </c>
      <c r="L107" s="11" t="s">
        <v>133</v>
      </c>
      <c r="M107" s="11" t="s">
        <v>733</v>
      </c>
      <c r="N107" s="11" t="s">
        <v>135</v>
      </c>
      <c r="O107" s="25">
        <v>150000.0</v>
      </c>
      <c r="P107" s="11">
        <v>409021.0</v>
      </c>
      <c r="Q107" s="13" t="str">
        <f t="shared" si="1"/>
        <v>junio</v>
      </c>
    </row>
    <row r="108">
      <c r="A108" s="5" t="s">
        <v>740</v>
      </c>
      <c r="B108" s="6" t="s">
        <v>741</v>
      </c>
      <c r="C108" s="6" t="s">
        <v>108</v>
      </c>
      <c r="D108" s="6" t="s">
        <v>723</v>
      </c>
      <c r="E108" s="6" t="s">
        <v>110</v>
      </c>
      <c r="F108" s="6" t="s">
        <v>742</v>
      </c>
      <c r="G108" s="6" t="s">
        <v>743</v>
      </c>
      <c r="H108" s="6" t="s">
        <v>731</v>
      </c>
      <c r="I108" s="6" t="s">
        <v>114</v>
      </c>
      <c r="J108" s="6" t="s">
        <v>744</v>
      </c>
      <c r="K108" s="22">
        <v>45445.0</v>
      </c>
      <c r="L108" s="6" t="s">
        <v>133</v>
      </c>
      <c r="M108" s="6" t="s">
        <v>733</v>
      </c>
      <c r="N108" s="6" t="s">
        <v>126</v>
      </c>
      <c r="O108" s="23">
        <v>200000.0</v>
      </c>
      <c r="P108" s="6">
        <v>409021.0</v>
      </c>
      <c r="Q108" s="8" t="str">
        <f t="shared" si="1"/>
        <v>junio</v>
      </c>
    </row>
    <row r="109">
      <c r="A109" s="10" t="s">
        <v>745</v>
      </c>
      <c r="B109" s="11" t="s">
        <v>746</v>
      </c>
      <c r="C109" s="11" t="s">
        <v>108</v>
      </c>
      <c r="D109" s="11" t="s">
        <v>723</v>
      </c>
      <c r="E109" s="11" t="s">
        <v>110</v>
      </c>
      <c r="F109" s="11" t="s">
        <v>747</v>
      </c>
      <c r="G109" s="11" t="s">
        <v>748</v>
      </c>
      <c r="H109" s="11" t="s">
        <v>738</v>
      </c>
      <c r="I109" s="11" t="s">
        <v>114</v>
      </c>
      <c r="J109" s="11" t="s">
        <v>749</v>
      </c>
      <c r="K109" s="24">
        <v>45446.0</v>
      </c>
      <c r="L109" s="11" t="s">
        <v>133</v>
      </c>
      <c r="M109" s="11" t="s">
        <v>733</v>
      </c>
      <c r="N109" s="11" t="s">
        <v>126</v>
      </c>
      <c r="O109" s="25">
        <v>180000.0</v>
      </c>
      <c r="P109" s="11">
        <v>409021.0</v>
      </c>
      <c r="Q109" s="13" t="str">
        <f t="shared" si="1"/>
        <v>junio</v>
      </c>
    </row>
    <row r="110">
      <c r="A110" s="5" t="s">
        <v>750</v>
      </c>
      <c r="B110" s="6" t="s">
        <v>751</v>
      </c>
      <c r="C110" s="6" t="s">
        <v>108</v>
      </c>
      <c r="D110" s="6" t="s">
        <v>723</v>
      </c>
      <c r="E110" s="6" t="s">
        <v>110</v>
      </c>
      <c r="F110" s="6" t="s">
        <v>752</v>
      </c>
      <c r="G110" s="6" t="s">
        <v>753</v>
      </c>
      <c r="H110" s="6" t="s">
        <v>738</v>
      </c>
      <c r="I110" s="6" t="s">
        <v>114</v>
      </c>
      <c r="J110" s="6" t="s">
        <v>754</v>
      </c>
      <c r="K110" s="22">
        <v>45447.0</v>
      </c>
      <c r="L110" s="6" t="s">
        <v>133</v>
      </c>
      <c r="M110" s="6" t="s">
        <v>733</v>
      </c>
      <c r="N110" s="6" t="s">
        <v>126</v>
      </c>
      <c r="O110" s="23">
        <v>220000.0</v>
      </c>
      <c r="P110" s="6">
        <v>409021.0</v>
      </c>
      <c r="Q110" s="8" t="str">
        <f t="shared" si="1"/>
        <v>junio</v>
      </c>
    </row>
    <row r="111">
      <c r="A111" s="10" t="s">
        <v>755</v>
      </c>
      <c r="B111" s="11" t="s">
        <v>756</v>
      </c>
      <c r="C111" s="11" t="s">
        <v>757</v>
      </c>
      <c r="D111" s="11" t="s">
        <v>133</v>
      </c>
      <c r="E111" s="11" t="s">
        <v>110</v>
      </c>
      <c r="F111" s="11" t="s">
        <v>758</v>
      </c>
      <c r="G111" s="11" t="s">
        <v>759</v>
      </c>
      <c r="H111" s="11" t="s">
        <v>760</v>
      </c>
      <c r="I111" s="11" t="s">
        <v>372</v>
      </c>
      <c r="J111" s="11" t="s">
        <v>761</v>
      </c>
      <c r="K111" s="24">
        <v>45292.0</v>
      </c>
      <c r="L111" s="11" t="s">
        <v>133</v>
      </c>
      <c r="M111" s="11" t="s">
        <v>134</v>
      </c>
      <c r="N111" s="11" t="s">
        <v>117</v>
      </c>
      <c r="O111" s="25">
        <v>650000.0</v>
      </c>
      <c r="P111" s="11">
        <v>404100.0</v>
      </c>
      <c r="Q111" s="13" t="str">
        <f t="shared" si="1"/>
        <v>enero</v>
      </c>
    </row>
    <row r="112">
      <c r="A112" s="26" t="s">
        <v>762</v>
      </c>
      <c r="B112" s="27" t="s">
        <v>763</v>
      </c>
      <c r="C112" s="27" t="s">
        <v>764</v>
      </c>
      <c r="D112" s="27" t="s">
        <v>723</v>
      </c>
      <c r="E112" s="27" t="s">
        <v>110</v>
      </c>
      <c r="F112" s="27" t="s">
        <v>765</v>
      </c>
      <c r="G112" s="27" t="s">
        <v>766</v>
      </c>
      <c r="H112" s="27" t="s">
        <v>738</v>
      </c>
      <c r="I112" s="27" t="s">
        <v>372</v>
      </c>
      <c r="J112" s="27" t="s">
        <v>767</v>
      </c>
      <c r="K112" s="28">
        <v>45324.0</v>
      </c>
      <c r="L112" s="27" t="s">
        <v>133</v>
      </c>
      <c r="M112" s="27" t="s">
        <v>134</v>
      </c>
      <c r="N112" s="27" t="s">
        <v>135</v>
      </c>
      <c r="O112" s="29">
        <v>780000.0</v>
      </c>
      <c r="P112" s="27">
        <v>403101.0</v>
      </c>
      <c r="Q112" s="30" t="str">
        <f t="shared" si="1"/>
        <v>febrero</v>
      </c>
    </row>
  </sheetData>
  <dataValidations>
    <dataValidation type="custom" allowBlank="1" showDropDown="1" sqref="K2:K112">
      <formula1>OR(NOT(ISERROR(DATEVALUE(K2))), AND(ISNUMBER(K2), LEFT(CELL("format", K2))="D"))</formula1>
    </dataValidation>
    <dataValidation type="custom" allowBlank="1" showDropDown="1" sqref="O2:O112">
      <formula1>AND(ISNUMBER(O2),(NOT(OR(NOT(ISERROR(DATEVALUE(O2))), AND(ISNUMBER(O2), LEFT(CELL("format", O2))="D")))))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9.38"/>
    <col customWidth="1" min="3" max="3" width="19.25"/>
    <col customWidth="1" min="4" max="4" width="20.88"/>
    <col customWidth="1" min="5" max="5" width="22.0"/>
    <col customWidth="1" min="6" max="6" width="18.13"/>
    <col customWidth="1" min="7" max="7" width="29.38"/>
    <col customWidth="1" min="8" max="8" width="21.13"/>
    <col customWidth="1" min="9" max="9" width="12.0"/>
    <col customWidth="1" min="10" max="11" width="14.63"/>
    <col customWidth="1" min="12" max="12" width="13.25"/>
    <col customWidth="1" min="13" max="13" width="21.13"/>
  </cols>
  <sheetData>
    <row r="1">
      <c r="A1" s="31" t="s">
        <v>768</v>
      </c>
      <c r="B1" s="32" t="s">
        <v>769</v>
      </c>
      <c r="C1" s="32" t="s">
        <v>99</v>
      </c>
      <c r="D1" s="32" t="s">
        <v>770</v>
      </c>
      <c r="E1" s="32" t="s">
        <v>98</v>
      </c>
      <c r="F1" s="32" t="s">
        <v>93</v>
      </c>
      <c r="G1" s="32" t="s">
        <v>771</v>
      </c>
      <c r="H1" s="32" t="s">
        <v>96</v>
      </c>
      <c r="I1" s="32" t="s">
        <v>772</v>
      </c>
      <c r="J1" s="32" t="s">
        <v>104</v>
      </c>
      <c r="K1" s="33" t="s">
        <v>773</v>
      </c>
      <c r="L1" s="32" t="s">
        <v>774</v>
      </c>
      <c r="M1" s="34" t="s">
        <v>775</v>
      </c>
    </row>
    <row r="2">
      <c r="A2" s="35" t="s">
        <v>776</v>
      </c>
      <c r="B2" s="36" t="s">
        <v>777</v>
      </c>
      <c r="C2" s="36" t="s">
        <v>778</v>
      </c>
      <c r="D2" s="37" t="s">
        <v>779</v>
      </c>
      <c r="E2" s="36" t="s">
        <v>780</v>
      </c>
      <c r="F2" s="36" t="s">
        <v>777</v>
      </c>
      <c r="G2" s="36" t="s">
        <v>781</v>
      </c>
      <c r="H2" s="36" t="s">
        <v>782</v>
      </c>
      <c r="I2" s="38" t="s">
        <v>783</v>
      </c>
      <c r="J2" s="39">
        <v>11660.0</v>
      </c>
      <c r="K2" s="40">
        <v>45322.0</v>
      </c>
      <c r="L2" s="38">
        <v>503100.0</v>
      </c>
      <c r="M2" s="41" t="str">
        <f t="shared" ref="M2:M156" si="1">TEXT(K2,"mmmm")</f>
        <v>enero</v>
      </c>
    </row>
    <row r="3">
      <c r="A3" s="42" t="s">
        <v>784</v>
      </c>
      <c r="B3" s="43" t="s">
        <v>785</v>
      </c>
      <c r="C3" s="43" t="s">
        <v>786</v>
      </c>
      <c r="D3" s="44" t="s">
        <v>787</v>
      </c>
      <c r="E3" s="44" t="s">
        <v>788</v>
      </c>
      <c r="F3" s="43" t="s">
        <v>785</v>
      </c>
      <c r="G3" s="43" t="s">
        <v>789</v>
      </c>
      <c r="H3" s="43" t="s">
        <v>790</v>
      </c>
      <c r="I3" s="45" t="s">
        <v>791</v>
      </c>
      <c r="J3" s="46">
        <v>229885.0</v>
      </c>
      <c r="K3" s="47">
        <v>45438.0</v>
      </c>
      <c r="L3" s="45">
        <v>501400.0</v>
      </c>
      <c r="M3" s="48" t="str">
        <f t="shared" si="1"/>
        <v>mayo</v>
      </c>
    </row>
    <row r="4">
      <c r="A4" s="35" t="s">
        <v>792</v>
      </c>
      <c r="B4" s="36" t="s">
        <v>793</v>
      </c>
      <c r="C4" s="36" t="s">
        <v>794</v>
      </c>
      <c r="D4" s="37" t="s">
        <v>779</v>
      </c>
      <c r="E4" s="36" t="s">
        <v>780</v>
      </c>
      <c r="F4" s="36" t="s">
        <v>793</v>
      </c>
      <c r="G4" s="36" t="s">
        <v>795</v>
      </c>
      <c r="H4" s="36" t="s">
        <v>796</v>
      </c>
      <c r="I4" s="38" t="s">
        <v>783</v>
      </c>
      <c r="J4" s="39">
        <v>158472.0</v>
      </c>
      <c r="K4" s="40">
        <v>45386.0</v>
      </c>
      <c r="L4" s="38">
        <v>516000.0</v>
      </c>
      <c r="M4" s="41" t="str">
        <f t="shared" si="1"/>
        <v>abril</v>
      </c>
    </row>
    <row r="5">
      <c r="A5" s="42" t="s">
        <v>797</v>
      </c>
      <c r="B5" s="43" t="s">
        <v>798</v>
      </c>
      <c r="C5" s="43" t="s">
        <v>799</v>
      </c>
      <c r="D5" s="44" t="s">
        <v>787</v>
      </c>
      <c r="E5" s="44" t="s">
        <v>788</v>
      </c>
      <c r="F5" s="43" t="s">
        <v>798</v>
      </c>
      <c r="G5" s="43" t="s">
        <v>800</v>
      </c>
      <c r="H5" s="43" t="s">
        <v>801</v>
      </c>
      <c r="I5" s="45" t="s">
        <v>802</v>
      </c>
      <c r="J5" s="46">
        <v>56026.0</v>
      </c>
      <c r="K5" s="47">
        <v>45367.0</v>
      </c>
      <c r="L5" s="45">
        <v>514100.0</v>
      </c>
      <c r="M5" s="48" t="str">
        <f t="shared" si="1"/>
        <v>marzo</v>
      </c>
    </row>
    <row r="6">
      <c r="A6" s="35" t="s">
        <v>803</v>
      </c>
      <c r="B6" s="36" t="s">
        <v>579</v>
      </c>
      <c r="C6" s="36" t="s">
        <v>804</v>
      </c>
      <c r="D6" s="37" t="s">
        <v>779</v>
      </c>
      <c r="E6" s="36" t="s">
        <v>780</v>
      </c>
      <c r="F6" s="36" t="s">
        <v>579</v>
      </c>
      <c r="G6" s="36" t="s">
        <v>805</v>
      </c>
      <c r="H6" s="36" t="s">
        <v>806</v>
      </c>
      <c r="I6" s="38" t="s">
        <v>783</v>
      </c>
      <c r="J6" s="39">
        <v>197447.0</v>
      </c>
      <c r="K6" s="40">
        <v>45355.0</v>
      </c>
      <c r="L6" s="38">
        <v>509100.0</v>
      </c>
      <c r="M6" s="41" t="str">
        <f t="shared" si="1"/>
        <v>marzo</v>
      </c>
    </row>
    <row r="7">
      <c r="A7" s="42" t="s">
        <v>807</v>
      </c>
      <c r="B7" s="43" t="s">
        <v>808</v>
      </c>
      <c r="C7" s="43" t="s">
        <v>809</v>
      </c>
      <c r="D7" s="44" t="s">
        <v>787</v>
      </c>
      <c r="E7" s="44" t="s">
        <v>788</v>
      </c>
      <c r="F7" s="43" t="s">
        <v>808</v>
      </c>
      <c r="G7" s="43" t="s">
        <v>810</v>
      </c>
      <c r="H7" s="43" t="s">
        <v>811</v>
      </c>
      <c r="I7" s="45" t="s">
        <v>791</v>
      </c>
      <c r="J7" s="46">
        <v>176507.0</v>
      </c>
      <c r="K7" s="47">
        <v>45381.0</v>
      </c>
      <c r="L7" s="45">
        <v>506100.0</v>
      </c>
      <c r="M7" s="48" t="str">
        <f t="shared" si="1"/>
        <v>marzo</v>
      </c>
    </row>
    <row r="8">
      <c r="A8" s="35" t="s">
        <v>812</v>
      </c>
      <c r="B8" s="36" t="s">
        <v>813</v>
      </c>
      <c r="C8" s="36" t="s">
        <v>814</v>
      </c>
      <c r="D8" s="37" t="s">
        <v>815</v>
      </c>
      <c r="E8" s="36" t="s">
        <v>816</v>
      </c>
      <c r="F8" s="36" t="s">
        <v>813</v>
      </c>
      <c r="G8" s="36" t="s">
        <v>817</v>
      </c>
      <c r="H8" s="36" t="s">
        <v>818</v>
      </c>
      <c r="I8" s="38" t="s">
        <v>783</v>
      </c>
      <c r="J8" s="39">
        <v>220046.0</v>
      </c>
      <c r="K8" s="40">
        <v>45353.0</v>
      </c>
      <c r="L8" s="38">
        <v>503100.0</v>
      </c>
      <c r="M8" s="41" t="str">
        <f t="shared" si="1"/>
        <v>marzo</v>
      </c>
    </row>
    <row r="9">
      <c r="A9" s="42" t="s">
        <v>819</v>
      </c>
      <c r="B9" s="43" t="s">
        <v>820</v>
      </c>
      <c r="C9" s="43" t="s">
        <v>821</v>
      </c>
      <c r="D9" s="44" t="s">
        <v>787</v>
      </c>
      <c r="E9" s="44" t="s">
        <v>788</v>
      </c>
      <c r="F9" s="43" t="s">
        <v>820</v>
      </c>
      <c r="G9" s="43" t="s">
        <v>822</v>
      </c>
      <c r="H9" s="43" t="s">
        <v>823</v>
      </c>
      <c r="I9" s="45" t="s">
        <v>791</v>
      </c>
      <c r="J9" s="46">
        <v>151263.0</v>
      </c>
      <c r="K9" s="47">
        <v>45470.0</v>
      </c>
      <c r="L9" s="45">
        <v>501400.0</v>
      </c>
      <c r="M9" s="48" t="str">
        <f t="shared" si="1"/>
        <v>junio</v>
      </c>
    </row>
    <row r="10">
      <c r="A10" s="35" t="s">
        <v>824</v>
      </c>
      <c r="B10" s="36" t="s">
        <v>825</v>
      </c>
      <c r="C10" s="36" t="s">
        <v>826</v>
      </c>
      <c r="D10" s="37" t="s">
        <v>787</v>
      </c>
      <c r="E10" s="36" t="s">
        <v>780</v>
      </c>
      <c r="F10" s="36" t="s">
        <v>825</v>
      </c>
      <c r="G10" s="36" t="s">
        <v>827</v>
      </c>
      <c r="H10" s="36" t="s">
        <v>828</v>
      </c>
      <c r="I10" s="38" t="s">
        <v>783</v>
      </c>
      <c r="J10" s="39">
        <v>19014.0</v>
      </c>
      <c r="K10" s="40">
        <v>45310.0</v>
      </c>
      <c r="L10" s="38">
        <v>516000.0</v>
      </c>
      <c r="M10" s="41" t="str">
        <f t="shared" si="1"/>
        <v>enero</v>
      </c>
    </row>
    <row r="11">
      <c r="A11" s="42" t="s">
        <v>829</v>
      </c>
      <c r="B11" s="43" t="s">
        <v>830</v>
      </c>
      <c r="C11" s="43" t="s">
        <v>831</v>
      </c>
      <c r="D11" s="44" t="s">
        <v>815</v>
      </c>
      <c r="E11" s="44" t="s">
        <v>788</v>
      </c>
      <c r="F11" s="43" t="s">
        <v>830</v>
      </c>
      <c r="G11" s="43" t="s">
        <v>832</v>
      </c>
      <c r="H11" s="43" t="s">
        <v>833</v>
      </c>
      <c r="I11" s="45" t="s">
        <v>791</v>
      </c>
      <c r="J11" s="46">
        <v>193959.0</v>
      </c>
      <c r="K11" s="47">
        <v>45400.0</v>
      </c>
      <c r="L11" s="45">
        <v>514100.0</v>
      </c>
      <c r="M11" s="48" t="str">
        <f t="shared" si="1"/>
        <v>abril</v>
      </c>
    </row>
    <row r="12">
      <c r="A12" s="35" t="s">
        <v>834</v>
      </c>
      <c r="B12" s="36" t="s">
        <v>835</v>
      </c>
      <c r="C12" s="49"/>
      <c r="D12" s="37" t="s">
        <v>779</v>
      </c>
      <c r="E12" s="36" t="s">
        <v>780</v>
      </c>
      <c r="F12" s="36" t="s">
        <v>835</v>
      </c>
      <c r="G12" s="36" t="s">
        <v>836</v>
      </c>
      <c r="H12" s="36" t="s">
        <v>782</v>
      </c>
      <c r="I12" s="38" t="s">
        <v>783</v>
      </c>
      <c r="J12" s="39">
        <v>247318.0</v>
      </c>
      <c r="K12" s="40">
        <v>45357.0</v>
      </c>
      <c r="L12" s="38">
        <v>509100.0</v>
      </c>
      <c r="M12" s="41" t="str">
        <f t="shared" si="1"/>
        <v>marzo</v>
      </c>
    </row>
    <row r="13">
      <c r="A13" s="42" t="s">
        <v>837</v>
      </c>
      <c r="B13" s="43" t="s">
        <v>838</v>
      </c>
      <c r="C13" s="43" t="s">
        <v>839</v>
      </c>
      <c r="D13" s="44" t="s">
        <v>787</v>
      </c>
      <c r="E13" s="44" t="s">
        <v>788</v>
      </c>
      <c r="F13" s="43" t="s">
        <v>838</v>
      </c>
      <c r="G13" s="43" t="s">
        <v>840</v>
      </c>
      <c r="H13" s="43" t="s">
        <v>790</v>
      </c>
      <c r="I13" s="45" t="s">
        <v>791</v>
      </c>
      <c r="J13" s="46">
        <v>243339.0</v>
      </c>
      <c r="K13" s="47">
        <v>45309.0</v>
      </c>
      <c r="L13" s="45">
        <v>506100.0</v>
      </c>
      <c r="M13" s="48" t="str">
        <f t="shared" si="1"/>
        <v>enero</v>
      </c>
    </row>
    <row r="14">
      <c r="A14" s="35" t="s">
        <v>841</v>
      </c>
      <c r="B14" s="36" t="s">
        <v>842</v>
      </c>
      <c r="C14" s="49"/>
      <c r="D14" s="37" t="s">
        <v>815</v>
      </c>
      <c r="E14" s="36" t="s">
        <v>780</v>
      </c>
      <c r="F14" s="36" t="s">
        <v>842</v>
      </c>
      <c r="G14" s="36" t="s">
        <v>843</v>
      </c>
      <c r="H14" s="36" t="s">
        <v>796</v>
      </c>
      <c r="I14" s="38" t="s">
        <v>783</v>
      </c>
      <c r="J14" s="39">
        <v>165876.0</v>
      </c>
      <c r="K14" s="40">
        <v>45418.0</v>
      </c>
      <c r="L14" s="38">
        <v>503100.0</v>
      </c>
      <c r="M14" s="41" t="str">
        <f t="shared" si="1"/>
        <v>mayo</v>
      </c>
    </row>
    <row r="15">
      <c r="A15" s="42" t="s">
        <v>844</v>
      </c>
      <c r="B15" s="43" t="s">
        <v>845</v>
      </c>
      <c r="C15" s="43" t="s">
        <v>846</v>
      </c>
      <c r="D15" s="44" t="s">
        <v>787</v>
      </c>
      <c r="E15" s="44" t="s">
        <v>788</v>
      </c>
      <c r="F15" s="43" t="s">
        <v>825</v>
      </c>
      <c r="G15" s="43" t="s">
        <v>847</v>
      </c>
      <c r="H15" s="43" t="s">
        <v>801</v>
      </c>
      <c r="I15" s="45" t="s">
        <v>783</v>
      </c>
      <c r="J15" s="46">
        <v>171619.0</v>
      </c>
      <c r="K15" s="47">
        <v>45370.0</v>
      </c>
      <c r="L15" s="45">
        <v>501400.0</v>
      </c>
      <c r="M15" s="48" t="str">
        <f t="shared" si="1"/>
        <v>marzo</v>
      </c>
    </row>
    <row r="16">
      <c r="A16" s="35" t="s">
        <v>848</v>
      </c>
      <c r="B16" s="36" t="s">
        <v>849</v>
      </c>
      <c r="C16" s="36" t="s">
        <v>850</v>
      </c>
      <c r="D16" s="37" t="s">
        <v>787</v>
      </c>
      <c r="E16" s="36" t="s">
        <v>780</v>
      </c>
      <c r="F16" s="36" t="s">
        <v>851</v>
      </c>
      <c r="G16" s="36" t="s">
        <v>852</v>
      </c>
      <c r="H16" s="36" t="s">
        <v>806</v>
      </c>
      <c r="I16" s="38" t="s">
        <v>783</v>
      </c>
      <c r="J16" s="39">
        <v>110248.0</v>
      </c>
      <c r="K16" s="40">
        <v>45350.0</v>
      </c>
      <c r="L16" s="38">
        <v>516000.0</v>
      </c>
      <c r="M16" s="41" t="str">
        <f t="shared" si="1"/>
        <v>febrero</v>
      </c>
    </row>
    <row r="17">
      <c r="A17" s="42" t="s">
        <v>853</v>
      </c>
      <c r="B17" s="43" t="s">
        <v>854</v>
      </c>
      <c r="C17" s="43" t="s">
        <v>855</v>
      </c>
      <c r="D17" s="44" t="s">
        <v>779</v>
      </c>
      <c r="E17" s="44" t="s">
        <v>788</v>
      </c>
      <c r="F17" s="43" t="s">
        <v>854</v>
      </c>
      <c r="G17" s="43" t="s">
        <v>856</v>
      </c>
      <c r="H17" s="43" t="s">
        <v>811</v>
      </c>
      <c r="I17" s="45" t="s">
        <v>802</v>
      </c>
      <c r="J17" s="46">
        <v>60583.0</v>
      </c>
      <c r="K17" s="47">
        <v>45452.0</v>
      </c>
      <c r="L17" s="45">
        <v>514100.0</v>
      </c>
      <c r="M17" s="48" t="str">
        <f t="shared" si="1"/>
        <v>junio</v>
      </c>
    </row>
    <row r="18">
      <c r="A18" s="35" t="s">
        <v>857</v>
      </c>
      <c r="B18" s="36" t="s">
        <v>858</v>
      </c>
      <c r="C18" s="36" t="s">
        <v>859</v>
      </c>
      <c r="D18" s="37" t="s">
        <v>787</v>
      </c>
      <c r="E18" s="36" t="s">
        <v>780</v>
      </c>
      <c r="F18" s="36" t="s">
        <v>858</v>
      </c>
      <c r="G18" s="36" t="s">
        <v>860</v>
      </c>
      <c r="H18" s="36" t="s">
        <v>818</v>
      </c>
      <c r="I18" s="38" t="s">
        <v>783</v>
      </c>
      <c r="J18" s="39">
        <v>202128.0</v>
      </c>
      <c r="K18" s="40">
        <v>45334.0</v>
      </c>
      <c r="L18" s="38">
        <v>509100.0</v>
      </c>
      <c r="M18" s="41" t="str">
        <f t="shared" si="1"/>
        <v>febrero</v>
      </c>
    </row>
    <row r="19">
      <c r="A19" s="42" t="s">
        <v>861</v>
      </c>
      <c r="B19" s="43" t="s">
        <v>862</v>
      </c>
      <c r="C19" s="43" t="s">
        <v>863</v>
      </c>
      <c r="D19" s="44" t="s">
        <v>779</v>
      </c>
      <c r="E19" s="44" t="s">
        <v>788</v>
      </c>
      <c r="F19" s="43" t="s">
        <v>862</v>
      </c>
      <c r="G19" s="43" t="s">
        <v>864</v>
      </c>
      <c r="H19" s="43" t="s">
        <v>823</v>
      </c>
      <c r="I19" s="45" t="s">
        <v>791</v>
      </c>
      <c r="J19" s="46">
        <v>138336.0</v>
      </c>
      <c r="K19" s="47">
        <v>45334.0</v>
      </c>
      <c r="L19" s="45">
        <v>506100.0</v>
      </c>
      <c r="M19" s="48" t="str">
        <f t="shared" si="1"/>
        <v>febrero</v>
      </c>
    </row>
    <row r="20">
      <c r="A20" s="35" t="s">
        <v>865</v>
      </c>
      <c r="B20" s="36" t="s">
        <v>866</v>
      </c>
      <c r="C20" s="36" t="s">
        <v>867</v>
      </c>
      <c r="D20" s="37" t="s">
        <v>787</v>
      </c>
      <c r="E20" s="36" t="s">
        <v>780</v>
      </c>
      <c r="F20" s="36" t="s">
        <v>866</v>
      </c>
      <c r="G20" s="36" t="s">
        <v>868</v>
      </c>
      <c r="H20" s="36" t="s">
        <v>828</v>
      </c>
      <c r="I20" s="38" t="s">
        <v>783</v>
      </c>
      <c r="J20" s="39">
        <v>130478.0</v>
      </c>
      <c r="K20" s="40">
        <v>45428.0</v>
      </c>
      <c r="L20" s="38">
        <v>503100.0</v>
      </c>
      <c r="M20" s="41" t="str">
        <f t="shared" si="1"/>
        <v>mayo</v>
      </c>
    </row>
    <row r="21" ht="15.75" customHeight="1">
      <c r="A21" s="42" t="s">
        <v>869</v>
      </c>
      <c r="B21" s="43" t="s">
        <v>870</v>
      </c>
      <c r="C21" s="43" t="s">
        <v>871</v>
      </c>
      <c r="D21" s="44" t="s">
        <v>787</v>
      </c>
      <c r="E21" s="44" t="s">
        <v>788</v>
      </c>
      <c r="F21" s="43" t="s">
        <v>872</v>
      </c>
      <c r="G21" s="43" t="s">
        <v>873</v>
      </c>
      <c r="H21" s="43" t="s">
        <v>833</v>
      </c>
      <c r="I21" s="45" t="s">
        <v>791</v>
      </c>
      <c r="J21" s="46">
        <v>98664.0</v>
      </c>
      <c r="K21" s="47">
        <v>45383.0</v>
      </c>
      <c r="L21" s="45">
        <v>501400.0</v>
      </c>
      <c r="M21" s="48" t="str">
        <f t="shared" si="1"/>
        <v>abril</v>
      </c>
    </row>
    <row r="22" ht="15.75" customHeight="1">
      <c r="A22" s="35" t="s">
        <v>874</v>
      </c>
      <c r="B22" s="36" t="s">
        <v>875</v>
      </c>
      <c r="C22" s="36" t="s">
        <v>876</v>
      </c>
      <c r="D22" s="37" t="s">
        <v>787</v>
      </c>
      <c r="E22" s="36" t="s">
        <v>780</v>
      </c>
      <c r="F22" s="36" t="s">
        <v>877</v>
      </c>
      <c r="G22" s="36" t="s">
        <v>878</v>
      </c>
      <c r="H22" s="36" t="s">
        <v>782</v>
      </c>
      <c r="I22" s="38" t="s">
        <v>783</v>
      </c>
      <c r="J22" s="39">
        <v>248564.0</v>
      </c>
      <c r="K22" s="40">
        <v>45465.0</v>
      </c>
      <c r="L22" s="38">
        <v>516000.0</v>
      </c>
      <c r="M22" s="41" t="str">
        <f t="shared" si="1"/>
        <v>junio</v>
      </c>
    </row>
    <row r="23" ht="15.75" customHeight="1">
      <c r="A23" s="42" t="s">
        <v>874</v>
      </c>
      <c r="B23" s="43" t="s">
        <v>875</v>
      </c>
      <c r="C23" s="43" t="s">
        <v>876</v>
      </c>
      <c r="D23" s="44" t="s">
        <v>787</v>
      </c>
      <c r="E23" s="43" t="s">
        <v>816</v>
      </c>
      <c r="F23" s="43" t="s">
        <v>877</v>
      </c>
      <c r="G23" s="43" t="s">
        <v>878</v>
      </c>
      <c r="H23" s="43" t="s">
        <v>782</v>
      </c>
      <c r="I23" s="45" t="s">
        <v>783</v>
      </c>
      <c r="J23" s="46">
        <v>19483.0</v>
      </c>
      <c r="K23" s="47">
        <v>45303.0</v>
      </c>
      <c r="L23" s="45">
        <v>514100.0</v>
      </c>
      <c r="M23" s="48" t="str">
        <f t="shared" si="1"/>
        <v>enero</v>
      </c>
    </row>
    <row r="24" ht="15.75" customHeight="1">
      <c r="A24" s="35" t="s">
        <v>879</v>
      </c>
      <c r="B24" s="36" t="s">
        <v>880</v>
      </c>
      <c r="C24" s="36" t="s">
        <v>881</v>
      </c>
      <c r="D24" s="37" t="s">
        <v>815</v>
      </c>
      <c r="E24" s="37" t="s">
        <v>788</v>
      </c>
      <c r="F24" s="36" t="s">
        <v>880</v>
      </c>
      <c r="G24" s="36" t="s">
        <v>882</v>
      </c>
      <c r="H24" s="36" t="s">
        <v>790</v>
      </c>
      <c r="I24" s="38" t="s">
        <v>802</v>
      </c>
      <c r="J24" s="39">
        <v>38459.0</v>
      </c>
      <c r="K24" s="40">
        <v>45433.0</v>
      </c>
      <c r="L24" s="38">
        <v>509100.0</v>
      </c>
      <c r="M24" s="41" t="str">
        <f t="shared" si="1"/>
        <v>mayo</v>
      </c>
    </row>
    <row r="25" ht="15.75" customHeight="1">
      <c r="A25" s="42" t="s">
        <v>883</v>
      </c>
      <c r="B25" s="43" t="s">
        <v>884</v>
      </c>
      <c r="C25" s="43" t="s">
        <v>885</v>
      </c>
      <c r="D25" s="44" t="s">
        <v>779</v>
      </c>
      <c r="E25" s="43" t="s">
        <v>780</v>
      </c>
      <c r="F25" s="43" t="s">
        <v>886</v>
      </c>
      <c r="G25" s="43" t="s">
        <v>887</v>
      </c>
      <c r="H25" s="43" t="s">
        <v>796</v>
      </c>
      <c r="I25" s="45" t="s">
        <v>783</v>
      </c>
      <c r="J25" s="46">
        <v>143033.0</v>
      </c>
      <c r="K25" s="47">
        <v>45390.0</v>
      </c>
      <c r="L25" s="45">
        <v>506100.0</v>
      </c>
      <c r="M25" s="48" t="str">
        <f t="shared" si="1"/>
        <v>abril</v>
      </c>
    </row>
    <row r="26" ht="15.75" customHeight="1">
      <c r="A26" s="35" t="s">
        <v>888</v>
      </c>
      <c r="B26" s="36" t="s">
        <v>889</v>
      </c>
      <c r="C26" s="36" t="s">
        <v>890</v>
      </c>
      <c r="D26" s="37" t="s">
        <v>787</v>
      </c>
      <c r="E26" s="37" t="s">
        <v>788</v>
      </c>
      <c r="F26" s="36" t="s">
        <v>889</v>
      </c>
      <c r="G26" s="36" t="s">
        <v>891</v>
      </c>
      <c r="H26" s="36" t="s">
        <v>801</v>
      </c>
      <c r="I26" s="38" t="s">
        <v>791</v>
      </c>
      <c r="J26" s="39">
        <v>111243.0</v>
      </c>
      <c r="K26" s="40">
        <v>45373.0</v>
      </c>
      <c r="L26" s="38">
        <v>503100.0</v>
      </c>
      <c r="M26" s="41" t="str">
        <f t="shared" si="1"/>
        <v>marzo</v>
      </c>
    </row>
    <row r="27" ht="15.75" customHeight="1">
      <c r="A27" s="42" t="s">
        <v>892</v>
      </c>
      <c r="B27" s="43" t="s">
        <v>893</v>
      </c>
      <c r="C27" s="43" t="s">
        <v>894</v>
      </c>
      <c r="D27" s="44" t="s">
        <v>787</v>
      </c>
      <c r="E27" s="43" t="s">
        <v>780</v>
      </c>
      <c r="F27" s="43" t="s">
        <v>895</v>
      </c>
      <c r="G27" s="43" t="s">
        <v>896</v>
      </c>
      <c r="H27" s="43" t="s">
        <v>806</v>
      </c>
      <c r="I27" s="45" t="s">
        <v>783</v>
      </c>
      <c r="J27" s="46">
        <v>79911.0</v>
      </c>
      <c r="K27" s="47">
        <v>45422.0</v>
      </c>
      <c r="L27" s="45">
        <v>501400.0</v>
      </c>
      <c r="M27" s="48" t="str">
        <f t="shared" si="1"/>
        <v>mayo</v>
      </c>
    </row>
    <row r="28" ht="15.75" customHeight="1">
      <c r="A28" s="35" t="s">
        <v>897</v>
      </c>
      <c r="B28" s="36" t="s">
        <v>898</v>
      </c>
      <c r="C28" s="36" t="s">
        <v>899</v>
      </c>
      <c r="D28" s="37" t="s">
        <v>787</v>
      </c>
      <c r="E28" s="37" t="s">
        <v>788</v>
      </c>
      <c r="F28" s="36" t="s">
        <v>900</v>
      </c>
      <c r="G28" s="36" t="s">
        <v>901</v>
      </c>
      <c r="H28" s="36" t="s">
        <v>811</v>
      </c>
      <c r="I28" s="38" t="s">
        <v>791</v>
      </c>
      <c r="J28" s="39">
        <v>30219.0</v>
      </c>
      <c r="K28" s="40">
        <v>45415.0</v>
      </c>
      <c r="L28" s="38">
        <v>516000.0</v>
      </c>
      <c r="M28" s="41" t="str">
        <f t="shared" si="1"/>
        <v>mayo</v>
      </c>
    </row>
    <row r="29" ht="15.75" customHeight="1">
      <c r="A29" s="42" t="s">
        <v>902</v>
      </c>
      <c r="B29" s="43" t="s">
        <v>903</v>
      </c>
      <c r="C29" s="43" t="s">
        <v>904</v>
      </c>
      <c r="D29" s="44" t="s">
        <v>815</v>
      </c>
      <c r="E29" s="43" t="s">
        <v>780</v>
      </c>
      <c r="F29" s="43" t="s">
        <v>903</v>
      </c>
      <c r="G29" s="43" t="s">
        <v>905</v>
      </c>
      <c r="H29" s="43" t="s">
        <v>818</v>
      </c>
      <c r="I29" s="45" t="s">
        <v>783</v>
      </c>
      <c r="J29" s="46">
        <v>86825.0</v>
      </c>
      <c r="K29" s="47">
        <v>45447.0</v>
      </c>
      <c r="L29" s="45">
        <v>514100.0</v>
      </c>
      <c r="M29" s="48" t="str">
        <f t="shared" si="1"/>
        <v>junio</v>
      </c>
    </row>
    <row r="30" ht="15.75" customHeight="1">
      <c r="A30" s="35" t="s">
        <v>906</v>
      </c>
      <c r="B30" s="36" t="s">
        <v>907</v>
      </c>
      <c r="C30" s="36" t="s">
        <v>908</v>
      </c>
      <c r="D30" s="37" t="s">
        <v>779</v>
      </c>
      <c r="E30" s="37" t="s">
        <v>788</v>
      </c>
      <c r="F30" s="36" t="s">
        <v>907</v>
      </c>
      <c r="G30" s="36" t="s">
        <v>909</v>
      </c>
      <c r="H30" s="36" t="s">
        <v>823</v>
      </c>
      <c r="I30" s="38" t="s">
        <v>791</v>
      </c>
      <c r="J30" s="39">
        <v>24573.0</v>
      </c>
      <c r="K30" s="40">
        <v>45456.0</v>
      </c>
      <c r="L30" s="38">
        <v>509100.0</v>
      </c>
      <c r="M30" s="41" t="str">
        <f t="shared" si="1"/>
        <v>junio</v>
      </c>
    </row>
    <row r="31" ht="15.75" customHeight="1">
      <c r="A31" s="42" t="s">
        <v>910</v>
      </c>
      <c r="B31" s="43" t="s">
        <v>854</v>
      </c>
      <c r="C31" s="43" t="s">
        <v>911</v>
      </c>
      <c r="D31" s="44" t="s">
        <v>787</v>
      </c>
      <c r="E31" s="43" t="s">
        <v>780</v>
      </c>
      <c r="F31" s="43" t="s">
        <v>854</v>
      </c>
      <c r="G31" s="43" t="s">
        <v>912</v>
      </c>
      <c r="H31" s="43" t="s">
        <v>828</v>
      </c>
      <c r="I31" s="45" t="s">
        <v>783</v>
      </c>
      <c r="J31" s="46">
        <v>39168.0</v>
      </c>
      <c r="K31" s="47">
        <v>45328.0</v>
      </c>
      <c r="L31" s="45">
        <v>506100.0</v>
      </c>
      <c r="M31" s="48" t="str">
        <f t="shared" si="1"/>
        <v>febrero</v>
      </c>
    </row>
    <row r="32" ht="15.75" customHeight="1">
      <c r="A32" s="35" t="s">
        <v>913</v>
      </c>
      <c r="B32" s="36" t="s">
        <v>886</v>
      </c>
      <c r="C32" s="36" t="s">
        <v>914</v>
      </c>
      <c r="D32" s="37" t="s">
        <v>815</v>
      </c>
      <c r="E32" s="37" t="s">
        <v>788</v>
      </c>
      <c r="F32" s="36" t="s">
        <v>886</v>
      </c>
      <c r="G32" s="36" t="s">
        <v>887</v>
      </c>
      <c r="H32" s="36" t="s">
        <v>833</v>
      </c>
      <c r="I32" s="38" t="s">
        <v>791</v>
      </c>
      <c r="J32" s="39">
        <v>202261.0</v>
      </c>
      <c r="K32" s="40">
        <v>45354.0</v>
      </c>
      <c r="L32" s="38">
        <v>503100.0</v>
      </c>
      <c r="M32" s="41" t="str">
        <f t="shared" si="1"/>
        <v>marzo</v>
      </c>
    </row>
    <row r="33" ht="15.75" customHeight="1">
      <c r="A33" s="42" t="s">
        <v>915</v>
      </c>
      <c r="B33" s="43" t="s">
        <v>916</v>
      </c>
      <c r="C33" s="43" t="s">
        <v>917</v>
      </c>
      <c r="D33" s="44" t="s">
        <v>787</v>
      </c>
      <c r="E33" s="43" t="s">
        <v>780</v>
      </c>
      <c r="F33" s="43" t="s">
        <v>916</v>
      </c>
      <c r="G33" s="43" t="s">
        <v>918</v>
      </c>
      <c r="H33" s="43" t="s">
        <v>782</v>
      </c>
      <c r="I33" s="45" t="s">
        <v>783</v>
      </c>
      <c r="J33" s="46">
        <v>66873.0</v>
      </c>
      <c r="K33" s="47">
        <v>45362.0</v>
      </c>
      <c r="L33" s="45">
        <v>501400.0</v>
      </c>
      <c r="M33" s="48" t="str">
        <f t="shared" si="1"/>
        <v>marzo</v>
      </c>
    </row>
    <row r="34" ht="15.75" customHeight="1">
      <c r="A34" s="35" t="s">
        <v>919</v>
      </c>
      <c r="B34" s="36" t="s">
        <v>920</v>
      </c>
      <c r="C34" s="36" t="s">
        <v>921</v>
      </c>
      <c r="D34" s="37" t="s">
        <v>787</v>
      </c>
      <c r="E34" s="37" t="s">
        <v>788</v>
      </c>
      <c r="F34" s="36" t="s">
        <v>920</v>
      </c>
      <c r="G34" s="36" t="s">
        <v>922</v>
      </c>
      <c r="H34" s="36" t="s">
        <v>790</v>
      </c>
      <c r="I34" s="38" t="s">
        <v>791</v>
      </c>
      <c r="J34" s="39">
        <v>123157.0</v>
      </c>
      <c r="K34" s="40">
        <v>45464.0</v>
      </c>
      <c r="L34" s="38">
        <v>516000.0</v>
      </c>
      <c r="M34" s="41" t="str">
        <f t="shared" si="1"/>
        <v>junio</v>
      </c>
    </row>
    <row r="35" ht="15.75" customHeight="1">
      <c r="A35" s="42" t="s">
        <v>923</v>
      </c>
      <c r="B35" s="43" t="s">
        <v>722</v>
      </c>
      <c r="C35" s="43" t="s">
        <v>924</v>
      </c>
      <c r="D35" s="44" t="s">
        <v>815</v>
      </c>
      <c r="E35" s="43" t="s">
        <v>780</v>
      </c>
      <c r="F35" s="43" t="s">
        <v>722</v>
      </c>
      <c r="G35" s="43" t="s">
        <v>925</v>
      </c>
      <c r="H35" s="43" t="s">
        <v>796</v>
      </c>
      <c r="I35" s="45" t="s">
        <v>783</v>
      </c>
      <c r="J35" s="46">
        <v>84567.0</v>
      </c>
      <c r="K35" s="47">
        <v>45378.0</v>
      </c>
      <c r="L35" s="45">
        <v>514100.0</v>
      </c>
      <c r="M35" s="48" t="str">
        <f t="shared" si="1"/>
        <v>marzo</v>
      </c>
    </row>
    <row r="36" ht="15.75" customHeight="1">
      <c r="A36" s="35" t="s">
        <v>926</v>
      </c>
      <c r="B36" s="36" t="s">
        <v>927</v>
      </c>
      <c r="C36" s="36" t="s">
        <v>928</v>
      </c>
      <c r="D36" s="37" t="s">
        <v>779</v>
      </c>
      <c r="E36" s="37" t="s">
        <v>788</v>
      </c>
      <c r="F36" s="36" t="s">
        <v>872</v>
      </c>
      <c r="G36" s="36" t="s">
        <v>929</v>
      </c>
      <c r="H36" s="36" t="s">
        <v>801</v>
      </c>
      <c r="I36" s="38" t="s">
        <v>791</v>
      </c>
      <c r="J36" s="39">
        <v>15039.0</v>
      </c>
      <c r="K36" s="40">
        <v>45425.0</v>
      </c>
      <c r="L36" s="38">
        <v>509100.0</v>
      </c>
      <c r="M36" s="41" t="str">
        <f t="shared" si="1"/>
        <v>mayo</v>
      </c>
    </row>
    <row r="37" ht="15.75" customHeight="1">
      <c r="A37" s="42" t="s">
        <v>930</v>
      </c>
      <c r="B37" s="43" t="s">
        <v>931</v>
      </c>
      <c r="C37" s="43" t="s">
        <v>932</v>
      </c>
      <c r="D37" s="44" t="s">
        <v>787</v>
      </c>
      <c r="E37" s="43" t="s">
        <v>780</v>
      </c>
      <c r="F37" s="43" t="s">
        <v>933</v>
      </c>
      <c r="G37" s="43" t="s">
        <v>934</v>
      </c>
      <c r="H37" s="43" t="s">
        <v>806</v>
      </c>
      <c r="I37" s="45" t="s">
        <v>783</v>
      </c>
      <c r="J37" s="46">
        <v>158588.0</v>
      </c>
      <c r="K37" s="47">
        <v>45364.0</v>
      </c>
      <c r="L37" s="45">
        <v>506100.0</v>
      </c>
      <c r="M37" s="48" t="str">
        <f t="shared" si="1"/>
        <v>marzo</v>
      </c>
    </row>
    <row r="38" ht="15.75" customHeight="1">
      <c r="A38" s="35" t="s">
        <v>935</v>
      </c>
      <c r="B38" s="36" t="s">
        <v>936</v>
      </c>
      <c r="C38" s="36" t="s">
        <v>937</v>
      </c>
      <c r="D38" s="37" t="s">
        <v>779</v>
      </c>
      <c r="E38" s="37" t="s">
        <v>788</v>
      </c>
      <c r="F38" s="36" t="s">
        <v>938</v>
      </c>
      <c r="G38" s="36" t="s">
        <v>939</v>
      </c>
      <c r="H38" s="36" t="s">
        <v>811</v>
      </c>
      <c r="I38" s="38" t="s">
        <v>791</v>
      </c>
      <c r="J38" s="39">
        <v>45663.0</v>
      </c>
      <c r="K38" s="40">
        <v>45296.0</v>
      </c>
      <c r="L38" s="38">
        <v>503100.0</v>
      </c>
      <c r="M38" s="41" t="str">
        <f t="shared" si="1"/>
        <v>enero</v>
      </c>
    </row>
    <row r="39" ht="15.75" customHeight="1">
      <c r="A39" s="42" t="s">
        <v>940</v>
      </c>
      <c r="B39" s="43" t="s">
        <v>941</v>
      </c>
      <c r="C39" s="43" t="s">
        <v>942</v>
      </c>
      <c r="D39" s="44" t="s">
        <v>787</v>
      </c>
      <c r="E39" s="43" t="s">
        <v>816</v>
      </c>
      <c r="F39" s="43" t="s">
        <v>941</v>
      </c>
      <c r="G39" s="43" t="s">
        <v>943</v>
      </c>
      <c r="H39" s="43" t="s">
        <v>818</v>
      </c>
      <c r="I39" s="45" t="s">
        <v>783</v>
      </c>
      <c r="J39" s="46">
        <v>146153.0</v>
      </c>
      <c r="K39" s="47">
        <v>45351.0</v>
      </c>
      <c r="L39" s="45">
        <v>501400.0</v>
      </c>
      <c r="M39" s="48" t="str">
        <f t="shared" si="1"/>
        <v>febrero</v>
      </c>
    </row>
    <row r="40" ht="15.75" customHeight="1">
      <c r="A40" s="35" t="s">
        <v>944</v>
      </c>
      <c r="B40" s="36" t="s">
        <v>945</v>
      </c>
      <c r="C40" s="36" t="s">
        <v>946</v>
      </c>
      <c r="D40" s="37" t="s">
        <v>815</v>
      </c>
      <c r="E40" s="37" t="s">
        <v>788</v>
      </c>
      <c r="F40" s="36" t="s">
        <v>945</v>
      </c>
      <c r="G40" s="36" t="s">
        <v>947</v>
      </c>
      <c r="H40" s="36" t="s">
        <v>823</v>
      </c>
      <c r="I40" s="38" t="s">
        <v>783</v>
      </c>
      <c r="J40" s="39">
        <v>112835.0</v>
      </c>
      <c r="K40" s="40">
        <v>45344.0</v>
      </c>
      <c r="L40" s="38">
        <v>516000.0</v>
      </c>
      <c r="M40" s="41" t="str">
        <f t="shared" si="1"/>
        <v>febrero</v>
      </c>
    </row>
    <row r="41" ht="15.75" customHeight="1">
      <c r="A41" s="42" t="s">
        <v>948</v>
      </c>
      <c r="B41" s="43" t="s">
        <v>851</v>
      </c>
      <c r="C41" s="43" t="s">
        <v>949</v>
      </c>
      <c r="D41" s="44" t="s">
        <v>779</v>
      </c>
      <c r="E41" s="43" t="s">
        <v>780</v>
      </c>
      <c r="F41" s="43" t="s">
        <v>851</v>
      </c>
      <c r="G41" s="43" t="s">
        <v>950</v>
      </c>
      <c r="H41" s="43" t="s">
        <v>828</v>
      </c>
      <c r="I41" s="45" t="s">
        <v>783</v>
      </c>
      <c r="J41" s="46">
        <v>188554.0</v>
      </c>
      <c r="K41" s="47">
        <v>45460.0</v>
      </c>
      <c r="L41" s="45">
        <v>514100.0</v>
      </c>
      <c r="M41" s="48" t="str">
        <f t="shared" si="1"/>
        <v>junio</v>
      </c>
    </row>
    <row r="42" ht="15.75" customHeight="1">
      <c r="A42" s="35" t="s">
        <v>951</v>
      </c>
      <c r="B42" s="36" t="s">
        <v>952</v>
      </c>
      <c r="C42" s="36" t="s">
        <v>953</v>
      </c>
      <c r="D42" s="37" t="s">
        <v>787</v>
      </c>
      <c r="E42" s="37" t="s">
        <v>788</v>
      </c>
      <c r="F42" s="36" t="s">
        <v>954</v>
      </c>
      <c r="G42" s="36" t="s">
        <v>955</v>
      </c>
      <c r="H42" s="37" t="s">
        <v>833</v>
      </c>
      <c r="I42" s="38" t="s">
        <v>791</v>
      </c>
      <c r="J42" s="39">
        <v>153273.0</v>
      </c>
      <c r="K42" s="40">
        <v>45336.0</v>
      </c>
      <c r="L42" s="38">
        <v>509100.0</v>
      </c>
      <c r="M42" s="41" t="str">
        <f t="shared" si="1"/>
        <v>febrero</v>
      </c>
    </row>
    <row r="43" ht="15.75" customHeight="1">
      <c r="A43" s="42" t="s">
        <v>956</v>
      </c>
      <c r="B43" s="43" t="s">
        <v>957</v>
      </c>
      <c r="C43" s="43" t="s">
        <v>958</v>
      </c>
      <c r="D43" s="44" t="s">
        <v>815</v>
      </c>
      <c r="E43" s="43" t="s">
        <v>780</v>
      </c>
      <c r="F43" s="43" t="s">
        <v>957</v>
      </c>
      <c r="G43" s="43" t="s">
        <v>959</v>
      </c>
      <c r="H43" s="43" t="s">
        <v>782</v>
      </c>
      <c r="I43" s="45" t="s">
        <v>783</v>
      </c>
      <c r="J43" s="46">
        <v>85688.0</v>
      </c>
      <c r="K43" s="47">
        <v>45297.0</v>
      </c>
      <c r="L43" s="45">
        <v>506100.0</v>
      </c>
      <c r="M43" s="48" t="str">
        <f t="shared" si="1"/>
        <v>enero</v>
      </c>
    </row>
    <row r="44" ht="15.75" customHeight="1">
      <c r="A44" s="35" t="s">
        <v>956</v>
      </c>
      <c r="B44" s="36" t="s">
        <v>957</v>
      </c>
      <c r="C44" s="36" t="s">
        <v>958</v>
      </c>
      <c r="D44" s="37" t="s">
        <v>815</v>
      </c>
      <c r="E44" s="36" t="s">
        <v>780</v>
      </c>
      <c r="F44" s="36" t="s">
        <v>957</v>
      </c>
      <c r="G44" s="36" t="s">
        <v>959</v>
      </c>
      <c r="H44" s="36" t="s">
        <v>782</v>
      </c>
      <c r="I44" s="38" t="s">
        <v>783</v>
      </c>
      <c r="J44" s="39">
        <v>24035.0</v>
      </c>
      <c r="K44" s="40">
        <v>45349.0</v>
      </c>
      <c r="L44" s="38">
        <v>503100.0</v>
      </c>
      <c r="M44" s="41" t="str">
        <f t="shared" si="1"/>
        <v>febrero</v>
      </c>
    </row>
    <row r="45" ht="15.75" customHeight="1">
      <c r="A45" s="42" t="s">
        <v>960</v>
      </c>
      <c r="B45" s="43" t="s">
        <v>961</v>
      </c>
      <c r="C45" s="43" t="s">
        <v>962</v>
      </c>
      <c r="D45" s="44" t="s">
        <v>787</v>
      </c>
      <c r="E45" s="44" t="s">
        <v>788</v>
      </c>
      <c r="F45" s="43" t="s">
        <v>963</v>
      </c>
      <c r="G45" s="43" t="s">
        <v>964</v>
      </c>
      <c r="H45" s="43" t="s">
        <v>790</v>
      </c>
      <c r="I45" s="45" t="s">
        <v>783</v>
      </c>
      <c r="J45" s="46">
        <v>117707.0</v>
      </c>
      <c r="K45" s="47">
        <v>45320.0</v>
      </c>
      <c r="L45" s="45">
        <v>501400.0</v>
      </c>
      <c r="M45" s="48" t="str">
        <f t="shared" si="1"/>
        <v>enero</v>
      </c>
    </row>
    <row r="46" ht="15.75" customHeight="1">
      <c r="A46" s="35" t="s">
        <v>965</v>
      </c>
      <c r="B46" s="36" t="s">
        <v>966</v>
      </c>
      <c r="C46" s="36" t="s">
        <v>967</v>
      </c>
      <c r="D46" s="37" t="s">
        <v>787</v>
      </c>
      <c r="E46" s="36" t="s">
        <v>780</v>
      </c>
      <c r="F46" s="36" t="s">
        <v>966</v>
      </c>
      <c r="G46" s="36" t="s">
        <v>968</v>
      </c>
      <c r="H46" s="36" t="s">
        <v>796</v>
      </c>
      <c r="I46" s="38" t="s">
        <v>783</v>
      </c>
      <c r="J46" s="39">
        <v>144695.0</v>
      </c>
      <c r="K46" s="40">
        <v>45341.0</v>
      </c>
      <c r="L46" s="38">
        <v>516000.0</v>
      </c>
      <c r="M46" s="41" t="str">
        <f t="shared" si="1"/>
        <v>febrero</v>
      </c>
    </row>
    <row r="47" ht="15.75" customHeight="1">
      <c r="A47" s="42" t="s">
        <v>969</v>
      </c>
      <c r="B47" s="43" t="s">
        <v>877</v>
      </c>
      <c r="C47" s="43" t="s">
        <v>970</v>
      </c>
      <c r="D47" s="44" t="s">
        <v>815</v>
      </c>
      <c r="E47" s="44" t="s">
        <v>788</v>
      </c>
      <c r="F47" s="43" t="s">
        <v>877</v>
      </c>
      <c r="G47" s="43" t="s">
        <v>971</v>
      </c>
      <c r="H47" s="43" t="s">
        <v>801</v>
      </c>
      <c r="I47" s="45" t="s">
        <v>791</v>
      </c>
      <c r="J47" s="46">
        <v>51264.0</v>
      </c>
      <c r="K47" s="47">
        <v>45394.0</v>
      </c>
      <c r="L47" s="45">
        <v>514100.0</v>
      </c>
      <c r="M47" s="48" t="str">
        <f t="shared" si="1"/>
        <v>abril</v>
      </c>
    </row>
    <row r="48" ht="15.75" customHeight="1">
      <c r="A48" s="35" t="s">
        <v>972</v>
      </c>
      <c r="B48" s="36" t="s">
        <v>973</v>
      </c>
      <c r="C48" s="36" t="s">
        <v>974</v>
      </c>
      <c r="D48" s="37" t="s">
        <v>779</v>
      </c>
      <c r="E48" s="36" t="s">
        <v>780</v>
      </c>
      <c r="F48" s="36" t="s">
        <v>975</v>
      </c>
      <c r="G48" s="36" t="s">
        <v>976</v>
      </c>
      <c r="H48" s="36" t="s">
        <v>806</v>
      </c>
      <c r="I48" s="38" t="s">
        <v>783</v>
      </c>
      <c r="J48" s="39">
        <v>71853.0</v>
      </c>
      <c r="K48" s="40">
        <v>45414.0</v>
      </c>
      <c r="L48" s="38">
        <v>509100.0</v>
      </c>
      <c r="M48" s="41" t="str">
        <f t="shared" si="1"/>
        <v>mayo</v>
      </c>
    </row>
    <row r="49" ht="15.75" customHeight="1">
      <c r="A49" s="42" t="s">
        <v>977</v>
      </c>
      <c r="B49" s="43" t="s">
        <v>978</v>
      </c>
      <c r="C49" s="43" t="s">
        <v>979</v>
      </c>
      <c r="D49" s="44" t="s">
        <v>779</v>
      </c>
      <c r="E49" s="43" t="s">
        <v>780</v>
      </c>
      <c r="F49" s="43" t="s">
        <v>978</v>
      </c>
      <c r="G49" s="43" t="s">
        <v>980</v>
      </c>
      <c r="H49" s="43" t="s">
        <v>818</v>
      </c>
      <c r="I49" s="45" t="s">
        <v>783</v>
      </c>
      <c r="J49" s="46">
        <v>40126.0</v>
      </c>
      <c r="K49" s="47">
        <v>45299.0</v>
      </c>
      <c r="L49" s="45">
        <v>503100.0</v>
      </c>
      <c r="M49" s="48" t="str">
        <f t="shared" si="1"/>
        <v>enero</v>
      </c>
    </row>
    <row r="50" ht="15.75" customHeight="1">
      <c r="A50" s="35" t="s">
        <v>981</v>
      </c>
      <c r="B50" s="36" t="s">
        <v>982</v>
      </c>
      <c r="C50" s="36" t="s">
        <v>983</v>
      </c>
      <c r="D50" s="37" t="s">
        <v>815</v>
      </c>
      <c r="E50" s="36" t="s">
        <v>780</v>
      </c>
      <c r="F50" s="36" t="s">
        <v>982</v>
      </c>
      <c r="G50" s="36" t="s">
        <v>984</v>
      </c>
      <c r="H50" s="36" t="s">
        <v>828</v>
      </c>
      <c r="I50" s="38" t="s">
        <v>783</v>
      </c>
      <c r="J50" s="39">
        <v>153937.0</v>
      </c>
      <c r="K50" s="40">
        <v>45340.0</v>
      </c>
      <c r="L50" s="38">
        <v>516000.0</v>
      </c>
      <c r="M50" s="41" t="str">
        <f t="shared" si="1"/>
        <v>febrero</v>
      </c>
    </row>
    <row r="51" ht="15.75" customHeight="1">
      <c r="A51" s="42" t="s">
        <v>985</v>
      </c>
      <c r="B51" s="43" t="s">
        <v>777</v>
      </c>
      <c r="C51" s="43" t="s">
        <v>986</v>
      </c>
      <c r="D51" s="44" t="s">
        <v>779</v>
      </c>
      <c r="E51" s="44" t="s">
        <v>788</v>
      </c>
      <c r="F51" s="43" t="s">
        <v>777</v>
      </c>
      <c r="G51" s="43" t="s">
        <v>987</v>
      </c>
      <c r="H51" s="44" t="s">
        <v>833</v>
      </c>
      <c r="I51" s="45" t="s">
        <v>791</v>
      </c>
      <c r="J51" s="46">
        <v>142460.0</v>
      </c>
      <c r="K51" s="47">
        <v>45368.0</v>
      </c>
      <c r="L51" s="45">
        <v>514100.0</v>
      </c>
      <c r="M51" s="48" t="str">
        <f t="shared" si="1"/>
        <v>marzo</v>
      </c>
    </row>
    <row r="52" ht="15.75" customHeight="1">
      <c r="A52" s="35" t="s">
        <v>988</v>
      </c>
      <c r="B52" s="36" t="s">
        <v>954</v>
      </c>
      <c r="C52" s="36" t="s">
        <v>989</v>
      </c>
      <c r="D52" s="37" t="s">
        <v>787</v>
      </c>
      <c r="E52" s="36" t="s">
        <v>816</v>
      </c>
      <c r="F52" s="36" t="s">
        <v>954</v>
      </c>
      <c r="G52" s="36" t="s">
        <v>990</v>
      </c>
      <c r="H52" s="36" t="s">
        <v>782</v>
      </c>
      <c r="I52" s="38" t="s">
        <v>783</v>
      </c>
      <c r="J52" s="39">
        <v>184371.0</v>
      </c>
      <c r="K52" s="40">
        <v>45295.0</v>
      </c>
      <c r="L52" s="38">
        <v>509100.0</v>
      </c>
      <c r="M52" s="41" t="str">
        <f t="shared" si="1"/>
        <v>enero</v>
      </c>
    </row>
    <row r="53" ht="15.75" customHeight="1">
      <c r="A53" s="42" t="s">
        <v>991</v>
      </c>
      <c r="B53" s="43" t="s">
        <v>992</v>
      </c>
      <c r="C53" s="43" t="s">
        <v>993</v>
      </c>
      <c r="D53" s="44" t="s">
        <v>815</v>
      </c>
      <c r="E53" s="44" t="s">
        <v>788</v>
      </c>
      <c r="F53" s="43" t="s">
        <v>992</v>
      </c>
      <c r="G53" s="43" t="s">
        <v>994</v>
      </c>
      <c r="H53" s="43" t="s">
        <v>790</v>
      </c>
      <c r="I53" s="45" t="s">
        <v>791</v>
      </c>
      <c r="J53" s="46">
        <v>43426.0</v>
      </c>
      <c r="K53" s="47">
        <v>45345.0</v>
      </c>
      <c r="L53" s="45">
        <v>506100.0</v>
      </c>
      <c r="M53" s="48" t="str">
        <f t="shared" si="1"/>
        <v>febrero</v>
      </c>
    </row>
    <row r="54" ht="15.75" customHeight="1">
      <c r="A54" s="35" t="s">
        <v>995</v>
      </c>
      <c r="B54" s="36" t="s">
        <v>996</v>
      </c>
      <c r="C54" s="36" t="s">
        <v>997</v>
      </c>
      <c r="D54" s="37" t="s">
        <v>787</v>
      </c>
      <c r="E54" s="37" t="s">
        <v>788</v>
      </c>
      <c r="F54" s="36" t="s">
        <v>996</v>
      </c>
      <c r="G54" s="36" t="s">
        <v>998</v>
      </c>
      <c r="H54" s="36" t="s">
        <v>801</v>
      </c>
      <c r="I54" s="38" t="s">
        <v>783</v>
      </c>
      <c r="J54" s="39">
        <v>238252.0</v>
      </c>
      <c r="K54" s="40">
        <v>45413.0</v>
      </c>
      <c r="L54" s="38">
        <v>501400.0</v>
      </c>
      <c r="M54" s="41" t="str">
        <f t="shared" si="1"/>
        <v>mayo</v>
      </c>
    </row>
    <row r="55" ht="15.75" customHeight="1">
      <c r="A55" s="42" t="s">
        <v>999</v>
      </c>
      <c r="B55" s="43" t="s">
        <v>1000</v>
      </c>
      <c r="C55" s="43" t="s">
        <v>1001</v>
      </c>
      <c r="D55" s="44" t="s">
        <v>815</v>
      </c>
      <c r="E55" s="44" t="s">
        <v>1002</v>
      </c>
      <c r="F55" s="43" t="s">
        <v>1000</v>
      </c>
      <c r="G55" s="43" t="s">
        <v>1003</v>
      </c>
      <c r="H55" s="43" t="s">
        <v>806</v>
      </c>
      <c r="I55" s="45" t="s">
        <v>783</v>
      </c>
      <c r="J55" s="46">
        <v>204022.0</v>
      </c>
      <c r="K55" s="47">
        <v>45317.0</v>
      </c>
      <c r="L55" s="45">
        <v>516000.0</v>
      </c>
      <c r="M55" s="48" t="str">
        <f t="shared" si="1"/>
        <v>enero</v>
      </c>
    </row>
    <row r="56" ht="15.75" customHeight="1">
      <c r="A56" s="35" t="s">
        <v>1004</v>
      </c>
      <c r="B56" s="36" t="s">
        <v>1005</v>
      </c>
      <c r="C56" s="36" t="s">
        <v>1006</v>
      </c>
      <c r="D56" s="37" t="s">
        <v>779</v>
      </c>
      <c r="E56" s="36" t="s">
        <v>816</v>
      </c>
      <c r="F56" s="36" t="s">
        <v>866</v>
      </c>
      <c r="G56" s="36" t="s">
        <v>1007</v>
      </c>
      <c r="H56" s="36" t="s">
        <v>811</v>
      </c>
      <c r="I56" s="38" t="s">
        <v>791</v>
      </c>
      <c r="J56" s="39">
        <v>121389.0</v>
      </c>
      <c r="K56" s="40">
        <v>45472.0</v>
      </c>
      <c r="L56" s="38">
        <v>514100.0</v>
      </c>
      <c r="M56" s="41" t="str">
        <f t="shared" si="1"/>
        <v>junio</v>
      </c>
    </row>
    <row r="57" ht="15.75" customHeight="1">
      <c r="A57" s="42" t="s">
        <v>1008</v>
      </c>
      <c r="B57" s="43" t="s">
        <v>1009</v>
      </c>
      <c r="C57" s="43" t="s">
        <v>1010</v>
      </c>
      <c r="D57" s="44" t="s">
        <v>787</v>
      </c>
      <c r="E57" s="44" t="s">
        <v>788</v>
      </c>
      <c r="F57" s="43" t="s">
        <v>1011</v>
      </c>
      <c r="G57" s="43" t="s">
        <v>1012</v>
      </c>
      <c r="H57" s="43" t="s">
        <v>818</v>
      </c>
      <c r="I57" s="45" t="s">
        <v>783</v>
      </c>
      <c r="J57" s="46">
        <v>108214.0</v>
      </c>
      <c r="K57" s="47">
        <v>45371.0</v>
      </c>
      <c r="L57" s="45">
        <v>509100.0</v>
      </c>
      <c r="M57" s="48" t="str">
        <f t="shared" si="1"/>
        <v>marzo</v>
      </c>
    </row>
    <row r="58" ht="15.75" customHeight="1">
      <c r="A58" s="35" t="s">
        <v>1013</v>
      </c>
      <c r="B58" s="36" t="s">
        <v>1014</v>
      </c>
      <c r="C58" s="36" t="s">
        <v>1015</v>
      </c>
      <c r="D58" s="37" t="s">
        <v>815</v>
      </c>
      <c r="E58" s="36" t="s">
        <v>780</v>
      </c>
      <c r="F58" s="36" t="s">
        <v>1014</v>
      </c>
      <c r="G58" s="36" t="s">
        <v>1016</v>
      </c>
      <c r="H58" s="36" t="s">
        <v>823</v>
      </c>
      <c r="I58" s="38" t="s">
        <v>791</v>
      </c>
      <c r="J58" s="39">
        <v>42905.0</v>
      </c>
      <c r="K58" s="40">
        <v>45397.0</v>
      </c>
      <c r="L58" s="38">
        <v>506100.0</v>
      </c>
      <c r="M58" s="41" t="str">
        <f t="shared" si="1"/>
        <v>abril</v>
      </c>
    </row>
    <row r="59" ht="15.75" customHeight="1">
      <c r="A59" s="42" t="s">
        <v>1017</v>
      </c>
      <c r="B59" s="43" t="s">
        <v>1018</v>
      </c>
      <c r="C59" s="43" t="s">
        <v>1019</v>
      </c>
      <c r="D59" s="44" t="s">
        <v>779</v>
      </c>
      <c r="E59" s="44" t="s">
        <v>788</v>
      </c>
      <c r="F59" s="43" t="s">
        <v>1020</v>
      </c>
      <c r="G59" s="43" t="s">
        <v>1021</v>
      </c>
      <c r="H59" s="43" t="s">
        <v>828</v>
      </c>
      <c r="I59" s="45" t="s">
        <v>783</v>
      </c>
      <c r="J59" s="46">
        <v>203310.0</v>
      </c>
      <c r="K59" s="47">
        <v>45336.0</v>
      </c>
      <c r="L59" s="45">
        <v>503100.0</v>
      </c>
      <c r="M59" s="48" t="str">
        <f t="shared" si="1"/>
        <v>febrero</v>
      </c>
    </row>
    <row r="60" ht="15.75" customHeight="1">
      <c r="A60" s="35" t="s">
        <v>1022</v>
      </c>
      <c r="B60" s="36" t="s">
        <v>903</v>
      </c>
      <c r="C60" s="36" t="s">
        <v>1023</v>
      </c>
      <c r="D60" s="37" t="s">
        <v>787</v>
      </c>
      <c r="E60" s="36" t="s">
        <v>780</v>
      </c>
      <c r="F60" s="36" t="s">
        <v>903</v>
      </c>
      <c r="G60" s="36" t="s">
        <v>1024</v>
      </c>
      <c r="H60" s="36" t="s">
        <v>833</v>
      </c>
      <c r="I60" s="38" t="s">
        <v>783</v>
      </c>
      <c r="J60" s="39">
        <v>216059.0</v>
      </c>
      <c r="K60" s="40">
        <v>45310.0</v>
      </c>
      <c r="L60" s="38">
        <v>501400.0</v>
      </c>
      <c r="M60" s="41" t="str">
        <f t="shared" si="1"/>
        <v>enero</v>
      </c>
    </row>
    <row r="61" ht="15.75" customHeight="1">
      <c r="A61" s="42" t="s">
        <v>1025</v>
      </c>
      <c r="B61" s="43" t="s">
        <v>1026</v>
      </c>
      <c r="C61" s="43" t="s">
        <v>1027</v>
      </c>
      <c r="D61" s="44" t="s">
        <v>779</v>
      </c>
      <c r="E61" s="44" t="s">
        <v>788</v>
      </c>
      <c r="F61" s="43" t="s">
        <v>1026</v>
      </c>
      <c r="G61" s="43" t="s">
        <v>1028</v>
      </c>
      <c r="H61" s="43" t="s">
        <v>782</v>
      </c>
      <c r="I61" s="45" t="s">
        <v>783</v>
      </c>
      <c r="J61" s="46">
        <v>152989.0</v>
      </c>
      <c r="K61" s="47">
        <v>45369.0</v>
      </c>
      <c r="L61" s="45">
        <v>516000.0</v>
      </c>
      <c r="M61" s="48" t="str">
        <f t="shared" si="1"/>
        <v>marzo</v>
      </c>
    </row>
    <row r="62" ht="15.75" customHeight="1">
      <c r="A62" s="35" t="s">
        <v>1029</v>
      </c>
      <c r="B62" s="36" t="s">
        <v>1030</v>
      </c>
      <c r="C62" s="36" t="s">
        <v>1031</v>
      </c>
      <c r="D62" s="37" t="s">
        <v>815</v>
      </c>
      <c r="E62" s="37" t="s">
        <v>788</v>
      </c>
      <c r="F62" s="36" t="s">
        <v>1032</v>
      </c>
      <c r="G62" s="36" t="s">
        <v>873</v>
      </c>
      <c r="H62" s="36" t="s">
        <v>790</v>
      </c>
      <c r="I62" s="38" t="s">
        <v>791</v>
      </c>
      <c r="J62" s="39">
        <v>201108.0</v>
      </c>
      <c r="K62" s="40">
        <v>45374.0</v>
      </c>
      <c r="L62" s="38">
        <v>514100.0</v>
      </c>
      <c r="M62" s="41" t="str">
        <f t="shared" si="1"/>
        <v>marzo</v>
      </c>
    </row>
    <row r="63" ht="15.75" customHeight="1">
      <c r="A63" s="42" t="s">
        <v>1033</v>
      </c>
      <c r="B63" s="43" t="s">
        <v>1034</v>
      </c>
      <c r="C63" s="43" t="s">
        <v>1035</v>
      </c>
      <c r="D63" s="44" t="s">
        <v>787</v>
      </c>
      <c r="E63" s="43" t="s">
        <v>780</v>
      </c>
      <c r="F63" s="43" t="s">
        <v>1034</v>
      </c>
      <c r="G63" s="43" t="s">
        <v>1036</v>
      </c>
      <c r="H63" s="44" t="s">
        <v>796</v>
      </c>
      <c r="I63" s="45" t="s">
        <v>783</v>
      </c>
      <c r="J63" s="46">
        <v>10164.0</v>
      </c>
      <c r="K63" s="47">
        <v>45445.0</v>
      </c>
      <c r="L63" s="45">
        <v>509100.0</v>
      </c>
      <c r="M63" s="48" t="str">
        <f t="shared" si="1"/>
        <v>junio</v>
      </c>
    </row>
    <row r="64" ht="15.75" customHeight="1">
      <c r="A64" s="35" t="s">
        <v>1037</v>
      </c>
      <c r="B64" s="36" t="s">
        <v>1038</v>
      </c>
      <c r="C64" s="36" t="s">
        <v>1039</v>
      </c>
      <c r="D64" s="37" t="s">
        <v>787</v>
      </c>
      <c r="E64" s="37" t="s">
        <v>788</v>
      </c>
      <c r="F64" s="36" t="s">
        <v>1040</v>
      </c>
      <c r="G64" s="36" t="s">
        <v>1041</v>
      </c>
      <c r="H64" s="36" t="s">
        <v>806</v>
      </c>
      <c r="I64" s="38" t="s">
        <v>783</v>
      </c>
      <c r="J64" s="39">
        <v>83555.0</v>
      </c>
      <c r="K64" s="40">
        <v>45295.0</v>
      </c>
      <c r="L64" s="38">
        <v>503100.0</v>
      </c>
      <c r="M64" s="41" t="str">
        <f t="shared" si="1"/>
        <v>enero</v>
      </c>
    </row>
    <row r="65" ht="15.75" customHeight="1">
      <c r="A65" s="42" t="s">
        <v>1042</v>
      </c>
      <c r="B65" s="43" t="s">
        <v>1043</v>
      </c>
      <c r="C65" s="43" t="s">
        <v>1044</v>
      </c>
      <c r="D65" s="44" t="s">
        <v>787</v>
      </c>
      <c r="E65" s="43" t="s">
        <v>780</v>
      </c>
      <c r="F65" s="43" t="s">
        <v>1045</v>
      </c>
      <c r="G65" s="43" t="s">
        <v>1046</v>
      </c>
      <c r="H65" s="43" t="s">
        <v>811</v>
      </c>
      <c r="I65" s="45" t="s">
        <v>791</v>
      </c>
      <c r="J65" s="46">
        <v>212855.0</v>
      </c>
      <c r="K65" s="47">
        <v>45430.0</v>
      </c>
      <c r="L65" s="45">
        <v>501400.0</v>
      </c>
      <c r="M65" s="48" t="str">
        <f t="shared" si="1"/>
        <v>mayo</v>
      </c>
    </row>
    <row r="66" ht="15.75" customHeight="1">
      <c r="A66" s="35" t="s">
        <v>1047</v>
      </c>
      <c r="B66" s="36" t="s">
        <v>1048</v>
      </c>
      <c r="C66" s="36" t="s">
        <v>1049</v>
      </c>
      <c r="D66" s="37" t="s">
        <v>779</v>
      </c>
      <c r="E66" s="37" t="s">
        <v>788</v>
      </c>
      <c r="F66" s="36" t="s">
        <v>367</v>
      </c>
      <c r="G66" s="36" t="s">
        <v>1050</v>
      </c>
      <c r="H66" s="36" t="s">
        <v>818</v>
      </c>
      <c r="I66" s="38" t="s">
        <v>783</v>
      </c>
      <c r="J66" s="39">
        <v>46612.0</v>
      </c>
      <c r="K66" s="40">
        <v>45353.0</v>
      </c>
      <c r="L66" s="38">
        <v>516000.0</v>
      </c>
      <c r="M66" s="41" t="str">
        <f t="shared" si="1"/>
        <v>marzo</v>
      </c>
    </row>
    <row r="67" ht="15.75" customHeight="1">
      <c r="A67" s="42" t="s">
        <v>1051</v>
      </c>
      <c r="B67" s="43" t="s">
        <v>1052</v>
      </c>
      <c r="C67" s="43" t="s">
        <v>1053</v>
      </c>
      <c r="D67" s="44" t="s">
        <v>787</v>
      </c>
      <c r="E67" s="43" t="s">
        <v>780</v>
      </c>
      <c r="F67" s="43" t="s">
        <v>1054</v>
      </c>
      <c r="G67" s="43" t="s">
        <v>1055</v>
      </c>
      <c r="H67" s="43" t="s">
        <v>823</v>
      </c>
      <c r="I67" s="45" t="s">
        <v>791</v>
      </c>
      <c r="J67" s="46">
        <v>32000.0</v>
      </c>
      <c r="K67" s="47">
        <v>45320.0</v>
      </c>
      <c r="L67" s="45">
        <v>514100.0</v>
      </c>
      <c r="M67" s="48" t="str">
        <f t="shared" si="1"/>
        <v>enero</v>
      </c>
    </row>
    <row r="68" ht="15.75" customHeight="1">
      <c r="A68" s="35" t="s">
        <v>1051</v>
      </c>
      <c r="B68" s="36" t="s">
        <v>1052</v>
      </c>
      <c r="C68" s="36" t="s">
        <v>1053</v>
      </c>
      <c r="D68" s="37" t="s">
        <v>787</v>
      </c>
      <c r="E68" s="36" t="s">
        <v>780</v>
      </c>
      <c r="F68" s="36" t="s">
        <v>1054</v>
      </c>
      <c r="G68" s="36" t="s">
        <v>1055</v>
      </c>
      <c r="H68" s="36" t="s">
        <v>823</v>
      </c>
      <c r="I68" s="38" t="s">
        <v>791</v>
      </c>
      <c r="J68" s="39">
        <v>150420.0</v>
      </c>
      <c r="K68" s="40">
        <v>45380.0</v>
      </c>
      <c r="L68" s="38">
        <v>514100.0</v>
      </c>
      <c r="M68" s="41" t="str">
        <f t="shared" si="1"/>
        <v>marzo</v>
      </c>
    </row>
    <row r="69" ht="15.75" customHeight="1">
      <c r="A69" s="42" t="s">
        <v>1056</v>
      </c>
      <c r="B69" s="43" t="s">
        <v>1057</v>
      </c>
      <c r="C69" s="43" t="s">
        <v>1058</v>
      </c>
      <c r="D69" s="44" t="s">
        <v>815</v>
      </c>
      <c r="E69" s="44" t="s">
        <v>788</v>
      </c>
      <c r="F69" s="43" t="s">
        <v>1059</v>
      </c>
      <c r="G69" s="43" t="s">
        <v>1060</v>
      </c>
      <c r="H69" s="43" t="s">
        <v>828</v>
      </c>
      <c r="I69" s="45" t="s">
        <v>783</v>
      </c>
      <c r="J69" s="46">
        <v>156568.0</v>
      </c>
      <c r="K69" s="47">
        <v>45292.0</v>
      </c>
      <c r="L69" s="45">
        <v>509100.0</v>
      </c>
      <c r="M69" s="48" t="str">
        <f t="shared" si="1"/>
        <v>enero</v>
      </c>
    </row>
    <row r="70" ht="15.75" customHeight="1">
      <c r="A70" s="35" t="s">
        <v>1061</v>
      </c>
      <c r="B70" s="36" t="s">
        <v>1062</v>
      </c>
      <c r="C70" s="36" t="s">
        <v>1063</v>
      </c>
      <c r="D70" s="37" t="s">
        <v>779</v>
      </c>
      <c r="E70" s="36" t="s">
        <v>780</v>
      </c>
      <c r="F70" s="36" t="s">
        <v>1062</v>
      </c>
      <c r="G70" s="36" t="s">
        <v>1064</v>
      </c>
      <c r="H70" s="36" t="s">
        <v>833</v>
      </c>
      <c r="I70" s="38" t="s">
        <v>791</v>
      </c>
      <c r="J70" s="39">
        <v>209204.0</v>
      </c>
      <c r="K70" s="40">
        <v>45311.0</v>
      </c>
      <c r="L70" s="38">
        <v>506100.0</v>
      </c>
      <c r="M70" s="41" t="str">
        <f t="shared" si="1"/>
        <v>enero</v>
      </c>
    </row>
    <row r="71" ht="15.75" customHeight="1">
      <c r="A71" s="42" t="s">
        <v>1065</v>
      </c>
      <c r="B71" s="43" t="s">
        <v>1066</v>
      </c>
      <c r="C71" s="43" t="s">
        <v>1067</v>
      </c>
      <c r="D71" s="44" t="s">
        <v>787</v>
      </c>
      <c r="E71" s="43" t="s">
        <v>780</v>
      </c>
      <c r="F71" s="43" t="s">
        <v>1034</v>
      </c>
      <c r="G71" s="43" t="s">
        <v>1068</v>
      </c>
      <c r="H71" s="43" t="s">
        <v>790</v>
      </c>
      <c r="I71" s="45" t="s">
        <v>791</v>
      </c>
      <c r="J71" s="46">
        <v>217766.0</v>
      </c>
      <c r="K71" s="47">
        <v>45363.0</v>
      </c>
      <c r="L71" s="45">
        <v>501400.0</v>
      </c>
      <c r="M71" s="48" t="str">
        <f t="shared" si="1"/>
        <v>marzo</v>
      </c>
    </row>
    <row r="72" ht="15.75" customHeight="1">
      <c r="A72" s="35" t="s">
        <v>1069</v>
      </c>
      <c r="B72" s="36" t="s">
        <v>1070</v>
      </c>
      <c r="C72" s="36" t="s">
        <v>1071</v>
      </c>
      <c r="D72" s="37" t="s">
        <v>779</v>
      </c>
      <c r="E72" s="37" t="s">
        <v>1002</v>
      </c>
      <c r="F72" s="36" t="s">
        <v>1070</v>
      </c>
      <c r="G72" s="36" t="s">
        <v>1072</v>
      </c>
      <c r="H72" s="36" t="s">
        <v>796</v>
      </c>
      <c r="I72" s="38" t="s">
        <v>783</v>
      </c>
      <c r="J72" s="39">
        <v>220966.0</v>
      </c>
      <c r="K72" s="40">
        <v>45376.0</v>
      </c>
      <c r="L72" s="38">
        <v>516000.0</v>
      </c>
      <c r="M72" s="41" t="str">
        <f t="shared" si="1"/>
        <v>marzo</v>
      </c>
    </row>
    <row r="73" ht="15.75" customHeight="1">
      <c r="A73" s="42" t="s">
        <v>1073</v>
      </c>
      <c r="B73" s="43" t="s">
        <v>1005</v>
      </c>
      <c r="C73" s="43" t="s">
        <v>1074</v>
      </c>
      <c r="D73" s="44" t="s">
        <v>787</v>
      </c>
      <c r="E73" s="44" t="s">
        <v>788</v>
      </c>
      <c r="F73" s="43" t="s">
        <v>1075</v>
      </c>
      <c r="G73" s="43" t="s">
        <v>1076</v>
      </c>
      <c r="H73" s="43" t="s">
        <v>801</v>
      </c>
      <c r="I73" s="45" t="s">
        <v>791</v>
      </c>
      <c r="J73" s="46">
        <v>24710.0</v>
      </c>
      <c r="K73" s="47">
        <v>45351.0</v>
      </c>
      <c r="L73" s="45">
        <v>514100.0</v>
      </c>
      <c r="M73" s="48" t="str">
        <f t="shared" si="1"/>
        <v>febrero</v>
      </c>
    </row>
    <row r="74" ht="15.75" customHeight="1">
      <c r="A74" s="35" t="s">
        <v>1077</v>
      </c>
      <c r="B74" s="36" t="s">
        <v>1078</v>
      </c>
      <c r="C74" s="36" t="s">
        <v>1079</v>
      </c>
      <c r="D74" s="37" t="s">
        <v>779</v>
      </c>
      <c r="E74" s="36" t="s">
        <v>780</v>
      </c>
      <c r="F74" s="36" t="s">
        <v>1078</v>
      </c>
      <c r="G74" s="36" t="s">
        <v>1080</v>
      </c>
      <c r="H74" s="36" t="s">
        <v>806</v>
      </c>
      <c r="I74" s="38" t="s">
        <v>783</v>
      </c>
      <c r="J74" s="39">
        <v>92650.0</v>
      </c>
      <c r="K74" s="40">
        <v>45300.0</v>
      </c>
      <c r="L74" s="38">
        <v>509100.0</v>
      </c>
      <c r="M74" s="41" t="str">
        <f t="shared" si="1"/>
        <v>enero</v>
      </c>
    </row>
    <row r="75" ht="15.75" customHeight="1">
      <c r="A75" s="42" t="s">
        <v>1081</v>
      </c>
      <c r="B75" s="43" t="s">
        <v>1082</v>
      </c>
      <c r="C75" s="43" t="s">
        <v>1083</v>
      </c>
      <c r="D75" s="44" t="s">
        <v>815</v>
      </c>
      <c r="E75" s="44" t="s">
        <v>788</v>
      </c>
      <c r="F75" s="43" t="s">
        <v>1084</v>
      </c>
      <c r="G75" s="43" t="s">
        <v>1085</v>
      </c>
      <c r="H75" s="43" t="s">
        <v>811</v>
      </c>
      <c r="I75" s="45" t="s">
        <v>791</v>
      </c>
      <c r="J75" s="46">
        <v>231991.0</v>
      </c>
      <c r="K75" s="47">
        <v>45442.0</v>
      </c>
      <c r="L75" s="45">
        <v>506100.0</v>
      </c>
      <c r="M75" s="48" t="str">
        <f t="shared" si="1"/>
        <v>mayo</v>
      </c>
    </row>
    <row r="76" ht="15.75" customHeight="1">
      <c r="A76" s="35" t="s">
        <v>1086</v>
      </c>
      <c r="B76" s="36" t="s">
        <v>1087</v>
      </c>
      <c r="C76" s="36" t="s">
        <v>1088</v>
      </c>
      <c r="D76" s="37" t="s">
        <v>787</v>
      </c>
      <c r="E76" s="36" t="s">
        <v>780</v>
      </c>
      <c r="F76" s="36" t="s">
        <v>1087</v>
      </c>
      <c r="G76" s="36" t="s">
        <v>1089</v>
      </c>
      <c r="H76" s="36" t="s">
        <v>818</v>
      </c>
      <c r="I76" s="38" t="s">
        <v>783</v>
      </c>
      <c r="J76" s="39">
        <v>246479.0</v>
      </c>
      <c r="K76" s="40">
        <v>45362.0</v>
      </c>
      <c r="L76" s="38">
        <v>503100.0</v>
      </c>
      <c r="M76" s="41" t="str">
        <f t="shared" si="1"/>
        <v>marzo</v>
      </c>
    </row>
    <row r="77" ht="15.75" customHeight="1">
      <c r="A77" s="42" t="s">
        <v>1090</v>
      </c>
      <c r="B77" s="43" t="s">
        <v>1091</v>
      </c>
      <c r="C77" s="43" t="s">
        <v>1092</v>
      </c>
      <c r="D77" s="44" t="s">
        <v>787</v>
      </c>
      <c r="E77" s="44" t="s">
        <v>1002</v>
      </c>
      <c r="F77" s="43" t="s">
        <v>1093</v>
      </c>
      <c r="G77" s="43" t="s">
        <v>1094</v>
      </c>
      <c r="H77" s="43" t="s">
        <v>823</v>
      </c>
      <c r="I77" s="45" t="s">
        <v>791</v>
      </c>
      <c r="J77" s="46">
        <v>128799.0</v>
      </c>
      <c r="K77" s="47">
        <v>45303.0</v>
      </c>
      <c r="L77" s="45">
        <v>501400.0</v>
      </c>
      <c r="M77" s="48" t="str">
        <f t="shared" si="1"/>
        <v>enero</v>
      </c>
    </row>
    <row r="78" ht="15.75" customHeight="1">
      <c r="A78" s="35" t="s">
        <v>1095</v>
      </c>
      <c r="B78" s="36" t="s">
        <v>722</v>
      </c>
      <c r="C78" s="36" t="s">
        <v>1096</v>
      </c>
      <c r="D78" s="37" t="s">
        <v>815</v>
      </c>
      <c r="E78" s="37" t="s">
        <v>788</v>
      </c>
      <c r="F78" s="36" t="s">
        <v>722</v>
      </c>
      <c r="G78" s="36" t="s">
        <v>1097</v>
      </c>
      <c r="H78" s="36" t="s">
        <v>828</v>
      </c>
      <c r="I78" s="38" t="s">
        <v>783</v>
      </c>
      <c r="J78" s="39">
        <v>229012.0</v>
      </c>
      <c r="K78" s="40">
        <v>45453.0</v>
      </c>
      <c r="L78" s="38">
        <v>516000.0</v>
      </c>
      <c r="M78" s="41" t="str">
        <f t="shared" si="1"/>
        <v>junio</v>
      </c>
    </row>
    <row r="79" ht="15.75" customHeight="1">
      <c r="A79" s="42" t="s">
        <v>1095</v>
      </c>
      <c r="B79" s="43" t="s">
        <v>722</v>
      </c>
      <c r="C79" s="43" t="s">
        <v>1096</v>
      </c>
      <c r="D79" s="44" t="s">
        <v>815</v>
      </c>
      <c r="E79" s="44" t="s">
        <v>788</v>
      </c>
      <c r="F79" s="43" t="s">
        <v>722</v>
      </c>
      <c r="G79" s="43" t="s">
        <v>1097</v>
      </c>
      <c r="H79" s="43" t="s">
        <v>828</v>
      </c>
      <c r="I79" s="45" t="s">
        <v>783</v>
      </c>
      <c r="J79" s="46">
        <v>165406.0</v>
      </c>
      <c r="K79" s="47">
        <v>45349.0</v>
      </c>
      <c r="L79" s="45">
        <v>514100.0</v>
      </c>
      <c r="M79" s="48" t="str">
        <f t="shared" si="1"/>
        <v>febrero</v>
      </c>
    </row>
    <row r="80" ht="15.75" customHeight="1">
      <c r="A80" s="35" t="s">
        <v>1098</v>
      </c>
      <c r="B80" s="36" t="s">
        <v>1099</v>
      </c>
      <c r="C80" s="36" t="s">
        <v>1100</v>
      </c>
      <c r="D80" s="37" t="s">
        <v>787</v>
      </c>
      <c r="E80" s="36" t="s">
        <v>816</v>
      </c>
      <c r="F80" s="36" t="s">
        <v>1101</v>
      </c>
      <c r="G80" s="36" t="s">
        <v>1102</v>
      </c>
      <c r="H80" s="36" t="s">
        <v>833</v>
      </c>
      <c r="I80" s="38" t="s">
        <v>791</v>
      </c>
      <c r="J80" s="39">
        <v>122880.0</v>
      </c>
      <c r="K80" s="40">
        <v>45418.0</v>
      </c>
      <c r="L80" s="38">
        <v>509100.0</v>
      </c>
      <c r="M80" s="41" t="str">
        <f t="shared" si="1"/>
        <v>mayo</v>
      </c>
    </row>
    <row r="81" ht="15.75" customHeight="1">
      <c r="A81" s="42" t="s">
        <v>1103</v>
      </c>
      <c r="B81" s="43" t="s">
        <v>1104</v>
      </c>
      <c r="C81" s="43" t="s">
        <v>1105</v>
      </c>
      <c r="D81" s="44" t="s">
        <v>779</v>
      </c>
      <c r="E81" s="44" t="s">
        <v>788</v>
      </c>
      <c r="F81" s="43" t="s">
        <v>710</v>
      </c>
      <c r="G81" s="43" t="s">
        <v>1106</v>
      </c>
      <c r="H81" s="43" t="s">
        <v>782</v>
      </c>
      <c r="I81" s="45" t="s">
        <v>783</v>
      </c>
      <c r="J81" s="46">
        <v>122127.0</v>
      </c>
      <c r="K81" s="47">
        <v>45368.0</v>
      </c>
      <c r="L81" s="45">
        <v>506100.0</v>
      </c>
      <c r="M81" s="48" t="str">
        <f t="shared" si="1"/>
        <v>marzo</v>
      </c>
    </row>
    <row r="82" ht="15.75" customHeight="1">
      <c r="A82" s="35" t="s">
        <v>1107</v>
      </c>
      <c r="B82" s="36" t="s">
        <v>367</v>
      </c>
      <c r="C82" s="36" t="s">
        <v>1108</v>
      </c>
      <c r="D82" s="37" t="s">
        <v>787</v>
      </c>
      <c r="E82" s="37" t="s">
        <v>1002</v>
      </c>
      <c r="F82" s="36" t="s">
        <v>367</v>
      </c>
      <c r="G82" s="36" t="s">
        <v>1109</v>
      </c>
      <c r="H82" s="36" t="s">
        <v>790</v>
      </c>
      <c r="I82" s="38" t="s">
        <v>791</v>
      </c>
      <c r="J82" s="39">
        <v>128838.0</v>
      </c>
      <c r="K82" s="40">
        <v>45388.0</v>
      </c>
      <c r="L82" s="38">
        <v>503100.0</v>
      </c>
      <c r="M82" s="41" t="str">
        <f t="shared" si="1"/>
        <v>abril</v>
      </c>
    </row>
    <row r="83" ht="15.75" customHeight="1">
      <c r="A83" s="42" t="s">
        <v>1110</v>
      </c>
      <c r="B83" s="43" t="s">
        <v>825</v>
      </c>
      <c r="C83" s="43" t="s">
        <v>1111</v>
      </c>
      <c r="D83" s="44" t="s">
        <v>787</v>
      </c>
      <c r="E83" s="44" t="s">
        <v>788</v>
      </c>
      <c r="F83" s="43" t="s">
        <v>1112</v>
      </c>
      <c r="G83" s="43" t="s">
        <v>1113</v>
      </c>
      <c r="H83" s="43" t="s">
        <v>796</v>
      </c>
      <c r="I83" s="45" t="s">
        <v>783</v>
      </c>
      <c r="J83" s="46">
        <v>62378.0</v>
      </c>
      <c r="K83" s="47">
        <v>45294.0</v>
      </c>
      <c r="L83" s="45">
        <v>501400.0</v>
      </c>
      <c r="M83" s="48" t="str">
        <f t="shared" si="1"/>
        <v>enero</v>
      </c>
    </row>
    <row r="84" ht="15.75" customHeight="1">
      <c r="A84" s="35" t="s">
        <v>1114</v>
      </c>
      <c r="B84" s="36" t="s">
        <v>1115</v>
      </c>
      <c r="C84" s="36" t="s">
        <v>1116</v>
      </c>
      <c r="D84" s="37" t="s">
        <v>779</v>
      </c>
      <c r="E84" s="36" t="s">
        <v>780</v>
      </c>
      <c r="F84" s="36" t="s">
        <v>1115</v>
      </c>
      <c r="G84" s="36" t="s">
        <v>1117</v>
      </c>
      <c r="H84" s="36" t="s">
        <v>801</v>
      </c>
      <c r="I84" s="38" t="s">
        <v>791</v>
      </c>
      <c r="J84" s="39">
        <v>121086.0</v>
      </c>
      <c r="K84" s="40">
        <v>45413.0</v>
      </c>
      <c r="L84" s="38">
        <v>516000.0</v>
      </c>
      <c r="M84" s="41" t="str">
        <f t="shared" si="1"/>
        <v>mayo</v>
      </c>
    </row>
    <row r="85" ht="15.75" customHeight="1">
      <c r="A85" s="42" t="s">
        <v>1118</v>
      </c>
      <c r="B85" s="43" t="s">
        <v>1119</v>
      </c>
      <c r="C85" s="43" t="s">
        <v>1120</v>
      </c>
      <c r="D85" s="44" t="s">
        <v>787</v>
      </c>
      <c r="E85" s="44" t="s">
        <v>788</v>
      </c>
      <c r="F85" s="43" t="s">
        <v>1121</v>
      </c>
      <c r="G85" s="43" t="s">
        <v>1122</v>
      </c>
      <c r="H85" s="44" t="s">
        <v>806</v>
      </c>
      <c r="I85" s="45" t="s">
        <v>783</v>
      </c>
      <c r="J85" s="46">
        <v>234752.0</v>
      </c>
      <c r="K85" s="47">
        <v>45391.0</v>
      </c>
      <c r="L85" s="45">
        <v>514100.0</v>
      </c>
      <c r="M85" s="48" t="str">
        <f t="shared" si="1"/>
        <v>abril</v>
      </c>
    </row>
    <row r="86" ht="15.75" customHeight="1">
      <c r="A86" s="35" t="s">
        <v>1123</v>
      </c>
      <c r="B86" s="36" t="s">
        <v>1124</v>
      </c>
      <c r="C86" s="36" t="s">
        <v>1125</v>
      </c>
      <c r="D86" s="37" t="s">
        <v>815</v>
      </c>
      <c r="E86" s="37" t="s">
        <v>1002</v>
      </c>
      <c r="F86" s="36" t="s">
        <v>1124</v>
      </c>
      <c r="G86" s="36" t="s">
        <v>1126</v>
      </c>
      <c r="H86" s="36" t="s">
        <v>811</v>
      </c>
      <c r="I86" s="38" t="s">
        <v>791</v>
      </c>
      <c r="J86" s="39">
        <v>115620.0</v>
      </c>
      <c r="K86" s="40">
        <v>45436.0</v>
      </c>
      <c r="L86" s="38">
        <v>509100.0</v>
      </c>
      <c r="M86" s="41" t="str">
        <f t="shared" si="1"/>
        <v>mayo</v>
      </c>
    </row>
    <row r="87" ht="15.75" customHeight="1">
      <c r="A87" s="42" t="s">
        <v>1127</v>
      </c>
      <c r="B87" s="43" t="s">
        <v>1128</v>
      </c>
      <c r="C87" s="43">
        <v>3.0135792487E10</v>
      </c>
      <c r="D87" s="44" t="s">
        <v>779</v>
      </c>
      <c r="E87" s="44" t="s">
        <v>788</v>
      </c>
      <c r="F87" s="43" t="s">
        <v>1129</v>
      </c>
      <c r="G87" s="43" t="s">
        <v>1130</v>
      </c>
      <c r="H87" s="43" t="s">
        <v>818</v>
      </c>
      <c r="I87" s="45" t="s">
        <v>783</v>
      </c>
      <c r="J87" s="46">
        <v>78723.0</v>
      </c>
      <c r="K87" s="47">
        <v>45306.0</v>
      </c>
      <c r="L87" s="45">
        <v>506100.0</v>
      </c>
      <c r="M87" s="48" t="str">
        <f t="shared" si="1"/>
        <v>enero</v>
      </c>
    </row>
    <row r="88" ht="15.75" customHeight="1">
      <c r="A88" s="35" t="s">
        <v>1131</v>
      </c>
      <c r="B88" s="36" t="s">
        <v>1132</v>
      </c>
      <c r="C88" s="36" t="s">
        <v>1133</v>
      </c>
      <c r="D88" s="37" t="s">
        <v>787</v>
      </c>
      <c r="E88" s="36" t="s">
        <v>780</v>
      </c>
      <c r="F88" s="36" t="s">
        <v>1134</v>
      </c>
      <c r="G88" s="36" t="s">
        <v>1135</v>
      </c>
      <c r="H88" s="36" t="s">
        <v>823</v>
      </c>
      <c r="I88" s="38" t="s">
        <v>791</v>
      </c>
      <c r="J88" s="39">
        <v>165070.0</v>
      </c>
      <c r="K88" s="40">
        <v>45396.0</v>
      </c>
      <c r="L88" s="38">
        <v>503100.0</v>
      </c>
      <c r="M88" s="41" t="str">
        <f t="shared" si="1"/>
        <v>abril</v>
      </c>
    </row>
    <row r="89" ht="15.75" customHeight="1">
      <c r="A89" s="42" t="s">
        <v>1136</v>
      </c>
      <c r="B89" s="43" t="s">
        <v>1137</v>
      </c>
      <c r="C89" s="43" t="s">
        <v>1138</v>
      </c>
      <c r="D89" s="44" t="s">
        <v>787</v>
      </c>
      <c r="E89" s="44" t="s">
        <v>788</v>
      </c>
      <c r="F89" s="43" t="s">
        <v>1139</v>
      </c>
      <c r="G89" s="43" t="s">
        <v>1140</v>
      </c>
      <c r="H89" s="43" t="s">
        <v>828</v>
      </c>
      <c r="I89" s="45" t="s">
        <v>783</v>
      </c>
      <c r="J89" s="46">
        <v>29110.0</v>
      </c>
      <c r="K89" s="47">
        <v>45391.0</v>
      </c>
      <c r="L89" s="45">
        <v>501400.0</v>
      </c>
      <c r="M89" s="48" t="str">
        <f t="shared" si="1"/>
        <v>abril</v>
      </c>
    </row>
    <row r="90" ht="15.75" customHeight="1">
      <c r="A90" s="35" t="s">
        <v>1141</v>
      </c>
      <c r="B90" s="36" t="s">
        <v>1142</v>
      </c>
      <c r="C90" s="36" t="s">
        <v>1143</v>
      </c>
      <c r="D90" s="37" t="s">
        <v>787</v>
      </c>
      <c r="E90" s="37" t="s">
        <v>788</v>
      </c>
      <c r="F90" s="36" t="s">
        <v>1026</v>
      </c>
      <c r="G90" s="36" t="s">
        <v>1144</v>
      </c>
      <c r="H90" s="36" t="s">
        <v>782</v>
      </c>
      <c r="I90" s="38" t="s">
        <v>783</v>
      </c>
      <c r="J90" s="39">
        <v>28033.0</v>
      </c>
      <c r="K90" s="40">
        <v>45319.0</v>
      </c>
      <c r="L90" s="38">
        <v>514100.0</v>
      </c>
      <c r="M90" s="41" t="str">
        <f t="shared" si="1"/>
        <v>enero</v>
      </c>
    </row>
    <row r="91" ht="15.75" customHeight="1">
      <c r="A91" s="42" t="s">
        <v>1145</v>
      </c>
      <c r="B91" s="43" t="s">
        <v>1146</v>
      </c>
      <c r="C91" s="43" t="s">
        <v>1147</v>
      </c>
      <c r="D91" s="44" t="s">
        <v>779</v>
      </c>
      <c r="E91" s="44" t="s">
        <v>1002</v>
      </c>
      <c r="F91" s="43" t="s">
        <v>1148</v>
      </c>
      <c r="G91" s="43" t="s">
        <v>1149</v>
      </c>
      <c r="H91" s="43" t="s">
        <v>790</v>
      </c>
      <c r="I91" s="45" t="s">
        <v>791</v>
      </c>
      <c r="J91" s="46">
        <v>98854.0</v>
      </c>
      <c r="K91" s="47">
        <v>45311.0</v>
      </c>
      <c r="L91" s="45">
        <v>509100.0</v>
      </c>
      <c r="M91" s="48" t="str">
        <f t="shared" si="1"/>
        <v>enero</v>
      </c>
    </row>
    <row r="92" ht="15.75" customHeight="1">
      <c r="A92" s="35" t="s">
        <v>1150</v>
      </c>
      <c r="B92" s="36" t="s">
        <v>1151</v>
      </c>
      <c r="C92" s="36" t="s">
        <v>1152</v>
      </c>
      <c r="D92" s="37" t="s">
        <v>815</v>
      </c>
      <c r="E92" s="36" t="s">
        <v>780</v>
      </c>
      <c r="F92" s="36" t="s">
        <v>1153</v>
      </c>
      <c r="G92" s="36" t="s">
        <v>1154</v>
      </c>
      <c r="H92" s="36" t="s">
        <v>796</v>
      </c>
      <c r="I92" s="38" t="s">
        <v>783</v>
      </c>
      <c r="J92" s="39">
        <v>58428.0</v>
      </c>
      <c r="K92" s="40">
        <v>45455.0</v>
      </c>
      <c r="L92" s="38">
        <v>506100.0</v>
      </c>
      <c r="M92" s="41" t="str">
        <f t="shared" si="1"/>
        <v>junio</v>
      </c>
    </row>
    <row r="93" ht="15.75" customHeight="1">
      <c r="A93" s="42" t="s">
        <v>1155</v>
      </c>
      <c r="B93" s="43" t="s">
        <v>1156</v>
      </c>
      <c r="C93" s="43" t="s">
        <v>1157</v>
      </c>
      <c r="D93" s="44" t="s">
        <v>787</v>
      </c>
      <c r="E93" s="44" t="s">
        <v>788</v>
      </c>
      <c r="F93" s="43" t="s">
        <v>1156</v>
      </c>
      <c r="G93" s="43" t="s">
        <v>1158</v>
      </c>
      <c r="H93" s="43" t="s">
        <v>801</v>
      </c>
      <c r="I93" s="45" t="s">
        <v>791</v>
      </c>
      <c r="J93" s="46">
        <v>101603.0</v>
      </c>
      <c r="K93" s="47">
        <v>45418.0</v>
      </c>
      <c r="L93" s="45">
        <v>503100.0</v>
      </c>
      <c r="M93" s="48" t="str">
        <f t="shared" si="1"/>
        <v>mayo</v>
      </c>
    </row>
    <row r="94" ht="15.75" customHeight="1">
      <c r="A94" s="35" t="s">
        <v>1159</v>
      </c>
      <c r="B94" s="36" t="s">
        <v>1160</v>
      </c>
      <c r="C94" s="36" t="s">
        <v>1161</v>
      </c>
      <c r="D94" s="37" t="s">
        <v>787</v>
      </c>
      <c r="E94" s="37" t="s">
        <v>1002</v>
      </c>
      <c r="F94" s="36" t="s">
        <v>1162</v>
      </c>
      <c r="G94" s="36" t="s">
        <v>1163</v>
      </c>
      <c r="H94" s="36" t="s">
        <v>806</v>
      </c>
      <c r="I94" s="38" t="s">
        <v>783</v>
      </c>
      <c r="J94" s="39">
        <v>150678.0</v>
      </c>
      <c r="K94" s="40">
        <v>45300.0</v>
      </c>
      <c r="L94" s="38">
        <v>501400.0</v>
      </c>
      <c r="M94" s="41" t="str">
        <f t="shared" si="1"/>
        <v>enero</v>
      </c>
    </row>
    <row r="95" ht="15.75" customHeight="1">
      <c r="A95" s="42" t="s">
        <v>1164</v>
      </c>
      <c r="B95" s="43" t="s">
        <v>1165</v>
      </c>
      <c r="C95" s="43">
        <v>3.0123456789E10</v>
      </c>
      <c r="D95" s="44" t="s">
        <v>787</v>
      </c>
      <c r="E95" s="43" t="s">
        <v>780</v>
      </c>
      <c r="F95" s="43" t="s">
        <v>1165</v>
      </c>
      <c r="G95" s="43" t="s">
        <v>1166</v>
      </c>
      <c r="H95" s="43" t="s">
        <v>811</v>
      </c>
      <c r="I95" s="45" t="s">
        <v>791</v>
      </c>
      <c r="J95" s="46">
        <v>173227.0</v>
      </c>
      <c r="K95" s="47">
        <v>45379.0</v>
      </c>
      <c r="L95" s="45">
        <v>514100.0</v>
      </c>
      <c r="M95" s="48" t="str">
        <f t="shared" si="1"/>
        <v>marzo</v>
      </c>
    </row>
    <row r="96" ht="15.75" customHeight="1">
      <c r="A96" s="35" t="s">
        <v>1164</v>
      </c>
      <c r="B96" s="36" t="s">
        <v>1165</v>
      </c>
      <c r="C96" s="36">
        <v>3.0123456789E10</v>
      </c>
      <c r="D96" s="37" t="s">
        <v>787</v>
      </c>
      <c r="E96" s="36" t="s">
        <v>780</v>
      </c>
      <c r="F96" s="36" t="s">
        <v>1167</v>
      </c>
      <c r="G96" s="36" t="s">
        <v>1166</v>
      </c>
      <c r="H96" s="36" t="s">
        <v>811</v>
      </c>
      <c r="I96" s="38" t="s">
        <v>791</v>
      </c>
      <c r="J96" s="39">
        <v>30808.0</v>
      </c>
      <c r="K96" s="40">
        <v>45396.0</v>
      </c>
      <c r="L96" s="38">
        <v>516000.0</v>
      </c>
      <c r="M96" s="41" t="str">
        <f t="shared" si="1"/>
        <v>abril</v>
      </c>
    </row>
    <row r="97" ht="15.75" customHeight="1">
      <c r="A97" s="42" t="s">
        <v>1168</v>
      </c>
      <c r="B97" s="43" t="s">
        <v>1169</v>
      </c>
      <c r="C97" s="43" t="s">
        <v>1170</v>
      </c>
      <c r="D97" s="44" t="s">
        <v>815</v>
      </c>
      <c r="E97" s="44" t="s">
        <v>1002</v>
      </c>
      <c r="F97" s="43" t="s">
        <v>1171</v>
      </c>
      <c r="G97" s="43" t="s">
        <v>1172</v>
      </c>
      <c r="H97" s="44" t="s">
        <v>818</v>
      </c>
      <c r="I97" s="45" t="s">
        <v>783</v>
      </c>
      <c r="J97" s="46">
        <v>72357.0</v>
      </c>
      <c r="K97" s="47">
        <v>45360.0</v>
      </c>
      <c r="L97" s="45">
        <v>509100.0</v>
      </c>
      <c r="M97" s="48" t="str">
        <f t="shared" si="1"/>
        <v>marzo</v>
      </c>
    </row>
    <row r="98" ht="15.75" customHeight="1">
      <c r="A98" s="35" t="s">
        <v>1173</v>
      </c>
      <c r="B98" s="36" t="s">
        <v>1174</v>
      </c>
      <c r="C98" s="36">
        <v>3.0135792463E10</v>
      </c>
      <c r="D98" s="37" t="s">
        <v>779</v>
      </c>
      <c r="E98" s="37" t="s">
        <v>788</v>
      </c>
      <c r="F98" s="36" t="s">
        <v>1175</v>
      </c>
      <c r="G98" s="36" t="s">
        <v>1176</v>
      </c>
      <c r="H98" s="36" t="s">
        <v>823</v>
      </c>
      <c r="I98" s="38" t="s">
        <v>791</v>
      </c>
      <c r="J98" s="39">
        <v>139687.0</v>
      </c>
      <c r="K98" s="40">
        <v>45309.0</v>
      </c>
      <c r="L98" s="38">
        <v>506100.0</v>
      </c>
      <c r="M98" s="41" t="str">
        <f t="shared" si="1"/>
        <v>enero</v>
      </c>
    </row>
    <row r="99" ht="15.75" customHeight="1">
      <c r="A99" s="42" t="s">
        <v>1177</v>
      </c>
      <c r="B99" s="43" t="s">
        <v>1178</v>
      </c>
      <c r="C99" s="43" t="s">
        <v>1179</v>
      </c>
      <c r="D99" s="44" t="s">
        <v>787</v>
      </c>
      <c r="E99" s="43" t="s">
        <v>780</v>
      </c>
      <c r="F99" s="43" t="s">
        <v>1178</v>
      </c>
      <c r="G99" s="43" t="s">
        <v>1180</v>
      </c>
      <c r="H99" s="43" t="s">
        <v>828</v>
      </c>
      <c r="I99" s="45" t="s">
        <v>783</v>
      </c>
      <c r="J99" s="46">
        <v>18521.0</v>
      </c>
      <c r="K99" s="47">
        <v>45330.0</v>
      </c>
      <c r="L99" s="45">
        <v>503100.0</v>
      </c>
      <c r="M99" s="48" t="str">
        <f t="shared" si="1"/>
        <v>febrero</v>
      </c>
    </row>
    <row r="100" ht="15.75" customHeight="1">
      <c r="A100" s="35" t="s">
        <v>1181</v>
      </c>
      <c r="B100" s="36" t="s">
        <v>1182</v>
      </c>
      <c r="C100" s="36" t="s">
        <v>1183</v>
      </c>
      <c r="D100" s="37" t="s">
        <v>787</v>
      </c>
      <c r="E100" s="37" t="s">
        <v>788</v>
      </c>
      <c r="F100" s="36" t="s">
        <v>1184</v>
      </c>
      <c r="G100" s="36" t="s">
        <v>1185</v>
      </c>
      <c r="H100" s="36" t="s">
        <v>833</v>
      </c>
      <c r="I100" s="38" t="s">
        <v>791</v>
      </c>
      <c r="J100" s="39">
        <v>189954.0</v>
      </c>
      <c r="K100" s="40">
        <v>45369.0</v>
      </c>
      <c r="L100" s="38">
        <v>501400.0</v>
      </c>
      <c r="M100" s="41" t="str">
        <f t="shared" si="1"/>
        <v>marzo</v>
      </c>
    </row>
    <row r="101" ht="15.75" customHeight="1">
      <c r="A101" s="42" t="s">
        <v>451</v>
      </c>
      <c r="B101" s="43" t="s">
        <v>900</v>
      </c>
      <c r="C101" s="43" t="s">
        <v>1186</v>
      </c>
      <c r="D101" s="44" t="s">
        <v>787</v>
      </c>
      <c r="E101" s="44" t="s">
        <v>788</v>
      </c>
      <c r="F101" s="43" t="s">
        <v>900</v>
      </c>
      <c r="G101" s="43" t="s">
        <v>901</v>
      </c>
      <c r="H101" s="43" t="s">
        <v>811</v>
      </c>
      <c r="I101" s="45" t="s">
        <v>791</v>
      </c>
      <c r="J101" s="46">
        <v>55617.0</v>
      </c>
      <c r="K101" s="47">
        <v>45366.0</v>
      </c>
      <c r="L101" s="45">
        <v>506100.0</v>
      </c>
      <c r="M101" s="48" t="str">
        <f t="shared" si="1"/>
        <v>marzo</v>
      </c>
    </row>
    <row r="102" ht="15.75" customHeight="1">
      <c r="A102" s="35" t="s">
        <v>439</v>
      </c>
      <c r="B102" s="36" t="s">
        <v>870</v>
      </c>
      <c r="C102" s="36" t="s">
        <v>1187</v>
      </c>
      <c r="D102" s="37" t="s">
        <v>787</v>
      </c>
      <c r="E102" s="37" t="s">
        <v>788</v>
      </c>
      <c r="F102" s="36" t="s">
        <v>872</v>
      </c>
      <c r="G102" s="36" t="s">
        <v>1188</v>
      </c>
      <c r="H102" s="36" t="s">
        <v>823</v>
      </c>
      <c r="I102" s="38" t="s">
        <v>791</v>
      </c>
      <c r="J102" s="39">
        <v>164873.0</v>
      </c>
      <c r="K102" s="40">
        <v>45294.0</v>
      </c>
      <c r="L102" s="38">
        <v>501400.0</v>
      </c>
      <c r="M102" s="41" t="str">
        <f t="shared" si="1"/>
        <v>enero</v>
      </c>
    </row>
    <row r="103" ht="15.75" customHeight="1">
      <c r="A103" s="42" t="s">
        <v>408</v>
      </c>
      <c r="B103" s="43" t="s">
        <v>1189</v>
      </c>
      <c r="C103" s="50"/>
      <c r="D103" s="44" t="s">
        <v>779</v>
      </c>
      <c r="E103" s="43" t="s">
        <v>780</v>
      </c>
      <c r="F103" s="43" t="s">
        <v>872</v>
      </c>
      <c r="G103" s="43" t="s">
        <v>1190</v>
      </c>
      <c r="H103" s="43" t="s">
        <v>796</v>
      </c>
      <c r="I103" s="45" t="s">
        <v>783</v>
      </c>
      <c r="J103" s="46">
        <v>204368.0</v>
      </c>
      <c r="K103" s="47">
        <v>45401.0</v>
      </c>
      <c r="L103" s="45">
        <v>503100.0</v>
      </c>
      <c r="M103" s="48" t="str">
        <f t="shared" si="1"/>
        <v>abril</v>
      </c>
    </row>
    <row r="104" ht="15.75" customHeight="1">
      <c r="A104" s="35" t="s">
        <v>334</v>
      </c>
      <c r="B104" s="36" t="s">
        <v>1191</v>
      </c>
      <c r="C104" s="36" t="s">
        <v>1192</v>
      </c>
      <c r="D104" s="37" t="s">
        <v>779</v>
      </c>
      <c r="E104" s="37" t="s">
        <v>1002</v>
      </c>
      <c r="F104" s="36" t="s">
        <v>1193</v>
      </c>
      <c r="G104" s="36" t="s">
        <v>1194</v>
      </c>
      <c r="H104" s="36" t="s">
        <v>801</v>
      </c>
      <c r="I104" s="38" t="s">
        <v>791</v>
      </c>
      <c r="J104" s="39">
        <v>75330.0</v>
      </c>
      <c r="K104" s="40">
        <v>45359.0</v>
      </c>
      <c r="L104" s="38">
        <v>506100.0</v>
      </c>
      <c r="M104" s="41" t="str">
        <f t="shared" si="1"/>
        <v>marzo</v>
      </c>
    </row>
    <row r="105" ht="15.75" customHeight="1">
      <c r="A105" s="42" t="s">
        <v>292</v>
      </c>
      <c r="B105" s="43" t="s">
        <v>1195</v>
      </c>
      <c r="C105" s="43" t="s">
        <v>1196</v>
      </c>
      <c r="D105" s="44" t="s">
        <v>787</v>
      </c>
      <c r="E105" s="44" t="s">
        <v>788</v>
      </c>
      <c r="F105" s="43" t="s">
        <v>1197</v>
      </c>
      <c r="G105" s="43" t="s">
        <v>1198</v>
      </c>
      <c r="H105" s="43" t="s">
        <v>782</v>
      </c>
      <c r="I105" s="45" t="s">
        <v>783</v>
      </c>
      <c r="J105" s="46">
        <v>23335.0</v>
      </c>
      <c r="K105" s="47">
        <v>45298.0</v>
      </c>
      <c r="L105" s="45">
        <v>503100.0</v>
      </c>
      <c r="M105" s="48" t="str">
        <f t="shared" si="1"/>
        <v>enero</v>
      </c>
    </row>
    <row r="106" ht="15.75" customHeight="1">
      <c r="A106" s="35" t="s">
        <v>178</v>
      </c>
      <c r="B106" s="36" t="s">
        <v>1199</v>
      </c>
      <c r="C106" s="36" t="s">
        <v>1200</v>
      </c>
      <c r="D106" s="37" t="s">
        <v>815</v>
      </c>
      <c r="E106" s="36" t="s">
        <v>780</v>
      </c>
      <c r="F106" s="36" t="s">
        <v>1199</v>
      </c>
      <c r="G106" s="36" t="s">
        <v>1201</v>
      </c>
      <c r="H106" s="36" t="s">
        <v>833</v>
      </c>
      <c r="I106" s="38" t="s">
        <v>791</v>
      </c>
      <c r="J106" s="39">
        <v>117106.0</v>
      </c>
      <c r="K106" s="40">
        <v>45447.0</v>
      </c>
      <c r="L106" s="38">
        <v>516000.0</v>
      </c>
      <c r="M106" s="41" t="str">
        <f t="shared" si="1"/>
        <v>junio</v>
      </c>
    </row>
    <row r="107" ht="15.75" customHeight="1">
      <c r="A107" s="42" t="s">
        <v>1069</v>
      </c>
      <c r="B107" s="43" t="s">
        <v>1070</v>
      </c>
      <c r="C107" s="43" t="s">
        <v>1071</v>
      </c>
      <c r="D107" s="44" t="s">
        <v>779</v>
      </c>
      <c r="E107" s="44" t="s">
        <v>1002</v>
      </c>
      <c r="F107" s="43" t="s">
        <v>1070</v>
      </c>
      <c r="G107" s="43" t="s">
        <v>1072</v>
      </c>
      <c r="H107" s="43" t="s">
        <v>796</v>
      </c>
      <c r="I107" s="45" t="s">
        <v>783</v>
      </c>
      <c r="J107" s="46">
        <v>209460.0</v>
      </c>
      <c r="K107" s="47">
        <v>45418.0</v>
      </c>
      <c r="L107" s="45">
        <v>516000.0</v>
      </c>
      <c r="M107" s="48" t="str">
        <f t="shared" si="1"/>
        <v>mayo</v>
      </c>
    </row>
    <row r="108" ht="15.75" customHeight="1">
      <c r="A108" s="35" t="s">
        <v>1073</v>
      </c>
      <c r="B108" s="36" t="s">
        <v>1005</v>
      </c>
      <c r="C108" s="36" t="s">
        <v>1074</v>
      </c>
      <c r="D108" s="37" t="s">
        <v>787</v>
      </c>
      <c r="E108" s="37" t="s">
        <v>788</v>
      </c>
      <c r="F108" s="36" t="s">
        <v>1075</v>
      </c>
      <c r="G108" s="36" t="s">
        <v>1076</v>
      </c>
      <c r="H108" s="36" t="s">
        <v>801</v>
      </c>
      <c r="I108" s="38" t="s">
        <v>791</v>
      </c>
      <c r="J108" s="39">
        <v>224365.0</v>
      </c>
      <c r="K108" s="40">
        <v>45377.0</v>
      </c>
      <c r="L108" s="38">
        <v>514100.0</v>
      </c>
      <c r="M108" s="41" t="str">
        <f t="shared" si="1"/>
        <v>marzo</v>
      </c>
    </row>
    <row r="109" ht="15.75" customHeight="1">
      <c r="A109" s="42" t="s">
        <v>1077</v>
      </c>
      <c r="B109" s="43" t="s">
        <v>1078</v>
      </c>
      <c r="C109" s="43" t="s">
        <v>1079</v>
      </c>
      <c r="D109" s="44" t="s">
        <v>779</v>
      </c>
      <c r="E109" s="43" t="s">
        <v>780</v>
      </c>
      <c r="F109" s="43" t="s">
        <v>1078</v>
      </c>
      <c r="G109" s="43" t="s">
        <v>1080</v>
      </c>
      <c r="H109" s="43" t="s">
        <v>806</v>
      </c>
      <c r="I109" s="45" t="s">
        <v>783</v>
      </c>
      <c r="J109" s="46">
        <v>185402.0</v>
      </c>
      <c r="K109" s="47">
        <v>45419.0</v>
      </c>
      <c r="L109" s="45">
        <v>509100.0</v>
      </c>
      <c r="M109" s="48" t="str">
        <f t="shared" si="1"/>
        <v>mayo</v>
      </c>
    </row>
    <row r="110" ht="15.75" customHeight="1">
      <c r="A110" s="35" t="s">
        <v>1081</v>
      </c>
      <c r="B110" s="36" t="s">
        <v>1082</v>
      </c>
      <c r="C110" s="36" t="s">
        <v>1083</v>
      </c>
      <c r="D110" s="37" t="s">
        <v>815</v>
      </c>
      <c r="E110" s="37" t="s">
        <v>788</v>
      </c>
      <c r="F110" s="36" t="s">
        <v>1084</v>
      </c>
      <c r="G110" s="36" t="s">
        <v>1085</v>
      </c>
      <c r="H110" s="36" t="s">
        <v>811</v>
      </c>
      <c r="I110" s="38" t="s">
        <v>791</v>
      </c>
      <c r="J110" s="39">
        <v>156680.0</v>
      </c>
      <c r="K110" s="40">
        <v>45448.0</v>
      </c>
      <c r="L110" s="38">
        <v>506100.0</v>
      </c>
      <c r="M110" s="41" t="str">
        <f t="shared" si="1"/>
        <v>junio</v>
      </c>
    </row>
    <row r="111" ht="15.75" customHeight="1">
      <c r="A111" s="42" t="s">
        <v>1086</v>
      </c>
      <c r="B111" s="43" t="s">
        <v>1087</v>
      </c>
      <c r="C111" s="43" t="s">
        <v>1088</v>
      </c>
      <c r="D111" s="44" t="s">
        <v>787</v>
      </c>
      <c r="E111" s="43" t="s">
        <v>780</v>
      </c>
      <c r="F111" s="43" t="s">
        <v>1087</v>
      </c>
      <c r="G111" s="43" t="s">
        <v>1089</v>
      </c>
      <c r="H111" s="43" t="s">
        <v>818</v>
      </c>
      <c r="I111" s="45" t="s">
        <v>783</v>
      </c>
      <c r="J111" s="46">
        <v>108316.0</v>
      </c>
      <c r="K111" s="47">
        <v>45384.0</v>
      </c>
      <c r="L111" s="45">
        <v>503100.0</v>
      </c>
      <c r="M111" s="48" t="str">
        <f t="shared" si="1"/>
        <v>abril</v>
      </c>
    </row>
    <row r="112" ht="15.75" customHeight="1">
      <c r="A112" s="35" t="s">
        <v>1090</v>
      </c>
      <c r="B112" s="36" t="s">
        <v>1091</v>
      </c>
      <c r="C112" s="36" t="s">
        <v>1092</v>
      </c>
      <c r="D112" s="37" t="s">
        <v>787</v>
      </c>
      <c r="E112" s="37" t="s">
        <v>1002</v>
      </c>
      <c r="F112" s="36" t="s">
        <v>1093</v>
      </c>
      <c r="G112" s="36" t="s">
        <v>1094</v>
      </c>
      <c r="H112" s="36" t="s">
        <v>823</v>
      </c>
      <c r="I112" s="38" t="s">
        <v>791</v>
      </c>
      <c r="J112" s="39">
        <v>197818.0</v>
      </c>
      <c r="K112" s="40">
        <v>45351.0</v>
      </c>
      <c r="L112" s="38">
        <v>501400.0</v>
      </c>
      <c r="M112" s="41" t="str">
        <f t="shared" si="1"/>
        <v>febrero</v>
      </c>
    </row>
    <row r="113" ht="15.75" customHeight="1">
      <c r="A113" s="42" t="s">
        <v>1095</v>
      </c>
      <c r="B113" s="43" t="s">
        <v>722</v>
      </c>
      <c r="C113" s="43" t="s">
        <v>1096</v>
      </c>
      <c r="D113" s="44" t="s">
        <v>815</v>
      </c>
      <c r="E113" s="44" t="s">
        <v>788</v>
      </c>
      <c r="F113" s="43" t="s">
        <v>722</v>
      </c>
      <c r="G113" s="43" t="s">
        <v>1097</v>
      </c>
      <c r="H113" s="43" t="s">
        <v>828</v>
      </c>
      <c r="I113" s="45" t="s">
        <v>783</v>
      </c>
      <c r="J113" s="46">
        <v>174615.0</v>
      </c>
      <c r="K113" s="47">
        <v>45365.0</v>
      </c>
      <c r="L113" s="45">
        <v>516000.0</v>
      </c>
      <c r="M113" s="48" t="str">
        <f t="shared" si="1"/>
        <v>marzo</v>
      </c>
    </row>
    <row r="114" ht="15.75" customHeight="1">
      <c r="A114" s="35" t="s">
        <v>1095</v>
      </c>
      <c r="B114" s="36" t="s">
        <v>722</v>
      </c>
      <c r="C114" s="36" t="s">
        <v>1096</v>
      </c>
      <c r="D114" s="37" t="s">
        <v>815</v>
      </c>
      <c r="E114" s="37" t="s">
        <v>788</v>
      </c>
      <c r="F114" s="36" t="s">
        <v>722</v>
      </c>
      <c r="G114" s="36" t="s">
        <v>1097</v>
      </c>
      <c r="H114" s="36" t="s">
        <v>828</v>
      </c>
      <c r="I114" s="38" t="s">
        <v>783</v>
      </c>
      <c r="J114" s="39">
        <v>214016.0</v>
      </c>
      <c r="K114" s="40">
        <v>45309.0</v>
      </c>
      <c r="L114" s="38">
        <v>514100.0</v>
      </c>
      <c r="M114" s="41" t="str">
        <f t="shared" si="1"/>
        <v>enero</v>
      </c>
    </row>
    <row r="115" ht="15.75" customHeight="1">
      <c r="A115" s="42" t="s">
        <v>1098</v>
      </c>
      <c r="B115" s="43" t="s">
        <v>1099</v>
      </c>
      <c r="C115" s="43" t="s">
        <v>1100</v>
      </c>
      <c r="D115" s="44" t="s">
        <v>787</v>
      </c>
      <c r="E115" s="43" t="s">
        <v>816</v>
      </c>
      <c r="F115" s="43" t="s">
        <v>1101</v>
      </c>
      <c r="G115" s="43" t="s">
        <v>1102</v>
      </c>
      <c r="H115" s="43" t="s">
        <v>833</v>
      </c>
      <c r="I115" s="45" t="s">
        <v>791</v>
      </c>
      <c r="J115" s="46">
        <v>270035.0</v>
      </c>
      <c r="K115" s="47">
        <v>45379.0</v>
      </c>
      <c r="L115" s="45">
        <v>509100.0</v>
      </c>
      <c r="M115" s="48" t="str">
        <f t="shared" si="1"/>
        <v>marzo</v>
      </c>
    </row>
    <row r="116" ht="15.75" customHeight="1">
      <c r="A116" s="35" t="s">
        <v>1103</v>
      </c>
      <c r="B116" s="36" t="s">
        <v>1104</v>
      </c>
      <c r="C116" s="36" t="s">
        <v>1105</v>
      </c>
      <c r="D116" s="37" t="s">
        <v>779</v>
      </c>
      <c r="E116" s="37" t="s">
        <v>788</v>
      </c>
      <c r="F116" s="36" t="s">
        <v>710</v>
      </c>
      <c r="G116" s="36" t="s">
        <v>1106</v>
      </c>
      <c r="H116" s="36" t="s">
        <v>782</v>
      </c>
      <c r="I116" s="38" t="s">
        <v>783</v>
      </c>
      <c r="J116" s="39">
        <v>292966.0</v>
      </c>
      <c r="K116" s="40">
        <v>45397.0</v>
      </c>
      <c r="L116" s="38">
        <v>506100.0</v>
      </c>
      <c r="M116" s="41" t="str">
        <f t="shared" si="1"/>
        <v>abril</v>
      </c>
    </row>
    <row r="117" ht="15.75" customHeight="1">
      <c r="A117" s="42" t="s">
        <v>1107</v>
      </c>
      <c r="B117" s="43" t="s">
        <v>367</v>
      </c>
      <c r="C117" s="43" t="s">
        <v>1108</v>
      </c>
      <c r="D117" s="44" t="s">
        <v>787</v>
      </c>
      <c r="E117" s="44" t="s">
        <v>1002</v>
      </c>
      <c r="F117" s="43" t="s">
        <v>367</v>
      </c>
      <c r="G117" s="43" t="s">
        <v>1109</v>
      </c>
      <c r="H117" s="43" t="s">
        <v>790</v>
      </c>
      <c r="I117" s="45" t="s">
        <v>791</v>
      </c>
      <c r="J117" s="46">
        <v>207617.0</v>
      </c>
      <c r="K117" s="47">
        <v>45429.0</v>
      </c>
      <c r="L117" s="45">
        <v>503100.0</v>
      </c>
      <c r="M117" s="48" t="str">
        <f t="shared" si="1"/>
        <v>mayo</v>
      </c>
    </row>
    <row r="118" ht="15.75" customHeight="1">
      <c r="A118" s="35" t="s">
        <v>1110</v>
      </c>
      <c r="B118" s="36" t="s">
        <v>825</v>
      </c>
      <c r="C118" s="36" t="s">
        <v>1111</v>
      </c>
      <c r="D118" s="37" t="s">
        <v>787</v>
      </c>
      <c r="E118" s="37" t="s">
        <v>788</v>
      </c>
      <c r="F118" s="36" t="s">
        <v>1112</v>
      </c>
      <c r="G118" s="36" t="s">
        <v>1113</v>
      </c>
      <c r="H118" s="36" t="s">
        <v>796</v>
      </c>
      <c r="I118" s="38" t="s">
        <v>783</v>
      </c>
      <c r="J118" s="39">
        <v>299795.0</v>
      </c>
      <c r="K118" s="40">
        <v>45326.0</v>
      </c>
      <c r="L118" s="38">
        <v>501400.0</v>
      </c>
      <c r="M118" s="41" t="str">
        <f t="shared" si="1"/>
        <v>febrero</v>
      </c>
    </row>
    <row r="119" ht="15.75" customHeight="1">
      <c r="A119" s="42" t="s">
        <v>1114</v>
      </c>
      <c r="B119" s="43" t="s">
        <v>1115</v>
      </c>
      <c r="C119" s="43" t="s">
        <v>1116</v>
      </c>
      <c r="D119" s="44" t="s">
        <v>779</v>
      </c>
      <c r="E119" s="43" t="s">
        <v>780</v>
      </c>
      <c r="F119" s="43" t="s">
        <v>1115</v>
      </c>
      <c r="G119" s="43" t="s">
        <v>1117</v>
      </c>
      <c r="H119" s="43" t="s">
        <v>801</v>
      </c>
      <c r="I119" s="45" t="s">
        <v>791</v>
      </c>
      <c r="J119" s="46">
        <v>252040.0</v>
      </c>
      <c r="K119" s="47">
        <v>45356.0</v>
      </c>
      <c r="L119" s="45">
        <v>516000.0</v>
      </c>
      <c r="M119" s="48" t="str">
        <f t="shared" si="1"/>
        <v>marzo</v>
      </c>
    </row>
    <row r="120" ht="15.75" customHeight="1">
      <c r="A120" s="35" t="s">
        <v>1118</v>
      </c>
      <c r="B120" s="36" t="s">
        <v>1119</v>
      </c>
      <c r="C120" s="36" t="s">
        <v>1120</v>
      </c>
      <c r="D120" s="37" t="s">
        <v>787</v>
      </c>
      <c r="E120" s="37" t="s">
        <v>788</v>
      </c>
      <c r="F120" s="36" t="s">
        <v>1121</v>
      </c>
      <c r="G120" s="36" t="s">
        <v>1122</v>
      </c>
      <c r="H120" s="37" t="s">
        <v>806</v>
      </c>
      <c r="I120" s="38" t="s">
        <v>783</v>
      </c>
      <c r="J120" s="39">
        <v>158655.0</v>
      </c>
      <c r="K120" s="40">
        <v>45392.0</v>
      </c>
      <c r="L120" s="38">
        <v>514100.0</v>
      </c>
      <c r="M120" s="41" t="str">
        <f t="shared" si="1"/>
        <v>abril</v>
      </c>
    </row>
    <row r="121" ht="15.75" customHeight="1">
      <c r="A121" s="42" t="s">
        <v>1123</v>
      </c>
      <c r="B121" s="43" t="s">
        <v>1124</v>
      </c>
      <c r="C121" s="43" t="s">
        <v>1125</v>
      </c>
      <c r="D121" s="44" t="s">
        <v>815</v>
      </c>
      <c r="E121" s="44" t="s">
        <v>1002</v>
      </c>
      <c r="F121" s="43" t="s">
        <v>1124</v>
      </c>
      <c r="G121" s="43" t="s">
        <v>1126</v>
      </c>
      <c r="H121" s="43" t="s">
        <v>811</v>
      </c>
      <c r="I121" s="45" t="s">
        <v>791</v>
      </c>
      <c r="J121" s="46">
        <v>234322.0</v>
      </c>
      <c r="K121" s="47">
        <v>45431.0</v>
      </c>
      <c r="L121" s="45">
        <v>509100.0</v>
      </c>
      <c r="M121" s="48" t="str">
        <f t="shared" si="1"/>
        <v>mayo</v>
      </c>
    </row>
    <row r="122" ht="15.75" customHeight="1">
      <c r="A122" s="35" t="s">
        <v>1127</v>
      </c>
      <c r="B122" s="36" t="s">
        <v>1128</v>
      </c>
      <c r="C122" s="36">
        <v>3.0135792487E10</v>
      </c>
      <c r="D122" s="37" t="s">
        <v>779</v>
      </c>
      <c r="E122" s="37" t="s">
        <v>788</v>
      </c>
      <c r="F122" s="36" t="s">
        <v>1129</v>
      </c>
      <c r="G122" s="36" t="s">
        <v>1130</v>
      </c>
      <c r="H122" s="36" t="s">
        <v>818</v>
      </c>
      <c r="I122" s="38" t="s">
        <v>783</v>
      </c>
      <c r="J122" s="39">
        <v>248954.0</v>
      </c>
      <c r="K122" s="40">
        <v>45462.0</v>
      </c>
      <c r="L122" s="38">
        <v>506100.0</v>
      </c>
      <c r="M122" s="41" t="str">
        <f t="shared" si="1"/>
        <v>junio</v>
      </c>
    </row>
    <row r="123" ht="15.75" customHeight="1">
      <c r="A123" s="42" t="s">
        <v>1131</v>
      </c>
      <c r="B123" s="43" t="s">
        <v>1132</v>
      </c>
      <c r="C123" s="43" t="s">
        <v>1133</v>
      </c>
      <c r="D123" s="44" t="s">
        <v>787</v>
      </c>
      <c r="E123" s="43" t="s">
        <v>780</v>
      </c>
      <c r="F123" s="43" t="s">
        <v>1134</v>
      </c>
      <c r="G123" s="43" t="s">
        <v>1135</v>
      </c>
      <c r="H123" s="43" t="s">
        <v>823</v>
      </c>
      <c r="I123" s="45" t="s">
        <v>791</v>
      </c>
      <c r="J123" s="46">
        <v>168452.0</v>
      </c>
      <c r="K123" s="47">
        <v>45323.0</v>
      </c>
      <c r="L123" s="45">
        <v>503100.0</v>
      </c>
      <c r="M123" s="48" t="str">
        <f t="shared" si="1"/>
        <v>febrero</v>
      </c>
    </row>
    <row r="124" ht="15.75" customHeight="1">
      <c r="A124" s="35" t="s">
        <v>1136</v>
      </c>
      <c r="B124" s="36" t="s">
        <v>1137</v>
      </c>
      <c r="C124" s="36" t="s">
        <v>1138</v>
      </c>
      <c r="D124" s="37" t="s">
        <v>787</v>
      </c>
      <c r="E124" s="37" t="s">
        <v>788</v>
      </c>
      <c r="F124" s="36" t="s">
        <v>1139</v>
      </c>
      <c r="G124" s="36" t="s">
        <v>1140</v>
      </c>
      <c r="H124" s="36" t="s">
        <v>828</v>
      </c>
      <c r="I124" s="38" t="s">
        <v>783</v>
      </c>
      <c r="J124" s="39">
        <v>128252.0</v>
      </c>
      <c r="K124" s="40">
        <v>45446.0</v>
      </c>
      <c r="L124" s="38">
        <v>501400.0</v>
      </c>
      <c r="M124" s="41" t="str">
        <f t="shared" si="1"/>
        <v>junio</v>
      </c>
    </row>
    <row r="125" ht="15.75" customHeight="1">
      <c r="A125" s="42" t="s">
        <v>1141</v>
      </c>
      <c r="B125" s="43" t="s">
        <v>1142</v>
      </c>
      <c r="C125" s="43" t="s">
        <v>1143</v>
      </c>
      <c r="D125" s="44" t="s">
        <v>787</v>
      </c>
      <c r="E125" s="44" t="s">
        <v>788</v>
      </c>
      <c r="F125" s="43" t="s">
        <v>1026</v>
      </c>
      <c r="G125" s="43" t="s">
        <v>1144</v>
      </c>
      <c r="H125" s="43" t="s">
        <v>782</v>
      </c>
      <c r="I125" s="45" t="s">
        <v>783</v>
      </c>
      <c r="J125" s="46">
        <v>242014.0</v>
      </c>
      <c r="K125" s="47">
        <v>45414.0</v>
      </c>
      <c r="L125" s="45">
        <v>514100.0</v>
      </c>
      <c r="M125" s="48" t="str">
        <f t="shared" si="1"/>
        <v>mayo</v>
      </c>
    </row>
    <row r="126" ht="15.75" customHeight="1">
      <c r="A126" s="35" t="s">
        <v>1145</v>
      </c>
      <c r="B126" s="36" t="s">
        <v>1146</v>
      </c>
      <c r="C126" s="36" t="s">
        <v>1147</v>
      </c>
      <c r="D126" s="37" t="s">
        <v>779</v>
      </c>
      <c r="E126" s="37" t="s">
        <v>1002</v>
      </c>
      <c r="F126" s="36" t="s">
        <v>1148</v>
      </c>
      <c r="G126" s="36" t="s">
        <v>1149</v>
      </c>
      <c r="H126" s="36" t="s">
        <v>790</v>
      </c>
      <c r="I126" s="38" t="s">
        <v>791</v>
      </c>
      <c r="J126" s="39">
        <v>155351.0</v>
      </c>
      <c r="K126" s="40">
        <v>45357.0</v>
      </c>
      <c r="L126" s="38">
        <v>509100.0</v>
      </c>
      <c r="M126" s="41" t="str">
        <f t="shared" si="1"/>
        <v>marzo</v>
      </c>
    </row>
    <row r="127" ht="15.75" customHeight="1">
      <c r="A127" s="42" t="s">
        <v>1150</v>
      </c>
      <c r="B127" s="43" t="s">
        <v>1151</v>
      </c>
      <c r="C127" s="43" t="s">
        <v>1152</v>
      </c>
      <c r="D127" s="44" t="s">
        <v>815</v>
      </c>
      <c r="E127" s="43" t="s">
        <v>780</v>
      </c>
      <c r="F127" s="43" t="s">
        <v>1153</v>
      </c>
      <c r="G127" s="43" t="s">
        <v>1154</v>
      </c>
      <c r="H127" s="43" t="s">
        <v>796</v>
      </c>
      <c r="I127" s="45" t="s">
        <v>783</v>
      </c>
      <c r="J127" s="46">
        <v>283772.0</v>
      </c>
      <c r="K127" s="47">
        <v>45312.0</v>
      </c>
      <c r="L127" s="45">
        <v>506100.0</v>
      </c>
      <c r="M127" s="48" t="str">
        <f t="shared" si="1"/>
        <v>enero</v>
      </c>
    </row>
    <row r="128" ht="15.75" customHeight="1">
      <c r="A128" s="35" t="s">
        <v>776</v>
      </c>
      <c r="B128" s="36" t="s">
        <v>777</v>
      </c>
      <c r="C128" s="36" t="s">
        <v>778</v>
      </c>
      <c r="D128" s="37" t="s">
        <v>779</v>
      </c>
      <c r="E128" s="36" t="s">
        <v>780</v>
      </c>
      <c r="F128" s="36" t="s">
        <v>777</v>
      </c>
      <c r="G128" s="36" t="s">
        <v>781</v>
      </c>
      <c r="H128" s="36" t="s">
        <v>782</v>
      </c>
      <c r="I128" s="38" t="s">
        <v>783</v>
      </c>
      <c r="J128" s="39">
        <v>213343.0</v>
      </c>
      <c r="K128" s="40">
        <v>45298.0</v>
      </c>
      <c r="L128" s="38">
        <v>503100.0</v>
      </c>
      <c r="M128" s="41" t="str">
        <f t="shared" si="1"/>
        <v>enero</v>
      </c>
    </row>
    <row r="129" ht="15.75" customHeight="1">
      <c r="A129" s="42" t="s">
        <v>784</v>
      </c>
      <c r="B129" s="43" t="s">
        <v>785</v>
      </c>
      <c r="C129" s="43" t="s">
        <v>786</v>
      </c>
      <c r="D129" s="44" t="s">
        <v>787</v>
      </c>
      <c r="E129" s="44" t="s">
        <v>788</v>
      </c>
      <c r="F129" s="43" t="s">
        <v>785</v>
      </c>
      <c r="G129" s="43" t="s">
        <v>789</v>
      </c>
      <c r="H129" s="43" t="s">
        <v>790</v>
      </c>
      <c r="I129" s="45" t="s">
        <v>791</v>
      </c>
      <c r="J129" s="46">
        <v>50432.0</v>
      </c>
      <c r="K129" s="47">
        <v>45446.0</v>
      </c>
      <c r="L129" s="45">
        <v>501400.0</v>
      </c>
      <c r="M129" s="48" t="str">
        <f t="shared" si="1"/>
        <v>junio</v>
      </c>
    </row>
    <row r="130" ht="15.75" customHeight="1">
      <c r="A130" s="35" t="s">
        <v>792</v>
      </c>
      <c r="B130" s="36" t="s">
        <v>793</v>
      </c>
      <c r="C130" s="36" t="s">
        <v>794</v>
      </c>
      <c r="D130" s="37" t="s">
        <v>779</v>
      </c>
      <c r="E130" s="36" t="s">
        <v>780</v>
      </c>
      <c r="F130" s="36" t="s">
        <v>793</v>
      </c>
      <c r="G130" s="36" t="s">
        <v>795</v>
      </c>
      <c r="H130" s="36" t="s">
        <v>796</v>
      </c>
      <c r="I130" s="38" t="s">
        <v>783</v>
      </c>
      <c r="J130" s="39">
        <v>174377.0</v>
      </c>
      <c r="K130" s="40">
        <v>45347.0</v>
      </c>
      <c r="L130" s="38">
        <v>516000.0</v>
      </c>
      <c r="M130" s="41" t="str">
        <f t="shared" si="1"/>
        <v>febrero</v>
      </c>
    </row>
    <row r="131" ht="15.75" customHeight="1">
      <c r="A131" s="42" t="s">
        <v>797</v>
      </c>
      <c r="B131" s="43" t="s">
        <v>798</v>
      </c>
      <c r="C131" s="43" t="s">
        <v>799</v>
      </c>
      <c r="D131" s="44" t="s">
        <v>787</v>
      </c>
      <c r="E131" s="44" t="s">
        <v>788</v>
      </c>
      <c r="F131" s="43" t="s">
        <v>798</v>
      </c>
      <c r="G131" s="43" t="s">
        <v>800</v>
      </c>
      <c r="H131" s="43" t="s">
        <v>801</v>
      </c>
      <c r="I131" s="51" t="s">
        <v>123</v>
      </c>
      <c r="J131" s="46">
        <v>124891.0</v>
      </c>
      <c r="K131" s="47">
        <v>45473.0</v>
      </c>
      <c r="L131" s="45">
        <v>514100.0</v>
      </c>
      <c r="M131" s="48" t="str">
        <f t="shared" si="1"/>
        <v>junio</v>
      </c>
    </row>
    <row r="132" ht="15.75" customHeight="1">
      <c r="A132" s="35" t="s">
        <v>803</v>
      </c>
      <c r="B132" s="36" t="s">
        <v>579</v>
      </c>
      <c r="C132" s="36" t="s">
        <v>804</v>
      </c>
      <c r="D132" s="37" t="s">
        <v>779</v>
      </c>
      <c r="E132" s="36" t="s">
        <v>780</v>
      </c>
      <c r="F132" s="36" t="s">
        <v>579</v>
      </c>
      <c r="G132" s="36" t="s">
        <v>805</v>
      </c>
      <c r="H132" s="36" t="s">
        <v>806</v>
      </c>
      <c r="I132" s="38" t="s">
        <v>783</v>
      </c>
      <c r="J132" s="39">
        <v>204006.0</v>
      </c>
      <c r="K132" s="40">
        <v>45423.0</v>
      </c>
      <c r="L132" s="38">
        <v>509100.0</v>
      </c>
      <c r="M132" s="41" t="str">
        <f t="shared" si="1"/>
        <v>mayo</v>
      </c>
    </row>
    <row r="133" ht="15.75" customHeight="1">
      <c r="A133" s="42" t="s">
        <v>807</v>
      </c>
      <c r="B133" s="43" t="s">
        <v>808</v>
      </c>
      <c r="C133" s="43" t="s">
        <v>809</v>
      </c>
      <c r="D133" s="44" t="s">
        <v>787</v>
      </c>
      <c r="E133" s="44" t="s">
        <v>788</v>
      </c>
      <c r="F133" s="43" t="s">
        <v>808</v>
      </c>
      <c r="G133" s="43" t="s">
        <v>810</v>
      </c>
      <c r="H133" s="43" t="s">
        <v>811</v>
      </c>
      <c r="I133" s="45" t="s">
        <v>791</v>
      </c>
      <c r="J133" s="46">
        <v>80841.0</v>
      </c>
      <c r="K133" s="47">
        <v>45471.0</v>
      </c>
      <c r="L133" s="45">
        <v>506100.0</v>
      </c>
      <c r="M133" s="48" t="str">
        <f t="shared" si="1"/>
        <v>junio</v>
      </c>
    </row>
    <row r="134" ht="15.75" customHeight="1">
      <c r="A134" s="35" t="s">
        <v>812</v>
      </c>
      <c r="B134" s="36" t="s">
        <v>813</v>
      </c>
      <c r="C134" s="36" t="s">
        <v>814</v>
      </c>
      <c r="D134" s="37" t="s">
        <v>815</v>
      </c>
      <c r="E134" s="36" t="s">
        <v>816</v>
      </c>
      <c r="F134" s="36" t="s">
        <v>813</v>
      </c>
      <c r="G134" s="36" t="s">
        <v>817</v>
      </c>
      <c r="H134" s="36" t="s">
        <v>818</v>
      </c>
      <c r="I134" s="38" t="s">
        <v>783</v>
      </c>
      <c r="J134" s="39">
        <v>37732.0</v>
      </c>
      <c r="K134" s="40">
        <v>45372.0</v>
      </c>
      <c r="L134" s="38">
        <v>503100.0</v>
      </c>
      <c r="M134" s="41" t="str">
        <f t="shared" si="1"/>
        <v>marzo</v>
      </c>
    </row>
    <row r="135" ht="15.75" customHeight="1">
      <c r="A135" s="42" t="s">
        <v>819</v>
      </c>
      <c r="B135" s="43" t="s">
        <v>820</v>
      </c>
      <c r="C135" s="43" t="s">
        <v>821</v>
      </c>
      <c r="D135" s="44" t="s">
        <v>787</v>
      </c>
      <c r="E135" s="44" t="s">
        <v>788</v>
      </c>
      <c r="F135" s="43" t="s">
        <v>820</v>
      </c>
      <c r="G135" s="43" t="s">
        <v>822</v>
      </c>
      <c r="H135" s="43" t="s">
        <v>823</v>
      </c>
      <c r="I135" s="45" t="s">
        <v>791</v>
      </c>
      <c r="J135" s="46">
        <v>135868.0</v>
      </c>
      <c r="K135" s="47">
        <v>45300.0</v>
      </c>
      <c r="L135" s="45">
        <v>501400.0</v>
      </c>
      <c r="M135" s="48" t="str">
        <f t="shared" si="1"/>
        <v>enero</v>
      </c>
    </row>
    <row r="136" ht="15.75" customHeight="1">
      <c r="A136" s="35" t="s">
        <v>824</v>
      </c>
      <c r="B136" s="36" t="s">
        <v>825</v>
      </c>
      <c r="C136" s="36" t="s">
        <v>826</v>
      </c>
      <c r="D136" s="37" t="s">
        <v>787</v>
      </c>
      <c r="E136" s="36" t="s">
        <v>780</v>
      </c>
      <c r="F136" s="36" t="s">
        <v>825</v>
      </c>
      <c r="G136" s="36" t="s">
        <v>827</v>
      </c>
      <c r="H136" s="36" t="s">
        <v>828</v>
      </c>
      <c r="I136" s="38" t="s">
        <v>783</v>
      </c>
      <c r="J136" s="39">
        <v>204823.0</v>
      </c>
      <c r="K136" s="40">
        <v>45344.0</v>
      </c>
      <c r="L136" s="38">
        <v>516000.0</v>
      </c>
      <c r="M136" s="41" t="str">
        <f t="shared" si="1"/>
        <v>febrero</v>
      </c>
    </row>
    <row r="137" ht="15.75" customHeight="1">
      <c r="A137" s="42" t="s">
        <v>829</v>
      </c>
      <c r="B137" s="43" t="s">
        <v>830</v>
      </c>
      <c r="C137" s="43" t="s">
        <v>831</v>
      </c>
      <c r="D137" s="44" t="s">
        <v>815</v>
      </c>
      <c r="E137" s="44" t="s">
        <v>788</v>
      </c>
      <c r="F137" s="43" t="s">
        <v>830</v>
      </c>
      <c r="G137" s="43" t="s">
        <v>832</v>
      </c>
      <c r="H137" s="43" t="s">
        <v>833</v>
      </c>
      <c r="I137" s="45" t="s">
        <v>791</v>
      </c>
      <c r="J137" s="46">
        <v>209036.0</v>
      </c>
      <c r="K137" s="47">
        <v>45472.0</v>
      </c>
      <c r="L137" s="45">
        <v>514100.0</v>
      </c>
      <c r="M137" s="48" t="str">
        <f t="shared" si="1"/>
        <v>junio</v>
      </c>
    </row>
    <row r="138" ht="15.75" customHeight="1">
      <c r="A138" s="35" t="s">
        <v>834</v>
      </c>
      <c r="B138" s="36" t="s">
        <v>835</v>
      </c>
      <c r="C138" s="49"/>
      <c r="D138" s="37" t="s">
        <v>779</v>
      </c>
      <c r="E138" s="36" t="s">
        <v>780</v>
      </c>
      <c r="F138" s="36" t="s">
        <v>835</v>
      </c>
      <c r="G138" s="36" t="s">
        <v>836</v>
      </c>
      <c r="H138" s="36" t="s">
        <v>782</v>
      </c>
      <c r="I138" s="38" t="s">
        <v>783</v>
      </c>
      <c r="J138" s="39">
        <v>140396.0</v>
      </c>
      <c r="K138" s="40">
        <v>45354.0</v>
      </c>
      <c r="L138" s="38">
        <v>509100.0</v>
      </c>
      <c r="M138" s="41" t="str">
        <f t="shared" si="1"/>
        <v>marzo</v>
      </c>
    </row>
    <row r="139" ht="15.75" customHeight="1">
      <c r="A139" s="42" t="s">
        <v>837</v>
      </c>
      <c r="B139" s="43" t="s">
        <v>838</v>
      </c>
      <c r="C139" s="43" t="s">
        <v>839</v>
      </c>
      <c r="D139" s="44" t="s">
        <v>787</v>
      </c>
      <c r="E139" s="44" t="s">
        <v>788</v>
      </c>
      <c r="F139" s="43" t="s">
        <v>838</v>
      </c>
      <c r="G139" s="43" t="s">
        <v>840</v>
      </c>
      <c r="H139" s="43" t="s">
        <v>790</v>
      </c>
      <c r="I139" s="45" t="s">
        <v>791</v>
      </c>
      <c r="J139" s="46">
        <v>160810.0</v>
      </c>
      <c r="K139" s="47">
        <v>45316.0</v>
      </c>
      <c r="L139" s="45">
        <v>506100.0</v>
      </c>
      <c r="M139" s="48" t="str">
        <f t="shared" si="1"/>
        <v>enero</v>
      </c>
    </row>
    <row r="140" ht="15.75" customHeight="1">
      <c r="A140" s="35" t="s">
        <v>841</v>
      </c>
      <c r="B140" s="36" t="s">
        <v>842</v>
      </c>
      <c r="C140" s="49"/>
      <c r="D140" s="37" t="s">
        <v>815</v>
      </c>
      <c r="E140" s="36" t="s">
        <v>780</v>
      </c>
      <c r="F140" s="36" t="s">
        <v>842</v>
      </c>
      <c r="G140" s="36" t="s">
        <v>843</v>
      </c>
      <c r="H140" s="36" t="s">
        <v>796</v>
      </c>
      <c r="I140" s="38" t="s">
        <v>783</v>
      </c>
      <c r="J140" s="39">
        <v>161283.0</v>
      </c>
      <c r="K140" s="40">
        <v>45429.0</v>
      </c>
      <c r="L140" s="38">
        <v>503100.0</v>
      </c>
      <c r="M140" s="41" t="str">
        <f t="shared" si="1"/>
        <v>mayo</v>
      </c>
    </row>
    <row r="141" ht="15.75" customHeight="1">
      <c r="A141" s="42" t="s">
        <v>844</v>
      </c>
      <c r="B141" s="43" t="s">
        <v>845</v>
      </c>
      <c r="C141" s="43" t="s">
        <v>846</v>
      </c>
      <c r="D141" s="44" t="s">
        <v>787</v>
      </c>
      <c r="E141" s="44" t="s">
        <v>788</v>
      </c>
      <c r="F141" s="43" t="s">
        <v>825</v>
      </c>
      <c r="G141" s="43" t="s">
        <v>847</v>
      </c>
      <c r="H141" s="43" t="s">
        <v>801</v>
      </c>
      <c r="I141" s="45" t="s">
        <v>783</v>
      </c>
      <c r="J141" s="46">
        <v>127588.0</v>
      </c>
      <c r="K141" s="47">
        <v>45357.0</v>
      </c>
      <c r="L141" s="45">
        <v>501400.0</v>
      </c>
      <c r="M141" s="48" t="str">
        <f t="shared" si="1"/>
        <v>marzo</v>
      </c>
    </row>
    <row r="142" ht="15.75" customHeight="1">
      <c r="A142" s="35" t="s">
        <v>848</v>
      </c>
      <c r="B142" s="36" t="s">
        <v>849</v>
      </c>
      <c r="C142" s="36" t="s">
        <v>850</v>
      </c>
      <c r="D142" s="37" t="s">
        <v>787</v>
      </c>
      <c r="E142" s="36" t="s">
        <v>780</v>
      </c>
      <c r="F142" s="36" t="s">
        <v>851</v>
      </c>
      <c r="G142" s="36" t="s">
        <v>852</v>
      </c>
      <c r="H142" s="36" t="s">
        <v>806</v>
      </c>
      <c r="I142" s="38" t="s">
        <v>783</v>
      </c>
      <c r="J142" s="39">
        <v>95580.0</v>
      </c>
      <c r="K142" s="40">
        <v>45457.0</v>
      </c>
      <c r="L142" s="38">
        <v>516000.0</v>
      </c>
      <c r="M142" s="41" t="str">
        <f t="shared" si="1"/>
        <v>junio</v>
      </c>
    </row>
    <row r="143" ht="15.75" customHeight="1">
      <c r="A143" s="42" t="s">
        <v>853</v>
      </c>
      <c r="B143" s="43" t="s">
        <v>854</v>
      </c>
      <c r="C143" s="43" t="s">
        <v>855</v>
      </c>
      <c r="D143" s="44" t="s">
        <v>779</v>
      </c>
      <c r="E143" s="44" t="s">
        <v>788</v>
      </c>
      <c r="F143" s="43" t="s">
        <v>854</v>
      </c>
      <c r="G143" s="43" t="s">
        <v>856</v>
      </c>
      <c r="H143" s="43" t="s">
        <v>811</v>
      </c>
      <c r="I143" s="45" t="s">
        <v>802</v>
      </c>
      <c r="J143" s="46">
        <v>134052.0</v>
      </c>
      <c r="K143" s="47">
        <v>45331.0</v>
      </c>
      <c r="L143" s="45">
        <v>514100.0</v>
      </c>
      <c r="M143" s="48" t="str">
        <f t="shared" si="1"/>
        <v>febrero</v>
      </c>
    </row>
    <row r="144" ht="15.75" customHeight="1">
      <c r="A144" s="35" t="s">
        <v>857</v>
      </c>
      <c r="B144" s="36" t="s">
        <v>858</v>
      </c>
      <c r="C144" s="36" t="s">
        <v>859</v>
      </c>
      <c r="D144" s="37" t="s">
        <v>787</v>
      </c>
      <c r="E144" s="36" t="s">
        <v>780</v>
      </c>
      <c r="F144" s="36" t="s">
        <v>858</v>
      </c>
      <c r="G144" s="36" t="s">
        <v>860</v>
      </c>
      <c r="H144" s="36" t="s">
        <v>818</v>
      </c>
      <c r="I144" s="38" t="s">
        <v>783</v>
      </c>
      <c r="J144" s="39">
        <v>219093.0</v>
      </c>
      <c r="K144" s="40">
        <v>45296.0</v>
      </c>
      <c r="L144" s="38">
        <v>509100.0</v>
      </c>
      <c r="M144" s="41" t="str">
        <f t="shared" si="1"/>
        <v>enero</v>
      </c>
    </row>
    <row r="145" ht="15.75" customHeight="1">
      <c r="A145" s="42" t="s">
        <v>861</v>
      </c>
      <c r="B145" s="43" t="s">
        <v>862</v>
      </c>
      <c r="C145" s="43" t="s">
        <v>863</v>
      </c>
      <c r="D145" s="44" t="s">
        <v>779</v>
      </c>
      <c r="E145" s="44" t="s">
        <v>788</v>
      </c>
      <c r="F145" s="43" t="s">
        <v>862</v>
      </c>
      <c r="G145" s="43" t="s">
        <v>864</v>
      </c>
      <c r="H145" s="43" t="s">
        <v>823</v>
      </c>
      <c r="I145" s="45" t="s">
        <v>791</v>
      </c>
      <c r="J145" s="46">
        <v>73957.0</v>
      </c>
      <c r="K145" s="47">
        <v>45338.0</v>
      </c>
      <c r="L145" s="45">
        <v>506100.0</v>
      </c>
      <c r="M145" s="48" t="str">
        <f t="shared" si="1"/>
        <v>febrero</v>
      </c>
    </row>
    <row r="146" ht="15.75" customHeight="1">
      <c r="A146" s="35" t="s">
        <v>865</v>
      </c>
      <c r="B146" s="36" t="s">
        <v>866</v>
      </c>
      <c r="C146" s="36" t="s">
        <v>867</v>
      </c>
      <c r="D146" s="37" t="s">
        <v>787</v>
      </c>
      <c r="E146" s="36" t="s">
        <v>780</v>
      </c>
      <c r="F146" s="36" t="s">
        <v>866</v>
      </c>
      <c r="G146" s="36" t="s">
        <v>868</v>
      </c>
      <c r="H146" s="36" t="s">
        <v>828</v>
      </c>
      <c r="I146" s="38" t="s">
        <v>783</v>
      </c>
      <c r="J146" s="39">
        <v>39175.0</v>
      </c>
      <c r="K146" s="40">
        <v>45337.0</v>
      </c>
      <c r="L146" s="38">
        <v>503100.0</v>
      </c>
      <c r="M146" s="41" t="str">
        <f t="shared" si="1"/>
        <v>febrero</v>
      </c>
    </row>
    <row r="147" ht="15.75" customHeight="1">
      <c r="A147" s="42" t="s">
        <v>869</v>
      </c>
      <c r="B147" s="43" t="s">
        <v>870</v>
      </c>
      <c r="C147" s="43" t="s">
        <v>871</v>
      </c>
      <c r="D147" s="44" t="s">
        <v>787</v>
      </c>
      <c r="E147" s="44" t="s">
        <v>788</v>
      </c>
      <c r="F147" s="43" t="s">
        <v>872</v>
      </c>
      <c r="G147" s="43" t="s">
        <v>873</v>
      </c>
      <c r="H147" s="43" t="s">
        <v>833</v>
      </c>
      <c r="I147" s="45" t="s">
        <v>791</v>
      </c>
      <c r="J147" s="46">
        <v>88494.0</v>
      </c>
      <c r="K147" s="47">
        <v>45333.0</v>
      </c>
      <c r="L147" s="45">
        <v>501400.0</v>
      </c>
      <c r="M147" s="48" t="str">
        <f t="shared" si="1"/>
        <v>febrero</v>
      </c>
    </row>
    <row r="148" ht="15.75" customHeight="1">
      <c r="A148" s="35" t="s">
        <v>874</v>
      </c>
      <c r="B148" s="36" t="s">
        <v>875</v>
      </c>
      <c r="C148" s="36" t="s">
        <v>876</v>
      </c>
      <c r="D148" s="37" t="s">
        <v>787</v>
      </c>
      <c r="E148" s="36" t="s">
        <v>780</v>
      </c>
      <c r="F148" s="36" t="s">
        <v>877</v>
      </c>
      <c r="G148" s="36" t="s">
        <v>878</v>
      </c>
      <c r="H148" s="36" t="s">
        <v>782</v>
      </c>
      <c r="I148" s="38" t="s">
        <v>783</v>
      </c>
      <c r="J148" s="39">
        <v>228756.0</v>
      </c>
      <c r="K148" s="40">
        <v>45338.0</v>
      </c>
      <c r="L148" s="38">
        <v>516000.0</v>
      </c>
      <c r="M148" s="41" t="str">
        <f t="shared" si="1"/>
        <v>febrero</v>
      </c>
    </row>
    <row r="149" ht="15.75" customHeight="1">
      <c r="A149" s="42" t="s">
        <v>874</v>
      </c>
      <c r="B149" s="43" t="s">
        <v>875</v>
      </c>
      <c r="C149" s="43" t="s">
        <v>876</v>
      </c>
      <c r="D149" s="44" t="s">
        <v>787</v>
      </c>
      <c r="E149" s="43" t="s">
        <v>816</v>
      </c>
      <c r="F149" s="43" t="s">
        <v>877</v>
      </c>
      <c r="G149" s="43" t="s">
        <v>878</v>
      </c>
      <c r="H149" s="43" t="s">
        <v>782</v>
      </c>
      <c r="I149" s="45" t="s">
        <v>783</v>
      </c>
      <c r="J149" s="46">
        <v>202092.0</v>
      </c>
      <c r="K149" s="47">
        <v>45452.0</v>
      </c>
      <c r="L149" s="45">
        <v>514100.0</v>
      </c>
      <c r="M149" s="48" t="str">
        <f t="shared" si="1"/>
        <v>junio</v>
      </c>
    </row>
    <row r="150" ht="15.75" customHeight="1">
      <c r="A150" s="35" t="s">
        <v>879</v>
      </c>
      <c r="B150" s="36" t="s">
        <v>880</v>
      </c>
      <c r="C150" s="36" t="s">
        <v>881</v>
      </c>
      <c r="D150" s="37" t="s">
        <v>815</v>
      </c>
      <c r="E150" s="37" t="s">
        <v>788</v>
      </c>
      <c r="F150" s="36" t="s">
        <v>880</v>
      </c>
      <c r="G150" s="36" t="s">
        <v>882</v>
      </c>
      <c r="H150" s="36" t="s">
        <v>790</v>
      </c>
      <c r="I150" s="38" t="s">
        <v>802</v>
      </c>
      <c r="J150" s="39">
        <v>155264.0</v>
      </c>
      <c r="K150" s="40">
        <v>45442.0</v>
      </c>
      <c r="L150" s="38">
        <v>509100.0</v>
      </c>
      <c r="M150" s="41" t="str">
        <f t="shared" si="1"/>
        <v>mayo</v>
      </c>
    </row>
    <row r="151" ht="15.75" customHeight="1">
      <c r="A151" s="42" t="s">
        <v>883</v>
      </c>
      <c r="B151" s="43" t="s">
        <v>884</v>
      </c>
      <c r="C151" s="43" t="s">
        <v>885</v>
      </c>
      <c r="D151" s="44" t="s">
        <v>779</v>
      </c>
      <c r="E151" s="43" t="s">
        <v>780</v>
      </c>
      <c r="F151" s="43" t="s">
        <v>886</v>
      </c>
      <c r="G151" s="43" t="s">
        <v>887</v>
      </c>
      <c r="H151" s="43" t="s">
        <v>796</v>
      </c>
      <c r="I151" s="45" t="s">
        <v>783</v>
      </c>
      <c r="J151" s="46">
        <v>210166.0</v>
      </c>
      <c r="K151" s="47">
        <v>45458.0</v>
      </c>
      <c r="L151" s="45">
        <v>506100.0</v>
      </c>
      <c r="M151" s="48" t="str">
        <f t="shared" si="1"/>
        <v>junio</v>
      </c>
    </row>
    <row r="152" ht="15.75" customHeight="1">
      <c r="A152" s="35" t="s">
        <v>888</v>
      </c>
      <c r="B152" s="36" t="s">
        <v>889</v>
      </c>
      <c r="C152" s="36" t="s">
        <v>890</v>
      </c>
      <c r="D152" s="37" t="s">
        <v>787</v>
      </c>
      <c r="E152" s="37" t="s">
        <v>788</v>
      </c>
      <c r="F152" s="36" t="s">
        <v>889</v>
      </c>
      <c r="G152" s="36" t="s">
        <v>891</v>
      </c>
      <c r="H152" s="36" t="s">
        <v>801</v>
      </c>
      <c r="I152" s="38" t="s">
        <v>791</v>
      </c>
      <c r="J152" s="39">
        <v>135738.0</v>
      </c>
      <c r="K152" s="40">
        <v>45402.0</v>
      </c>
      <c r="L152" s="38">
        <v>503100.0</v>
      </c>
      <c r="M152" s="41" t="str">
        <f t="shared" si="1"/>
        <v>abril</v>
      </c>
    </row>
    <row r="153" ht="15.75" customHeight="1">
      <c r="A153" s="42" t="s">
        <v>892</v>
      </c>
      <c r="B153" s="43" t="s">
        <v>893</v>
      </c>
      <c r="C153" s="43" t="s">
        <v>894</v>
      </c>
      <c r="D153" s="44" t="s">
        <v>787</v>
      </c>
      <c r="E153" s="43" t="s">
        <v>780</v>
      </c>
      <c r="F153" s="43" t="s">
        <v>895</v>
      </c>
      <c r="G153" s="43" t="s">
        <v>896</v>
      </c>
      <c r="H153" s="43" t="s">
        <v>806</v>
      </c>
      <c r="I153" s="45" t="s">
        <v>783</v>
      </c>
      <c r="J153" s="46">
        <v>112002.0</v>
      </c>
      <c r="K153" s="47">
        <v>45400.0</v>
      </c>
      <c r="L153" s="45">
        <v>501400.0</v>
      </c>
      <c r="M153" s="48" t="str">
        <f t="shared" si="1"/>
        <v>abril</v>
      </c>
    </row>
    <row r="154" ht="15.75" customHeight="1">
      <c r="A154" s="35" t="s">
        <v>897</v>
      </c>
      <c r="B154" s="36" t="s">
        <v>898</v>
      </c>
      <c r="C154" s="36" t="s">
        <v>899</v>
      </c>
      <c r="D154" s="37" t="s">
        <v>787</v>
      </c>
      <c r="E154" s="37" t="s">
        <v>788</v>
      </c>
      <c r="F154" s="36" t="s">
        <v>900</v>
      </c>
      <c r="G154" s="36" t="s">
        <v>901</v>
      </c>
      <c r="H154" s="36" t="s">
        <v>811</v>
      </c>
      <c r="I154" s="38" t="s">
        <v>791</v>
      </c>
      <c r="J154" s="39">
        <v>215609.0</v>
      </c>
      <c r="K154" s="40">
        <v>45473.0</v>
      </c>
      <c r="L154" s="38">
        <v>516000.0</v>
      </c>
      <c r="M154" s="41" t="str">
        <f t="shared" si="1"/>
        <v>junio</v>
      </c>
    </row>
    <row r="155" ht="15.75" customHeight="1">
      <c r="A155" s="42" t="s">
        <v>902</v>
      </c>
      <c r="B155" s="43" t="s">
        <v>903</v>
      </c>
      <c r="C155" s="43" t="s">
        <v>904</v>
      </c>
      <c r="D155" s="44" t="s">
        <v>815</v>
      </c>
      <c r="E155" s="43" t="s">
        <v>780</v>
      </c>
      <c r="F155" s="43" t="s">
        <v>903</v>
      </c>
      <c r="G155" s="43" t="s">
        <v>905</v>
      </c>
      <c r="H155" s="43" t="s">
        <v>818</v>
      </c>
      <c r="I155" s="45" t="s">
        <v>783</v>
      </c>
      <c r="J155" s="46">
        <v>74744.0</v>
      </c>
      <c r="K155" s="47">
        <v>45422.0</v>
      </c>
      <c r="L155" s="45">
        <v>514100.0</v>
      </c>
      <c r="M155" s="48" t="str">
        <f t="shared" si="1"/>
        <v>mayo</v>
      </c>
    </row>
    <row r="156" ht="15.75" customHeight="1">
      <c r="A156" s="52" t="s">
        <v>906</v>
      </c>
      <c r="B156" s="53" t="s">
        <v>907</v>
      </c>
      <c r="C156" s="53" t="s">
        <v>908</v>
      </c>
      <c r="D156" s="54" t="s">
        <v>779</v>
      </c>
      <c r="E156" s="54" t="s">
        <v>788</v>
      </c>
      <c r="F156" s="53" t="s">
        <v>907</v>
      </c>
      <c r="G156" s="53" t="s">
        <v>909</v>
      </c>
      <c r="H156" s="53" t="s">
        <v>823</v>
      </c>
      <c r="I156" s="55" t="s">
        <v>791</v>
      </c>
      <c r="J156" s="56">
        <v>75070.0</v>
      </c>
      <c r="K156" s="57">
        <v>45369.0</v>
      </c>
      <c r="L156" s="55">
        <v>509100.0</v>
      </c>
      <c r="M156" s="58" t="str">
        <f t="shared" si="1"/>
        <v>marzo</v>
      </c>
    </row>
    <row r="157" ht="15.75" customHeight="1">
      <c r="L157" s="59"/>
    </row>
    <row r="158" ht="15.75" customHeight="1">
      <c r="L158" s="59"/>
    </row>
    <row r="159" ht="15.75" customHeight="1">
      <c r="L159" s="59"/>
    </row>
    <row r="160" ht="15.75" customHeight="1">
      <c r="L160" s="59"/>
    </row>
    <row r="161" ht="15.75" customHeight="1">
      <c r="L161" s="59"/>
    </row>
    <row r="162" ht="15.75" customHeight="1">
      <c r="L162" s="59"/>
    </row>
    <row r="163" ht="15.75" customHeight="1">
      <c r="L163" s="59"/>
    </row>
    <row r="164" ht="15.75" customHeight="1">
      <c r="L164" s="59"/>
    </row>
    <row r="165" ht="15.75" customHeight="1">
      <c r="L165" s="59"/>
    </row>
    <row r="166" ht="15.75" customHeight="1">
      <c r="L166" s="59"/>
    </row>
    <row r="167" ht="15.75" customHeight="1">
      <c r="L167" s="59"/>
    </row>
    <row r="168" ht="15.75" customHeight="1">
      <c r="L168" s="59"/>
    </row>
    <row r="169" ht="15.75" customHeight="1">
      <c r="L169" s="59"/>
    </row>
    <row r="170" ht="15.75" customHeight="1">
      <c r="L170" s="59"/>
    </row>
    <row r="171" ht="15.75" customHeight="1">
      <c r="L171" s="59"/>
    </row>
    <row r="172" ht="15.75" customHeight="1">
      <c r="L172" s="59"/>
    </row>
    <row r="173" ht="15.75" customHeight="1">
      <c r="L173" s="59"/>
    </row>
    <row r="174" ht="15.75" customHeight="1">
      <c r="L174" s="59"/>
    </row>
    <row r="175" ht="15.75" customHeight="1">
      <c r="L175" s="59"/>
    </row>
    <row r="176" ht="15.75" customHeight="1">
      <c r="L176" s="59"/>
    </row>
    <row r="177" ht="15.75" customHeight="1">
      <c r="L177" s="59"/>
    </row>
    <row r="178" ht="15.75" customHeight="1">
      <c r="L178" s="59"/>
    </row>
    <row r="179" ht="15.75" customHeight="1">
      <c r="L179" s="59"/>
    </row>
    <row r="180" ht="15.75" customHeight="1">
      <c r="L180" s="59"/>
    </row>
    <row r="181" ht="15.75" customHeight="1">
      <c r="L181" s="59"/>
    </row>
    <row r="182" ht="15.75" customHeight="1">
      <c r="L182" s="59"/>
    </row>
    <row r="183" ht="15.75" customHeight="1">
      <c r="L183" s="59"/>
    </row>
    <row r="184" ht="15.75" customHeight="1">
      <c r="L184" s="59"/>
    </row>
    <row r="185" ht="15.75" customHeight="1">
      <c r="L185" s="59"/>
    </row>
    <row r="186" ht="15.75" customHeight="1">
      <c r="L186" s="59"/>
    </row>
    <row r="187" ht="15.75" customHeight="1">
      <c r="L187" s="59"/>
    </row>
    <row r="188" ht="15.75" customHeight="1">
      <c r="L188" s="59"/>
    </row>
    <row r="189" ht="15.75" customHeight="1">
      <c r="L189" s="59"/>
    </row>
    <row r="190" ht="15.75" customHeight="1">
      <c r="L190" s="59"/>
    </row>
    <row r="191" ht="15.75" customHeight="1">
      <c r="L191" s="59"/>
    </row>
    <row r="192" ht="15.75" customHeight="1">
      <c r="L192" s="59"/>
    </row>
    <row r="193" ht="15.75" customHeight="1">
      <c r="L193" s="59"/>
    </row>
    <row r="194" ht="15.75" customHeight="1">
      <c r="L194" s="59"/>
    </row>
    <row r="195" ht="15.75" customHeight="1">
      <c r="L195" s="59"/>
    </row>
    <row r="196" ht="15.75" customHeight="1">
      <c r="L196" s="59"/>
    </row>
    <row r="197" ht="15.75" customHeight="1">
      <c r="L197" s="59"/>
    </row>
    <row r="198" ht="15.75" customHeight="1">
      <c r="L198" s="59"/>
    </row>
    <row r="199" ht="15.75" customHeight="1">
      <c r="L199" s="59"/>
    </row>
    <row r="200" ht="15.75" customHeight="1">
      <c r="L200" s="59"/>
    </row>
    <row r="201" ht="15.75" customHeight="1">
      <c r="L201" s="59"/>
    </row>
    <row r="202" ht="15.75" customHeight="1">
      <c r="L202" s="59"/>
    </row>
    <row r="203" ht="15.75" customHeight="1">
      <c r="L203" s="59"/>
    </row>
    <row r="204" ht="15.75" customHeight="1">
      <c r="L204" s="59"/>
    </row>
    <row r="205" ht="15.75" customHeight="1">
      <c r="L205" s="59"/>
    </row>
    <row r="206" ht="15.75" customHeight="1">
      <c r="L206" s="59"/>
    </row>
    <row r="207" ht="15.75" customHeight="1">
      <c r="L207" s="59"/>
    </row>
    <row r="208" ht="15.75" customHeight="1">
      <c r="L208" s="59"/>
    </row>
    <row r="209" ht="15.75" customHeight="1">
      <c r="L209" s="59"/>
    </row>
    <row r="210" ht="15.75" customHeight="1">
      <c r="L210" s="59"/>
    </row>
    <row r="211" ht="15.75" customHeight="1">
      <c r="L211" s="59"/>
    </row>
    <row r="212" ht="15.75" customHeight="1">
      <c r="L212" s="59"/>
    </row>
    <row r="213" ht="15.75" customHeight="1">
      <c r="L213" s="59"/>
    </row>
    <row r="214" ht="15.75" customHeight="1">
      <c r="L214" s="59"/>
    </row>
    <row r="215" ht="15.75" customHeight="1">
      <c r="L215" s="59"/>
    </row>
    <row r="216" ht="15.75" customHeight="1">
      <c r="L216" s="59"/>
    </row>
    <row r="217" ht="15.75" customHeight="1">
      <c r="L217" s="59"/>
    </row>
    <row r="218" ht="15.75" customHeight="1">
      <c r="L218" s="59"/>
    </row>
    <row r="219" ht="15.75" customHeight="1">
      <c r="L219" s="59"/>
    </row>
    <row r="220" ht="15.75" customHeight="1">
      <c r="L220" s="59"/>
    </row>
    <row r="221" ht="15.75" customHeight="1">
      <c r="L221" s="59"/>
    </row>
    <row r="222" ht="15.75" customHeight="1">
      <c r="L222" s="59"/>
    </row>
    <row r="223" ht="15.75" customHeight="1">
      <c r="L223" s="59"/>
    </row>
    <row r="224" ht="15.75" customHeight="1">
      <c r="L224" s="59"/>
    </row>
    <row r="225" ht="15.75" customHeight="1">
      <c r="L225" s="59"/>
    </row>
    <row r="226" ht="15.75" customHeight="1">
      <c r="L226" s="59"/>
    </row>
    <row r="227" ht="15.75" customHeight="1">
      <c r="L227" s="59"/>
    </row>
    <row r="228" ht="15.75" customHeight="1">
      <c r="L228" s="59"/>
    </row>
    <row r="229" ht="15.75" customHeight="1">
      <c r="L229" s="59"/>
    </row>
    <row r="230" ht="15.75" customHeight="1">
      <c r="L230" s="59"/>
    </row>
    <row r="231" ht="15.75" customHeight="1">
      <c r="L231" s="59"/>
    </row>
    <row r="232" ht="15.75" customHeight="1">
      <c r="L232" s="59"/>
    </row>
    <row r="233" ht="15.75" customHeight="1">
      <c r="L233" s="59"/>
    </row>
    <row r="234" ht="15.75" customHeight="1">
      <c r="L234" s="59"/>
    </row>
    <row r="235" ht="15.75" customHeight="1">
      <c r="L235" s="59"/>
    </row>
    <row r="236" ht="15.75" customHeight="1">
      <c r="L236" s="59"/>
    </row>
    <row r="237" ht="15.75" customHeight="1">
      <c r="L237" s="59"/>
    </row>
    <row r="238" ht="15.75" customHeight="1">
      <c r="L238" s="59"/>
    </row>
    <row r="239" ht="15.75" customHeight="1">
      <c r="L239" s="59"/>
    </row>
    <row r="240" ht="15.75" customHeight="1">
      <c r="L240" s="59"/>
    </row>
    <row r="241" ht="15.75" customHeight="1">
      <c r="L241" s="59"/>
    </row>
    <row r="242" ht="15.75" customHeight="1">
      <c r="L242" s="59"/>
    </row>
    <row r="243" ht="15.75" customHeight="1">
      <c r="L243" s="59"/>
    </row>
    <row r="244" ht="15.75" customHeight="1">
      <c r="L244" s="59"/>
    </row>
    <row r="245" ht="15.75" customHeight="1">
      <c r="L245" s="59"/>
    </row>
    <row r="246" ht="15.75" customHeight="1">
      <c r="L246" s="59"/>
    </row>
    <row r="247" ht="15.75" customHeight="1">
      <c r="L247" s="59"/>
    </row>
    <row r="248" ht="15.75" customHeight="1">
      <c r="L248" s="59"/>
    </row>
    <row r="249" ht="15.75" customHeight="1">
      <c r="L249" s="59"/>
    </row>
    <row r="250" ht="15.75" customHeight="1">
      <c r="L250" s="59"/>
    </row>
    <row r="251" ht="15.75" customHeight="1">
      <c r="L251" s="59"/>
    </row>
    <row r="252" ht="15.75" customHeight="1">
      <c r="L252" s="59"/>
    </row>
    <row r="253" ht="15.75" customHeight="1">
      <c r="L253" s="59"/>
    </row>
    <row r="254" ht="15.75" customHeight="1">
      <c r="L254" s="59"/>
    </row>
    <row r="255" ht="15.75" customHeight="1">
      <c r="L255" s="59"/>
    </row>
    <row r="256" ht="15.75" customHeight="1">
      <c r="L256" s="59"/>
    </row>
    <row r="257" ht="15.75" customHeight="1">
      <c r="L257" s="59"/>
    </row>
    <row r="258" ht="15.75" customHeight="1">
      <c r="L258" s="59"/>
    </row>
    <row r="259" ht="15.75" customHeight="1">
      <c r="L259" s="59"/>
    </row>
    <row r="260" ht="15.75" customHeight="1">
      <c r="L260" s="59"/>
    </row>
    <row r="261" ht="15.75" customHeight="1">
      <c r="L261" s="59"/>
    </row>
    <row r="262" ht="15.75" customHeight="1">
      <c r="L262" s="59"/>
    </row>
    <row r="263" ht="15.75" customHeight="1">
      <c r="L263" s="59"/>
    </row>
    <row r="264" ht="15.75" customHeight="1">
      <c r="L264" s="59"/>
    </row>
    <row r="265" ht="15.75" customHeight="1">
      <c r="L265" s="59"/>
    </row>
    <row r="266" ht="15.75" customHeight="1">
      <c r="L266" s="59"/>
    </row>
    <row r="267" ht="15.75" customHeight="1">
      <c r="L267" s="59"/>
    </row>
    <row r="268" ht="15.75" customHeight="1">
      <c r="L268" s="59"/>
    </row>
    <row r="269" ht="15.75" customHeight="1">
      <c r="L269" s="59"/>
    </row>
    <row r="270" ht="15.75" customHeight="1">
      <c r="L270" s="59"/>
    </row>
    <row r="271" ht="15.75" customHeight="1">
      <c r="L271" s="59"/>
    </row>
    <row r="272" ht="15.75" customHeight="1">
      <c r="L272" s="59"/>
    </row>
    <row r="273" ht="15.75" customHeight="1">
      <c r="L273" s="59"/>
    </row>
    <row r="274" ht="15.75" customHeight="1">
      <c r="L274" s="59"/>
    </row>
    <row r="275" ht="15.75" customHeight="1">
      <c r="L275" s="59"/>
    </row>
    <row r="276" ht="15.75" customHeight="1">
      <c r="L276" s="59"/>
    </row>
    <row r="277" ht="15.75" customHeight="1">
      <c r="L277" s="59"/>
    </row>
    <row r="278" ht="15.75" customHeight="1">
      <c r="L278" s="59"/>
    </row>
    <row r="279" ht="15.75" customHeight="1">
      <c r="L279" s="59"/>
    </row>
    <row r="280" ht="15.75" customHeight="1">
      <c r="L280" s="59"/>
    </row>
    <row r="281" ht="15.75" customHeight="1">
      <c r="L281" s="59"/>
    </row>
    <row r="282" ht="15.75" customHeight="1">
      <c r="L282" s="59"/>
    </row>
    <row r="283" ht="15.75" customHeight="1">
      <c r="L283" s="59"/>
    </row>
    <row r="284" ht="15.75" customHeight="1">
      <c r="L284" s="59"/>
    </row>
    <row r="285" ht="15.75" customHeight="1">
      <c r="L285" s="59"/>
    </row>
    <row r="286" ht="15.75" customHeight="1">
      <c r="L286" s="59"/>
    </row>
    <row r="287" ht="15.75" customHeight="1">
      <c r="L287" s="59"/>
    </row>
    <row r="288" ht="15.75" customHeight="1">
      <c r="L288" s="59"/>
    </row>
    <row r="289" ht="15.75" customHeight="1">
      <c r="L289" s="59"/>
    </row>
    <row r="290" ht="15.75" customHeight="1">
      <c r="L290" s="59"/>
    </row>
    <row r="291" ht="15.75" customHeight="1">
      <c r="L291" s="59"/>
    </row>
    <row r="292" ht="15.75" customHeight="1">
      <c r="L292" s="59"/>
    </row>
    <row r="293" ht="15.75" customHeight="1">
      <c r="L293" s="59"/>
    </row>
    <row r="294" ht="15.75" customHeight="1">
      <c r="L294" s="59"/>
    </row>
    <row r="295" ht="15.75" customHeight="1">
      <c r="L295" s="59"/>
    </row>
    <row r="296" ht="15.75" customHeight="1">
      <c r="L296" s="59"/>
    </row>
    <row r="297" ht="15.75" customHeight="1">
      <c r="L297" s="59"/>
    </row>
    <row r="298" ht="15.75" customHeight="1">
      <c r="L298" s="59"/>
    </row>
    <row r="299" ht="15.75" customHeight="1">
      <c r="L299" s="59"/>
    </row>
    <row r="300" ht="15.75" customHeight="1">
      <c r="L300" s="59"/>
    </row>
    <row r="301" ht="15.75" customHeight="1">
      <c r="L301" s="59"/>
    </row>
    <row r="302" ht="15.75" customHeight="1">
      <c r="L302" s="59"/>
    </row>
    <row r="303" ht="15.75" customHeight="1">
      <c r="L303" s="59"/>
    </row>
    <row r="304" ht="15.75" customHeight="1">
      <c r="L304" s="59"/>
    </row>
    <row r="305" ht="15.75" customHeight="1">
      <c r="L305" s="59"/>
    </row>
    <row r="306" ht="15.75" customHeight="1">
      <c r="L306" s="59"/>
    </row>
    <row r="307" ht="15.75" customHeight="1">
      <c r="L307" s="59"/>
    </row>
    <row r="308" ht="15.75" customHeight="1">
      <c r="L308" s="59"/>
    </row>
    <row r="309" ht="15.75" customHeight="1">
      <c r="L309" s="59"/>
    </row>
    <row r="310" ht="15.75" customHeight="1">
      <c r="L310" s="59"/>
    </row>
    <row r="311" ht="15.75" customHeight="1">
      <c r="L311" s="59"/>
    </row>
    <row r="312" ht="15.75" customHeight="1">
      <c r="L312" s="59"/>
    </row>
    <row r="313" ht="15.75" customHeight="1">
      <c r="L313" s="59"/>
    </row>
    <row r="314" ht="15.75" customHeight="1">
      <c r="L314" s="59"/>
    </row>
    <row r="315" ht="15.75" customHeight="1">
      <c r="L315" s="59"/>
    </row>
    <row r="316" ht="15.75" customHeight="1">
      <c r="L316" s="59"/>
    </row>
    <row r="317" ht="15.75" customHeight="1">
      <c r="L317" s="59"/>
    </row>
    <row r="318" ht="15.75" customHeight="1">
      <c r="L318" s="59"/>
    </row>
    <row r="319" ht="15.75" customHeight="1">
      <c r="L319" s="59"/>
    </row>
    <row r="320" ht="15.75" customHeight="1">
      <c r="L320" s="59"/>
    </row>
    <row r="321" ht="15.75" customHeight="1">
      <c r="L321" s="59"/>
    </row>
    <row r="322" ht="15.75" customHeight="1">
      <c r="L322" s="59"/>
    </row>
    <row r="323" ht="15.75" customHeight="1">
      <c r="L323" s="59"/>
    </row>
    <row r="324" ht="15.75" customHeight="1">
      <c r="L324" s="59"/>
    </row>
    <row r="325" ht="15.75" customHeight="1">
      <c r="L325" s="59"/>
    </row>
    <row r="326" ht="15.75" customHeight="1">
      <c r="L326" s="59"/>
    </row>
    <row r="327" ht="15.75" customHeight="1">
      <c r="L327" s="59"/>
    </row>
    <row r="328" ht="15.75" customHeight="1">
      <c r="L328" s="59"/>
    </row>
    <row r="329" ht="15.75" customHeight="1">
      <c r="L329" s="59"/>
    </row>
    <row r="330" ht="15.75" customHeight="1">
      <c r="L330" s="59"/>
    </row>
    <row r="331" ht="15.75" customHeight="1">
      <c r="L331" s="59"/>
    </row>
    <row r="332" ht="15.75" customHeight="1">
      <c r="L332" s="59"/>
    </row>
    <row r="333" ht="15.75" customHeight="1">
      <c r="L333" s="59"/>
    </row>
    <row r="334" ht="15.75" customHeight="1">
      <c r="L334" s="59"/>
    </row>
    <row r="335" ht="15.75" customHeight="1">
      <c r="L335" s="59"/>
    </row>
    <row r="336" ht="15.75" customHeight="1">
      <c r="L336" s="59"/>
    </row>
    <row r="337" ht="15.75" customHeight="1">
      <c r="L337" s="59"/>
    </row>
    <row r="338" ht="15.75" customHeight="1">
      <c r="L338" s="59"/>
    </row>
    <row r="339" ht="15.75" customHeight="1">
      <c r="L339" s="59"/>
    </row>
    <row r="340" ht="15.75" customHeight="1">
      <c r="L340" s="59"/>
    </row>
    <row r="341" ht="15.75" customHeight="1">
      <c r="L341" s="59"/>
    </row>
    <row r="342" ht="15.75" customHeight="1">
      <c r="L342" s="59"/>
    </row>
    <row r="343" ht="15.75" customHeight="1">
      <c r="L343" s="59"/>
    </row>
    <row r="344" ht="15.75" customHeight="1">
      <c r="L344" s="59"/>
    </row>
    <row r="345" ht="15.75" customHeight="1">
      <c r="L345" s="59"/>
    </row>
    <row r="346" ht="15.75" customHeight="1">
      <c r="L346" s="59"/>
    </row>
    <row r="347" ht="15.75" customHeight="1">
      <c r="L347" s="59"/>
    </row>
    <row r="348" ht="15.75" customHeight="1">
      <c r="L348" s="59"/>
    </row>
    <row r="349" ht="15.75" customHeight="1">
      <c r="L349" s="59"/>
    </row>
    <row r="350" ht="15.75" customHeight="1">
      <c r="L350" s="59"/>
    </row>
    <row r="351" ht="15.75" customHeight="1">
      <c r="L351" s="59"/>
    </row>
    <row r="352" ht="15.75" customHeight="1">
      <c r="L352" s="59"/>
    </row>
    <row r="353" ht="15.75" customHeight="1">
      <c r="L353" s="59"/>
    </row>
    <row r="354" ht="15.75" customHeight="1">
      <c r="L354" s="59"/>
    </row>
    <row r="355" ht="15.75" customHeight="1">
      <c r="L355" s="59"/>
    </row>
    <row r="356" ht="15.75" customHeight="1">
      <c r="L356" s="59"/>
    </row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ataValidations>
    <dataValidation type="custom" allowBlank="1" showDropDown="1" sqref="K2:K156">
      <formula1>OR(NOT(ISERROR(DATEVALUE(K2))), AND(ISNUMBER(K2), LEFT(CELL("format", K2))="D"))</formula1>
    </dataValidation>
    <dataValidation type="custom" allowBlank="1" showDropDown="1" sqref="J2:J156">
      <formula1>AND(ISNUMBER(J2),(NOT(OR(NOT(ISERROR(DATEVALUE(J2))), AND(ISNUMBER(J2), LEFT(CELL("format", J2))="D")))))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AEFB"/>
    <pageSetUpPr/>
  </sheetPr>
  <sheetViews>
    <sheetView showGridLines="0" workbookViewId="0"/>
  </sheetViews>
  <sheetFormatPr customHeight="1" defaultColWidth="12.63" defaultRowHeight="15.75"/>
  <cols>
    <col customWidth="1" min="1" max="1" width="31.88"/>
    <col customWidth="1" min="2" max="2" width="11.38"/>
    <col customWidth="1" min="3" max="3" width="22.75"/>
    <col customWidth="1" min="4" max="4" width="16.38"/>
    <col customWidth="1" min="5" max="5" width="39.25"/>
    <col customWidth="1" min="6" max="6" width="60.38"/>
    <col customWidth="1" min="7" max="166" width="11.88"/>
  </cols>
  <sheetData>
    <row r="1" ht="51.0" customHeight="1">
      <c r="A1" s="60" t="s">
        <v>1202</v>
      </c>
      <c r="B1" s="61"/>
      <c r="C1" s="61"/>
      <c r="D1" s="61"/>
      <c r="E1" s="61"/>
      <c r="F1" s="61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3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</row>
    <row r="2" ht="24.75" customHeight="1">
      <c r="A2" s="65" t="s">
        <v>1203</v>
      </c>
      <c r="B2" s="66"/>
      <c r="C2" s="66"/>
      <c r="D2" s="66"/>
      <c r="E2" s="66"/>
      <c r="F2" s="67"/>
      <c r="G2" s="68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</row>
    <row r="3" ht="22.5" customHeight="1">
      <c r="A3" s="71"/>
      <c r="B3" s="72"/>
      <c r="C3" s="72"/>
      <c r="D3" s="72"/>
      <c r="E3" s="72"/>
      <c r="F3" s="73"/>
      <c r="G3" s="74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</row>
    <row r="4" ht="34.5" customHeight="1">
      <c r="A4" s="76" t="s">
        <v>1204</v>
      </c>
      <c r="B4" s="77"/>
      <c r="C4" s="76" t="s">
        <v>1205</v>
      </c>
      <c r="D4" s="77"/>
      <c r="E4" s="78" t="s">
        <v>1206</v>
      </c>
      <c r="F4" s="79" t="s">
        <v>1207</v>
      </c>
      <c r="G4" s="74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</row>
    <row r="5" ht="48.0" customHeight="1">
      <c r="A5" s="80" t="s">
        <v>1208</v>
      </c>
      <c r="B5" s="77"/>
      <c r="C5" s="81" t="s">
        <v>1209</v>
      </c>
      <c r="D5" s="77"/>
      <c r="E5" s="82" t="s">
        <v>1210</v>
      </c>
      <c r="F5" s="83" t="s">
        <v>1211</v>
      </c>
      <c r="G5" s="84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  <c r="EZ5" s="86"/>
      <c r="FA5" s="86"/>
      <c r="FB5" s="86"/>
      <c r="FC5" s="86"/>
      <c r="FD5" s="86"/>
      <c r="FE5" s="86"/>
      <c r="FF5" s="86"/>
      <c r="FG5" s="86"/>
      <c r="FH5" s="86"/>
      <c r="FI5" s="86"/>
      <c r="FJ5" s="86"/>
    </row>
    <row r="6" ht="48.0" customHeight="1">
      <c r="A6" s="87" t="s">
        <v>1212</v>
      </c>
      <c r="B6" s="77"/>
      <c r="C6" s="87" t="s">
        <v>1213</v>
      </c>
      <c r="D6" s="77"/>
      <c r="E6" s="88" t="s">
        <v>1214</v>
      </c>
      <c r="F6" s="89"/>
      <c r="G6" s="90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/>
      <c r="DW6" s="92"/>
      <c r="DX6" s="92"/>
      <c r="DY6" s="92"/>
      <c r="DZ6" s="92"/>
      <c r="EA6" s="92"/>
      <c r="EB6" s="92"/>
      <c r="EC6" s="92"/>
      <c r="ED6" s="92"/>
      <c r="EE6" s="92"/>
      <c r="EF6" s="92"/>
      <c r="EG6" s="92"/>
      <c r="EH6" s="92"/>
      <c r="EI6" s="92"/>
      <c r="EJ6" s="92"/>
      <c r="EK6" s="92"/>
      <c r="EL6" s="92"/>
      <c r="EM6" s="92"/>
      <c r="EN6" s="92"/>
      <c r="EO6" s="92"/>
      <c r="EP6" s="92"/>
      <c r="EQ6" s="92"/>
      <c r="ER6" s="92"/>
      <c r="ES6" s="92"/>
      <c r="ET6" s="92"/>
      <c r="EU6" s="92"/>
      <c r="EV6" s="92"/>
      <c r="EW6" s="92"/>
      <c r="EX6" s="92"/>
      <c r="EY6" s="92"/>
      <c r="EZ6" s="92"/>
      <c r="FA6" s="92"/>
      <c r="FB6" s="92"/>
      <c r="FC6" s="92"/>
      <c r="FD6" s="92"/>
      <c r="FE6" s="92"/>
      <c r="FF6" s="92"/>
      <c r="FG6" s="92"/>
      <c r="FH6" s="92"/>
      <c r="FI6" s="92"/>
      <c r="FJ6" s="92"/>
    </row>
    <row r="7" ht="48.0" customHeight="1">
      <c r="A7" s="93" t="s">
        <v>1215</v>
      </c>
      <c r="B7" s="77"/>
      <c r="C7" s="94" t="s">
        <v>1216</v>
      </c>
      <c r="D7" s="77"/>
      <c r="E7" s="88" t="s">
        <v>1214</v>
      </c>
      <c r="F7" s="89"/>
      <c r="G7" s="90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/>
      <c r="DZ7" s="92"/>
      <c r="EA7" s="92"/>
      <c r="EB7" s="92"/>
      <c r="EC7" s="92"/>
      <c r="ED7" s="92"/>
      <c r="EE7" s="92"/>
      <c r="EF7" s="92"/>
      <c r="EG7" s="92"/>
      <c r="EH7" s="92"/>
      <c r="EI7" s="92"/>
      <c r="EJ7" s="92"/>
      <c r="EK7" s="92"/>
      <c r="EL7" s="92"/>
      <c r="EM7" s="92"/>
      <c r="EN7" s="92"/>
      <c r="EO7" s="92"/>
      <c r="EP7" s="92"/>
      <c r="EQ7" s="92"/>
      <c r="ER7" s="92"/>
      <c r="ES7" s="92"/>
      <c r="ET7" s="92"/>
      <c r="EU7" s="92"/>
      <c r="EV7" s="92"/>
      <c r="EW7" s="92"/>
      <c r="EX7" s="92"/>
      <c r="EY7" s="92"/>
      <c r="EZ7" s="92"/>
      <c r="FA7" s="92"/>
      <c r="FB7" s="92"/>
      <c r="FC7" s="92"/>
      <c r="FD7" s="92"/>
      <c r="FE7" s="92"/>
      <c r="FF7" s="92"/>
      <c r="FG7" s="92"/>
      <c r="FH7" s="92"/>
      <c r="FI7" s="92"/>
      <c r="FJ7" s="92"/>
    </row>
    <row r="8" ht="48.0" customHeight="1">
      <c r="A8" s="95" t="s">
        <v>1217</v>
      </c>
      <c r="B8" s="77"/>
      <c r="C8" s="96" t="s">
        <v>1218</v>
      </c>
      <c r="D8" s="77"/>
      <c r="E8" s="97" t="s">
        <v>1214</v>
      </c>
      <c r="F8" s="98"/>
      <c r="G8" s="90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/>
      <c r="DW8" s="92"/>
      <c r="DX8" s="92"/>
      <c r="DY8" s="92"/>
      <c r="DZ8" s="92"/>
      <c r="EA8" s="92"/>
      <c r="EB8" s="92"/>
      <c r="EC8" s="92"/>
      <c r="ED8" s="92"/>
      <c r="EE8" s="92"/>
      <c r="EF8" s="92"/>
      <c r="EG8" s="92"/>
      <c r="EH8" s="92"/>
      <c r="EI8" s="92"/>
      <c r="EJ8" s="92"/>
      <c r="EK8" s="92"/>
      <c r="EL8" s="92"/>
      <c r="EM8" s="92"/>
      <c r="EN8" s="92"/>
      <c r="EO8" s="92"/>
      <c r="EP8" s="92"/>
      <c r="EQ8" s="92"/>
      <c r="ER8" s="92"/>
      <c r="ES8" s="92"/>
      <c r="ET8" s="92"/>
      <c r="EU8" s="92"/>
      <c r="EV8" s="92"/>
      <c r="EW8" s="92"/>
      <c r="EX8" s="92"/>
      <c r="EY8" s="92"/>
      <c r="EZ8" s="92"/>
      <c r="FA8" s="92"/>
      <c r="FB8" s="92"/>
      <c r="FC8" s="92"/>
      <c r="FD8" s="92"/>
      <c r="FE8" s="92"/>
      <c r="FF8" s="92"/>
      <c r="FG8" s="92"/>
      <c r="FH8" s="92"/>
      <c r="FI8" s="92"/>
      <c r="FJ8" s="92"/>
    </row>
    <row r="9" ht="48.0" customHeight="1">
      <c r="A9" s="94" t="s">
        <v>1219</v>
      </c>
      <c r="B9" s="77"/>
      <c r="C9" s="94" t="s">
        <v>1220</v>
      </c>
      <c r="D9" s="77"/>
      <c r="E9" s="88" t="s">
        <v>1221</v>
      </c>
      <c r="F9" s="89"/>
      <c r="G9" s="90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/>
      <c r="DZ9" s="92"/>
      <c r="EA9" s="92"/>
      <c r="EB9" s="92"/>
      <c r="EC9" s="92"/>
      <c r="ED9" s="92"/>
      <c r="EE9" s="92"/>
      <c r="EF9" s="92"/>
      <c r="EG9" s="92"/>
      <c r="EH9" s="92"/>
      <c r="EI9" s="92"/>
      <c r="EJ9" s="92"/>
      <c r="EK9" s="92"/>
      <c r="EL9" s="92"/>
      <c r="EM9" s="92"/>
      <c r="EN9" s="92"/>
      <c r="EO9" s="92"/>
      <c r="EP9" s="92"/>
      <c r="EQ9" s="92"/>
      <c r="ER9" s="92"/>
      <c r="ES9" s="92"/>
      <c r="ET9" s="92"/>
      <c r="EU9" s="92"/>
      <c r="EV9" s="92"/>
      <c r="EW9" s="92"/>
      <c r="EX9" s="92"/>
      <c r="EY9" s="92"/>
      <c r="EZ9" s="92"/>
      <c r="FA9" s="92"/>
      <c r="FB9" s="92"/>
      <c r="FC9" s="92"/>
      <c r="FD9" s="92"/>
      <c r="FE9" s="92"/>
      <c r="FF9" s="92"/>
      <c r="FG9" s="92"/>
      <c r="FH9" s="92"/>
      <c r="FI9" s="92"/>
      <c r="FJ9" s="92"/>
    </row>
    <row r="10" ht="48.0" customHeight="1">
      <c r="A10" s="94" t="s">
        <v>1222</v>
      </c>
      <c r="B10" s="77"/>
      <c r="C10" s="94" t="s">
        <v>1223</v>
      </c>
      <c r="D10" s="77"/>
      <c r="E10" s="88" t="s">
        <v>1221</v>
      </c>
      <c r="F10" s="89"/>
      <c r="G10" s="90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2"/>
      <c r="EK10" s="92"/>
      <c r="EL10" s="92"/>
      <c r="EM10" s="92"/>
      <c r="EN10" s="92"/>
      <c r="EO10" s="92"/>
      <c r="EP10" s="92"/>
      <c r="EQ10" s="92"/>
      <c r="ER10" s="92"/>
      <c r="ES10" s="92"/>
      <c r="ET10" s="92"/>
      <c r="EU10" s="92"/>
      <c r="EV10" s="92"/>
      <c r="EW10" s="92"/>
      <c r="EX10" s="92"/>
      <c r="EY10" s="92"/>
      <c r="EZ10" s="92"/>
      <c r="FA10" s="92"/>
      <c r="FB10" s="92"/>
      <c r="FC10" s="92"/>
      <c r="FD10" s="92"/>
      <c r="FE10" s="92"/>
      <c r="FF10" s="92"/>
      <c r="FG10" s="92"/>
      <c r="FH10" s="92"/>
      <c r="FI10" s="92"/>
      <c r="FJ10" s="92"/>
    </row>
    <row r="11" ht="48.0" customHeight="1">
      <c r="C11" s="99"/>
      <c r="D11" s="77"/>
      <c r="E11" s="100"/>
      <c r="F11" s="101"/>
      <c r="G11" s="90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2"/>
      <c r="EN11" s="92"/>
      <c r="EO11" s="92"/>
      <c r="EP11" s="92"/>
      <c r="EQ11" s="92"/>
      <c r="ER11" s="92"/>
      <c r="ES11" s="92"/>
      <c r="ET11" s="92"/>
      <c r="EU11" s="92"/>
      <c r="EV11" s="92"/>
      <c r="EW11" s="92"/>
      <c r="EX11" s="92"/>
      <c r="EY11" s="92"/>
      <c r="EZ11" s="92"/>
      <c r="FA11" s="92"/>
      <c r="FB11" s="92"/>
      <c r="FC11" s="92"/>
      <c r="FD11" s="92"/>
      <c r="FE11" s="92"/>
      <c r="FF11" s="92"/>
      <c r="FG11" s="92"/>
      <c r="FH11" s="92"/>
      <c r="FI11" s="92"/>
      <c r="FJ11" s="92"/>
    </row>
    <row r="12" ht="48.0" customHeight="1">
      <c r="C12" s="102"/>
      <c r="D12" s="103"/>
      <c r="F12" s="104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/>
      <c r="DZ12" s="92"/>
      <c r="EA12" s="92"/>
      <c r="EB12" s="92"/>
      <c r="EC12" s="92"/>
      <c r="ED12" s="92"/>
      <c r="EE12" s="92"/>
      <c r="EF12" s="92"/>
      <c r="EG12" s="92"/>
      <c r="EH12" s="92"/>
      <c r="EI12" s="92"/>
      <c r="EJ12" s="92"/>
      <c r="EK12" s="92"/>
      <c r="EL12" s="92"/>
      <c r="EM12" s="92"/>
      <c r="EN12" s="92"/>
      <c r="EO12" s="92"/>
      <c r="EP12" s="92"/>
      <c r="EQ12" s="92"/>
      <c r="ER12" s="92"/>
      <c r="ES12" s="92"/>
      <c r="ET12" s="92"/>
      <c r="EU12" s="92"/>
      <c r="EV12" s="92"/>
      <c r="EW12" s="92"/>
      <c r="EX12" s="92"/>
      <c r="EY12" s="92"/>
      <c r="EZ12" s="92"/>
      <c r="FA12" s="92"/>
      <c r="FB12" s="92"/>
      <c r="FC12" s="92"/>
      <c r="FD12" s="92"/>
      <c r="FE12" s="92"/>
      <c r="FF12" s="92"/>
      <c r="FG12" s="92"/>
      <c r="FH12" s="92"/>
      <c r="FI12" s="92"/>
      <c r="FJ12" s="92"/>
    </row>
    <row r="13" ht="48.0" customHeight="1">
      <c r="C13" s="105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  <c r="EM13" s="92"/>
      <c r="EN13" s="92"/>
      <c r="EO13" s="92"/>
      <c r="EP13" s="92"/>
      <c r="EQ13" s="92"/>
      <c r="ER13" s="92"/>
      <c r="ES13" s="92"/>
      <c r="ET13" s="92"/>
      <c r="EU13" s="92"/>
      <c r="EV13" s="92"/>
      <c r="EW13" s="92"/>
      <c r="EX13" s="92"/>
      <c r="EY13" s="92"/>
      <c r="EZ13" s="92"/>
      <c r="FA13" s="92"/>
      <c r="FB13" s="92"/>
      <c r="FC13" s="92"/>
      <c r="FD13" s="92"/>
      <c r="FE13" s="92"/>
      <c r="FF13" s="92"/>
      <c r="FG13" s="92"/>
    </row>
    <row r="14" ht="48.0" customHeight="1">
      <c r="C14" s="105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2"/>
      <c r="FE14" s="92"/>
      <c r="FF14" s="92"/>
      <c r="FG14" s="92"/>
    </row>
    <row r="15" ht="48.0" customHeight="1">
      <c r="A15" s="106"/>
      <c r="B15" s="107"/>
      <c r="C15" s="105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92"/>
      <c r="EL15" s="92"/>
      <c r="EM15" s="92"/>
      <c r="EN15" s="92"/>
      <c r="EO15" s="92"/>
      <c r="EP15" s="92"/>
      <c r="EQ15" s="92"/>
      <c r="ER15" s="92"/>
      <c r="ES15" s="92"/>
      <c r="ET15" s="92"/>
      <c r="EU15" s="92"/>
      <c r="EV15" s="92"/>
      <c r="EW15" s="92"/>
      <c r="EX15" s="92"/>
      <c r="EY15" s="92"/>
      <c r="EZ15" s="92"/>
      <c r="FA15" s="92"/>
      <c r="FB15" s="92"/>
      <c r="FC15" s="92"/>
      <c r="FD15" s="92"/>
      <c r="FE15" s="92"/>
      <c r="FF15" s="92"/>
      <c r="FG15" s="92"/>
    </row>
    <row r="16" ht="48.0" customHeight="1">
      <c r="A16" s="106"/>
      <c r="B16" s="107"/>
      <c r="C16" s="105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/>
      <c r="DZ16" s="92"/>
      <c r="EA16" s="92"/>
      <c r="EB16" s="92"/>
      <c r="EC16" s="92"/>
      <c r="ED16" s="92"/>
      <c r="EE16" s="92"/>
      <c r="EF16" s="92"/>
      <c r="EG16" s="92"/>
      <c r="EH16" s="92"/>
      <c r="EI16" s="92"/>
      <c r="EJ16" s="92"/>
      <c r="EK16" s="92"/>
      <c r="EL16" s="92"/>
      <c r="EM16" s="92"/>
      <c r="EN16" s="92"/>
      <c r="EO16" s="92"/>
      <c r="EP16" s="92"/>
      <c r="EQ16" s="92"/>
      <c r="ER16" s="92"/>
      <c r="ES16" s="92"/>
      <c r="ET16" s="92"/>
      <c r="EU16" s="92"/>
      <c r="EV16" s="92"/>
      <c r="EW16" s="92"/>
      <c r="EX16" s="92"/>
      <c r="EY16" s="92"/>
      <c r="EZ16" s="92"/>
      <c r="FA16" s="92"/>
      <c r="FB16" s="92"/>
      <c r="FC16" s="92"/>
      <c r="FD16" s="92"/>
      <c r="FE16" s="92"/>
      <c r="FF16" s="92"/>
      <c r="FG16" s="92"/>
    </row>
    <row r="17" ht="48.0" customHeight="1">
      <c r="A17" s="106"/>
      <c r="B17" s="107"/>
      <c r="C17" s="105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92"/>
      <c r="EL17" s="92"/>
      <c r="EM17" s="92"/>
      <c r="EN17" s="92"/>
      <c r="EO17" s="92"/>
      <c r="EP17" s="92"/>
      <c r="EQ17" s="92"/>
      <c r="ER17" s="92"/>
      <c r="ES17" s="92"/>
      <c r="ET17" s="92"/>
      <c r="EU17" s="92"/>
      <c r="EV17" s="92"/>
      <c r="EW17" s="92"/>
      <c r="EX17" s="92"/>
      <c r="EY17" s="92"/>
      <c r="EZ17" s="92"/>
      <c r="FA17" s="92"/>
      <c r="FB17" s="92"/>
      <c r="FC17" s="92"/>
      <c r="FD17" s="92"/>
      <c r="FE17" s="92"/>
      <c r="FF17" s="92"/>
      <c r="FG17" s="92"/>
    </row>
    <row r="18" ht="48.0" customHeight="1">
      <c r="A18" s="106"/>
      <c r="B18" s="107"/>
      <c r="C18" s="105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</row>
    <row r="19" ht="48.0" customHeight="1">
      <c r="A19" s="106"/>
      <c r="B19" s="107"/>
      <c r="C19" s="105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</row>
    <row r="20" ht="48.0" customHeight="1">
      <c r="A20" s="106"/>
      <c r="B20" s="107"/>
      <c r="C20" s="105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</row>
    <row r="21" ht="48.0" customHeight="1">
      <c r="A21" s="106"/>
      <c r="B21" s="107"/>
      <c r="C21" s="106"/>
      <c r="D21" s="107"/>
      <c r="E21" s="108"/>
      <c r="F21" s="105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</row>
    <row r="22" ht="48.0" customHeight="1">
      <c r="A22" s="106"/>
      <c r="B22" s="107"/>
      <c r="C22" s="106"/>
      <c r="D22" s="107"/>
      <c r="E22" s="108"/>
      <c r="F22" s="105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</row>
    <row r="23" ht="48.0" customHeight="1">
      <c r="A23" s="106"/>
      <c r="B23" s="107"/>
      <c r="C23" s="106"/>
      <c r="D23" s="107"/>
      <c r="E23" s="108"/>
      <c r="F23" s="105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</row>
    <row r="24" ht="48.0" customHeight="1">
      <c r="A24" s="106"/>
      <c r="B24" s="107"/>
      <c r="C24" s="106"/>
      <c r="D24" s="107"/>
      <c r="E24" s="108"/>
      <c r="F24" s="105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</row>
    <row r="25" ht="48.0" customHeight="1">
      <c r="A25" s="106"/>
      <c r="B25" s="107"/>
      <c r="C25" s="106"/>
      <c r="D25" s="107"/>
      <c r="E25" s="108"/>
      <c r="F25" s="105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</row>
    <row r="26" ht="48.0" customHeight="1">
      <c r="A26" s="106"/>
      <c r="B26" s="107"/>
      <c r="C26" s="106"/>
      <c r="D26" s="107"/>
      <c r="E26" s="108"/>
      <c r="F26" s="105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</row>
    <row r="27" ht="48.0" customHeight="1">
      <c r="A27" s="106"/>
      <c r="B27" s="107"/>
      <c r="C27" s="106"/>
      <c r="D27" s="107"/>
      <c r="E27" s="108"/>
      <c r="F27" s="105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</row>
    <row r="28" ht="48.0" customHeight="1">
      <c r="A28" s="106"/>
      <c r="B28" s="107"/>
      <c r="C28" s="106"/>
      <c r="D28" s="107"/>
      <c r="E28" s="108"/>
      <c r="F28" s="105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/>
      <c r="DZ28" s="92"/>
      <c r="EA28" s="92"/>
      <c r="EB28" s="92"/>
      <c r="EC28" s="92"/>
      <c r="ED28" s="92"/>
      <c r="EE28" s="92"/>
      <c r="EF28" s="92"/>
      <c r="EG28" s="92"/>
      <c r="EH28" s="92"/>
      <c r="EI28" s="92"/>
      <c r="EJ28" s="92"/>
      <c r="EK28" s="92"/>
      <c r="EL28" s="92"/>
      <c r="EM28" s="92"/>
      <c r="EN28" s="92"/>
      <c r="EO28" s="92"/>
      <c r="EP28" s="92"/>
      <c r="EQ28" s="92"/>
      <c r="ER28" s="92"/>
      <c r="ES28" s="92"/>
      <c r="ET28" s="92"/>
      <c r="EU28" s="92"/>
      <c r="EV28" s="92"/>
      <c r="EW28" s="92"/>
      <c r="EX28" s="92"/>
      <c r="EY28" s="92"/>
      <c r="EZ28" s="92"/>
      <c r="FA28" s="92"/>
      <c r="FB28" s="92"/>
      <c r="FC28" s="92"/>
      <c r="FD28" s="92"/>
      <c r="FE28" s="92"/>
      <c r="FF28" s="92"/>
      <c r="FG28" s="92"/>
      <c r="FH28" s="92"/>
      <c r="FI28" s="92"/>
      <c r="FJ28" s="92"/>
    </row>
    <row r="29" ht="48.0" customHeight="1">
      <c r="A29" s="106"/>
      <c r="B29" s="107"/>
      <c r="C29" s="106"/>
      <c r="D29" s="107"/>
      <c r="E29" s="108"/>
      <c r="F29" s="105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92"/>
      <c r="EL29" s="92"/>
      <c r="EM29" s="92"/>
      <c r="EN29" s="92"/>
      <c r="EO29" s="92"/>
      <c r="EP29" s="92"/>
      <c r="EQ29" s="92"/>
      <c r="ER29" s="92"/>
      <c r="ES29" s="92"/>
      <c r="ET29" s="92"/>
      <c r="EU29" s="92"/>
      <c r="EV29" s="92"/>
      <c r="EW29" s="92"/>
      <c r="EX29" s="92"/>
      <c r="EY29" s="92"/>
      <c r="EZ29" s="92"/>
      <c r="FA29" s="92"/>
      <c r="FB29" s="92"/>
      <c r="FC29" s="92"/>
      <c r="FD29" s="92"/>
      <c r="FE29" s="92"/>
      <c r="FF29" s="92"/>
      <c r="FG29" s="92"/>
      <c r="FH29" s="92"/>
      <c r="FI29" s="92"/>
      <c r="FJ29" s="92"/>
    </row>
    <row r="30" ht="48.0" customHeight="1">
      <c r="A30" s="106"/>
      <c r="B30" s="107"/>
      <c r="C30" s="106"/>
      <c r="D30" s="107"/>
      <c r="E30" s="108"/>
      <c r="F30" s="105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/>
      <c r="DY30" s="92"/>
      <c r="DZ30" s="92"/>
      <c r="EA30" s="92"/>
      <c r="EB30" s="92"/>
      <c r="EC30" s="92"/>
      <c r="ED30" s="92"/>
      <c r="EE30" s="92"/>
      <c r="EF30" s="92"/>
      <c r="EG30" s="92"/>
      <c r="EH30" s="92"/>
      <c r="EI30" s="92"/>
      <c r="EJ30" s="92"/>
      <c r="EK30" s="92"/>
      <c r="EL30" s="92"/>
      <c r="EM30" s="92"/>
      <c r="EN30" s="92"/>
      <c r="EO30" s="92"/>
      <c r="EP30" s="92"/>
      <c r="EQ30" s="92"/>
      <c r="ER30" s="92"/>
      <c r="ES30" s="92"/>
      <c r="ET30" s="92"/>
      <c r="EU30" s="92"/>
      <c r="EV30" s="92"/>
      <c r="EW30" s="92"/>
      <c r="EX30" s="92"/>
      <c r="EY30" s="92"/>
      <c r="EZ30" s="92"/>
      <c r="FA30" s="92"/>
      <c r="FB30" s="92"/>
      <c r="FC30" s="92"/>
      <c r="FD30" s="92"/>
      <c r="FE30" s="92"/>
      <c r="FF30" s="92"/>
      <c r="FG30" s="92"/>
      <c r="FH30" s="92"/>
      <c r="FI30" s="92"/>
      <c r="FJ30" s="92"/>
    </row>
    <row r="31" ht="48.0" customHeight="1">
      <c r="A31" s="106"/>
      <c r="B31" s="107"/>
      <c r="C31" s="106"/>
      <c r="D31" s="107"/>
      <c r="E31" s="108"/>
      <c r="F31" s="105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92"/>
      <c r="EL31" s="92"/>
      <c r="EM31" s="92"/>
      <c r="EN31" s="92"/>
      <c r="EO31" s="92"/>
      <c r="EP31" s="92"/>
      <c r="EQ31" s="92"/>
      <c r="ER31" s="92"/>
      <c r="ES31" s="92"/>
      <c r="ET31" s="92"/>
      <c r="EU31" s="92"/>
      <c r="EV31" s="92"/>
      <c r="EW31" s="92"/>
      <c r="EX31" s="92"/>
      <c r="EY31" s="92"/>
      <c r="EZ31" s="92"/>
      <c r="FA31" s="92"/>
      <c r="FB31" s="92"/>
      <c r="FC31" s="92"/>
      <c r="FD31" s="92"/>
      <c r="FE31" s="92"/>
      <c r="FF31" s="92"/>
      <c r="FG31" s="92"/>
      <c r="FH31" s="92"/>
      <c r="FI31" s="92"/>
      <c r="FJ31" s="92"/>
    </row>
    <row r="32" ht="48.0" customHeight="1">
      <c r="A32" s="106"/>
      <c r="B32" s="107"/>
      <c r="C32" s="106"/>
      <c r="D32" s="107"/>
      <c r="E32" s="108"/>
      <c r="F32" s="105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  <c r="DW32" s="92"/>
      <c r="DX32" s="92"/>
      <c r="DY32" s="92"/>
      <c r="DZ32" s="92"/>
      <c r="EA32" s="92"/>
      <c r="EB32" s="92"/>
      <c r="EC32" s="92"/>
      <c r="ED32" s="92"/>
      <c r="EE32" s="92"/>
      <c r="EF32" s="92"/>
      <c r="EG32" s="92"/>
      <c r="EH32" s="92"/>
      <c r="EI32" s="92"/>
      <c r="EJ32" s="92"/>
      <c r="EK32" s="92"/>
      <c r="EL32" s="92"/>
      <c r="EM32" s="92"/>
      <c r="EN32" s="92"/>
      <c r="EO32" s="92"/>
      <c r="EP32" s="92"/>
      <c r="EQ32" s="92"/>
      <c r="ER32" s="92"/>
      <c r="ES32" s="92"/>
      <c r="ET32" s="92"/>
      <c r="EU32" s="92"/>
      <c r="EV32" s="92"/>
      <c r="EW32" s="92"/>
      <c r="EX32" s="92"/>
      <c r="EY32" s="92"/>
      <c r="EZ32" s="92"/>
      <c r="FA32" s="92"/>
      <c r="FB32" s="92"/>
      <c r="FC32" s="92"/>
      <c r="FD32" s="92"/>
      <c r="FE32" s="92"/>
      <c r="FF32" s="92"/>
      <c r="FG32" s="92"/>
      <c r="FH32" s="92"/>
      <c r="FI32" s="92"/>
      <c r="FJ32" s="92"/>
    </row>
    <row r="33" ht="48.0" customHeight="1">
      <c r="A33" s="106"/>
      <c r="B33" s="107"/>
      <c r="C33" s="106"/>
      <c r="D33" s="107"/>
      <c r="E33" s="108"/>
      <c r="F33" s="105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92"/>
      <c r="EL33" s="92"/>
      <c r="EM33" s="92"/>
      <c r="EN33" s="92"/>
      <c r="EO33" s="92"/>
      <c r="EP33" s="92"/>
      <c r="EQ33" s="92"/>
      <c r="ER33" s="92"/>
      <c r="ES33" s="92"/>
      <c r="ET33" s="92"/>
      <c r="EU33" s="92"/>
      <c r="EV33" s="92"/>
      <c r="EW33" s="92"/>
      <c r="EX33" s="92"/>
      <c r="EY33" s="92"/>
      <c r="EZ33" s="92"/>
      <c r="FA33" s="92"/>
      <c r="FB33" s="92"/>
      <c r="FC33" s="92"/>
      <c r="FD33" s="92"/>
      <c r="FE33" s="92"/>
      <c r="FF33" s="92"/>
      <c r="FG33" s="92"/>
      <c r="FH33" s="92"/>
      <c r="FI33" s="92"/>
      <c r="FJ33" s="92"/>
    </row>
    <row r="34" ht="48.0" customHeight="1">
      <c r="A34" s="106"/>
      <c r="B34" s="107"/>
      <c r="C34" s="106"/>
      <c r="D34" s="107"/>
      <c r="E34" s="108"/>
      <c r="F34" s="105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  <c r="DT34" s="92"/>
      <c r="DU34" s="92"/>
      <c r="DV34" s="92"/>
      <c r="DW34" s="92"/>
      <c r="DX34" s="92"/>
      <c r="DY34" s="92"/>
      <c r="DZ34" s="92"/>
      <c r="EA34" s="92"/>
      <c r="EB34" s="92"/>
      <c r="EC34" s="92"/>
      <c r="ED34" s="92"/>
      <c r="EE34" s="92"/>
      <c r="EF34" s="92"/>
      <c r="EG34" s="92"/>
      <c r="EH34" s="92"/>
      <c r="EI34" s="92"/>
      <c r="EJ34" s="92"/>
      <c r="EK34" s="92"/>
      <c r="EL34" s="92"/>
      <c r="EM34" s="92"/>
      <c r="EN34" s="92"/>
      <c r="EO34" s="92"/>
      <c r="EP34" s="92"/>
      <c r="EQ34" s="92"/>
      <c r="ER34" s="92"/>
      <c r="ES34" s="92"/>
      <c r="ET34" s="92"/>
      <c r="EU34" s="92"/>
      <c r="EV34" s="92"/>
      <c r="EW34" s="92"/>
      <c r="EX34" s="92"/>
      <c r="EY34" s="92"/>
      <c r="EZ34" s="92"/>
      <c r="FA34" s="92"/>
      <c r="FB34" s="92"/>
      <c r="FC34" s="92"/>
      <c r="FD34" s="92"/>
      <c r="FE34" s="92"/>
      <c r="FF34" s="92"/>
      <c r="FG34" s="92"/>
      <c r="FH34" s="92"/>
      <c r="FI34" s="92"/>
      <c r="FJ34" s="92"/>
    </row>
    <row r="35" ht="48.0" customHeight="1">
      <c r="A35" s="106"/>
      <c r="B35" s="107"/>
      <c r="C35" s="106"/>
      <c r="D35" s="107"/>
      <c r="E35" s="108"/>
      <c r="F35" s="105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92"/>
      <c r="EL35" s="92"/>
      <c r="EM35" s="92"/>
      <c r="EN35" s="92"/>
      <c r="EO35" s="92"/>
      <c r="EP35" s="92"/>
      <c r="EQ35" s="92"/>
      <c r="ER35" s="92"/>
      <c r="ES35" s="92"/>
      <c r="ET35" s="92"/>
      <c r="EU35" s="92"/>
      <c r="EV35" s="92"/>
      <c r="EW35" s="92"/>
      <c r="EX35" s="92"/>
      <c r="EY35" s="92"/>
      <c r="EZ35" s="92"/>
      <c r="FA35" s="92"/>
      <c r="FB35" s="92"/>
      <c r="FC35" s="92"/>
      <c r="FD35" s="92"/>
      <c r="FE35" s="92"/>
      <c r="FF35" s="92"/>
      <c r="FG35" s="92"/>
      <c r="FH35" s="92"/>
      <c r="FI35" s="92"/>
      <c r="FJ35" s="92"/>
    </row>
    <row r="36" ht="48.0" customHeight="1">
      <c r="A36" s="106"/>
      <c r="B36" s="107"/>
      <c r="C36" s="106"/>
      <c r="D36" s="107"/>
      <c r="E36" s="108"/>
      <c r="F36" s="105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B36" s="92"/>
      <c r="EC36" s="92"/>
      <c r="ED36" s="92"/>
      <c r="EE36" s="92"/>
      <c r="EF36" s="92"/>
      <c r="EG36" s="92"/>
      <c r="EH36" s="92"/>
      <c r="EI36" s="92"/>
      <c r="EJ36" s="92"/>
      <c r="EK36" s="92"/>
      <c r="EL36" s="92"/>
      <c r="EM36" s="92"/>
      <c r="EN36" s="92"/>
      <c r="EO36" s="92"/>
      <c r="EP36" s="92"/>
      <c r="EQ36" s="92"/>
      <c r="ER36" s="92"/>
      <c r="ES36" s="92"/>
      <c r="ET36" s="92"/>
      <c r="EU36" s="92"/>
      <c r="EV36" s="92"/>
      <c r="EW36" s="92"/>
      <c r="EX36" s="92"/>
      <c r="EY36" s="92"/>
      <c r="EZ36" s="92"/>
      <c r="FA36" s="92"/>
      <c r="FB36" s="92"/>
      <c r="FC36" s="92"/>
      <c r="FD36" s="92"/>
      <c r="FE36" s="92"/>
      <c r="FF36" s="92"/>
      <c r="FG36" s="92"/>
      <c r="FH36" s="92"/>
      <c r="FI36" s="92"/>
      <c r="FJ36" s="92"/>
    </row>
    <row r="37" ht="48.0" customHeight="1">
      <c r="A37" s="106"/>
      <c r="B37" s="107"/>
      <c r="C37" s="106"/>
      <c r="D37" s="107"/>
      <c r="E37" s="108"/>
      <c r="F37" s="105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92"/>
      <c r="EL37" s="92"/>
      <c r="EM37" s="92"/>
      <c r="EN37" s="92"/>
      <c r="EO37" s="92"/>
      <c r="EP37" s="92"/>
      <c r="EQ37" s="92"/>
      <c r="ER37" s="92"/>
      <c r="ES37" s="92"/>
      <c r="ET37" s="92"/>
      <c r="EU37" s="92"/>
      <c r="EV37" s="92"/>
      <c r="EW37" s="92"/>
      <c r="EX37" s="92"/>
      <c r="EY37" s="92"/>
      <c r="EZ37" s="92"/>
      <c r="FA37" s="92"/>
      <c r="FB37" s="92"/>
      <c r="FC37" s="92"/>
      <c r="FD37" s="92"/>
      <c r="FE37" s="92"/>
      <c r="FF37" s="92"/>
      <c r="FG37" s="92"/>
      <c r="FH37" s="92"/>
      <c r="FI37" s="92"/>
      <c r="FJ37" s="92"/>
    </row>
    <row r="38" ht="48.0" customHeight="1">
      <c r="A38" s="106"/>
      <c r="B38" s="107"/>
      <c r="C38" s="106"/>
      <c r="D38" s="107"/>
      <c r="E38" s="108"/>
      <c r="F38" s="105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  <c r="DV38" s="92"/>
      <c r="DW38" s="92"/>
      <c r="DX38" s="92"/>
      <c r="DY38" s="92"/>
      <c r="DZ38" s="92"/>
      <c r="EA38" s="92"/>
      <c r="EB38" s="92"/>
      <c r="EC38" s="92"/>
      <c r="ED38" s="92"/>
      <c r="EE38" s="92"/>
      <c r="EF38" s="92"/>
      <c r="EG38" s="92"/>
      <c r="EH38" s="92"/>
      <c r="EI38" s="92"/>
      <c r="EJ38" s="92"/>
      <c r="EK38" s="92"/>
      <c r="EL38" s="92"/>
      <c r="EM38" s="92"/>
      <c r="EN38" s="92"/>
      <c r="EO38" s="92"/>
      <c r="EP38" s="92"/>
      <c r="EQ38" s="92"/>
      <c r="ER38" s="92"/>
      <c r="ES38" s="92"/>
      <c r="ET38" s="92"/>
      <c r="EU38" s="92"/>
      <c r="EV38" s="92"/>
      <c r="EW38" s="92"/>
      <c r="EX38" s="92"/>
      <c r="EY38" s="92"/>
      <c r="EZ38" s="92"/>
      <c r="FA38" s="92"/>
      <c r="FB38" s="92"/>
      <c r="FC38" s="92"/>
      <c r="FD38" s="92"/>
      <c r="FE38" s="92"/>
      <c r="FF38" s="92"/>
      <c r="FG38" s="92"/>
      <c r="FH38" s="92"/>
      <c r="FI38" s="92"/>
      <c r="FJ38" s="92"/>
    </row>
    <row r="39" ht="48.0" customHeight="1">
      <c r="A39" s="106"/>
      <c r="B39" s="107"/>
      <c r="C39" s="106"/>
      <c r="D39" s="107"/>
      <c r="E39" s="108"/>
      <c r="F39" s="105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B39" s="92"/>
      <c r="EC39" s="92"/>
      <c r="ED39" s="92"/>
      <c r="EE39" s="92"/>
      <c r="EF39" s="92"/>
      <c r="EG39" s="92"/>
      <c r="EH39" s="92"/>
      <c r="EI39" s="92"/>
      <c r="EJ39" s="92"/>
      <c r="EK39" s="92"/>
      <c r="EL39" s="92"/>
      <c r="EM39" s="92"/>
      <c r="EN39" s="92"/>
      <c r="EO39" s="92"/>
      <c r="EP39" s="92"/>
      <c r="EQ39" s="92"/>
      <c r="ER39" s="92"/>
      <c r="ES39" s="92"/>
      <c r="ET39" s="92"/>
      <c r="EU39" s="92"/>
      <c r="EV39" s="92"/>
      <c r="EW39" s="92"/>
      <c r="EX39" s="92"/>
      <c r="EY39" s="92"/>
      <c r="EZ39" s="92"/>
      <c r="FA39" s="92"/>
      <c r="FB39" s="92"/>
      <c r="FC39" s="92"/>
      <c r="FD39" s="92"/>
      <c r="FE39" s="92"/>
      <c r="FF39" s="92"/>
      <c r="FG39" s="92"/>
      <c r="FH39" s="92"/>
      <c r="FI39" s="92"/>
      <c r="FJ39" s="92"/>
    </row>
    <row r="40" ht="48.0" customHeight="1">
      <c r="A40" s="106"/>
      <c r="B40" s="107"/>
      <c r="C40" s="106"/>
      <c r="D40" s="107"/>
      <c r="E40" s="108"/>
      <c r="F40" s="105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/>
      <c r="DZ40" s="92"/>
      <c r="EA40" s="92"/>
      <c r="EB40" s="92"/>
      <c r="EC40" s="92"/>
      <c r="ED40" s="92"/>
      <c r="EE40" s="92"/>
      <c r="EF40" s="92"/>
      <c r="EG40" s="92"/>
      <c r="EH40" s="92"/>
      <c r="EI40" s="92"/>
      <c r="EJ40" s="92"/>
      <c r="EK40" s="92"/>
      <c r="EL40" s="92"/>
      <c r="EM40" s="92"/>
      <c r="EN40" s="92"/>
      <c r="EO40" s="92"/>
      <c r="EP40" s="92"/>
      <c r="EQ40" s="92"/>
      <c r="ER40" s="92"/>
      <c r="ES40" s="92"/>
      <c r="ET40" s="92"/>
      <c r="EU40" s="92"/>
      <c r="EV40" s="92"/>
      <c r="EW40" s="92"/>
      <c r="EX40" s="92"/>
      <c r="EY40" s="92"/>
      <c r="EZ40" s="92"/>
      <c r="FA40" s="92"/>
      <c r="FB40" s="92"/>
      <c r="FC40" s="92"/>
      <c r="FD40" s="92"/>
      <c r="FE40" s="92"/>
      <c r="FF40" s="92"/>
      <c r="FG40" s="92"/>
      <c r="FH40" s="92"/>
      <c r="FI40" s="92"/>
      <c r="FJ40" s="92"/>
    </row>
    <row r="41" ht="48.0" customHeight="1">
      <c r="A41" s="106"/>
      <c r="B41" s="107"/>
      <c r="C41" s="106"/>
      <c r="D41" s="107"/>
      <c r="E41" s="108"/>
      <c r="F41" s="105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  <c r="DT41" s="92"/>
      <c r="DU41" s="92"/>
      <c r="DV41" s="92"/>
      <c r="DW41" s="92"/>
      <c r="DX41" s="92"/>
      <c r="DY41" s="92"/>
      <c r="DZ41" s="92"/>
      <c r="EA41" s="92"/>
      <c r="EB41" s="92"/>
      <c r="EC41" s="92"/>
      <c r="ED41" s="92"/>
      <c r="EE41" s="92"/>
      <c r="EF41" s="92"/>
      <c r="EG41" s="92"/>
      <c r="EH41" s="92"/>
      <c r="EI41" s="92"/>
      <c r="EJ41" s="92"/>
      <c r="EK41" s="92"/>
      <c r="EL41" s="92"/>
      <c r="EM41" s="92"/>
      <c r="EN41" s="92"/>
      <c r="EO41" s="92"/>
      <c r="EP41" s="92"/>
      <c r="EQ41" s="92"/>
      <c r="ER41" s="92"/>
      <c r="ES41" s="92"/>
      <c r="ET41" s="92"/>
      <c r="EU41" s="92"/>
      <c r="EV41" s="92"/>
      <c r="EW41" s="92"/>
      <c r="EX41" s="92"/>
      <c r="EY41" s="92"/>
      <c r="EZ41" s="92"/>
      <c r="FA41" s="92"/>
      <c r="FB41" s="92"/>
      <c r="FC41" s="92"/>
      <c r="FD41" s="92"/>
      <c r="FE41" s="92"/>
      <c r="FF41" s="92"/>
      <c r="FG41" s="92"/>
      <c r="FH41" s="92"/>
      <c r="FI41" s="92"/>
      <c r="FJ41" s="92"/>
    </row>
    <row r="42" ht="48.0" customHeight="1">
      <c r="A42" s="106"/>
      <c r="B42" s="107"/>
      <c r="C42" s="106"/>
      <c r="D42" s="107"/>
      <c r="E42" s="108"/>
      <c r="F42" s="105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  <c r="DV42" s="92"/>
      <c r="DW42" s="92"/>
      <c r="DX42" s="92"/>
      <c r="DY42" s="92"/>
      <c r="DZ42" s="92"/>
      <c r="EA42" s="92"/>
      <c r="EB42" s="92"/>
      <c r="EC42" s="92"/>
      <c r="ED42" s="92"/>
      <c r="EE42" s="92"/>
      <c r="EF42" s="92"/>
      <c r="EG42" s="92"/>
      <c r="EH42" s="92"/>
      <c r="EI42" s="92"/>
      <c r="EJ42" s="92"/>
      <c r="EK42" s="92"/>
      <c r="EL42" s="92"/>
      <c r="EM42" s="92"/>
      <c r="EN42" s="92"/>
      <c r="EO42" s="92"/>
      <c r="EP42" s="92"/>
      <c r="EQ42" s="92"/>
      <c r="ER42" s="92"/>
      <c r="ES42" s="92"/>
      <c r="ET42" s="92"/>
      <c r="EU42" s="92"/>
      <c r="EV42" s="92"/>
      <c r="EW42" s="92"/>
      <c r="EX42" s="92"/>
      <c r="EY42" s="92"/>
      <c r="EZ42" s="92"/>
      <c r="FA42" s="92"/>
      <c r="FB42" s="92"/>
      <c r="FC42" s="92"/>
      <c r="FD42" s="92"/>
      <c r="FE42" s="92"/>
      <c r="FF42" s="92"/>
      <c r="FG42" s="92"/>
      <c r="FH42" s="92"/>
      <c r="FI42" s="92"/>
      <c r="FJ42" s="92"/>
    </row>
    <row r="43" ht="48.0" customHeight="1">
      <c r="A43" s="109"/>
      <c r="B43" s="109"/>
      <c r="C43" s="109"/>
      <c r="D43" s="109"/>
      <c r="E43" s="109"/>
      <c r="F43" s="109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</row>
    <row r="44" ht="48.0" customHeight="1">
      <c r="A44" s="109"/>
      <c r="B44" s="109"/>
      <c r="C44" s="109"/>
      <c r="D44" s="109"/>
      <c r="E44" s="109"/>
      <c r="F44" s="109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</row>
    <row r="45" ht="48.0" customHeight="1">
      <c r="A45" s="109"/>
      <c r="B45" s="109"/>
      <c r="C45" s="109"/>
      <c r="D45" s="109"/>
      <c r="E45" s="109"/>
      <c r="F45" s="109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</row>
    <row r="46" ht="15.75" customHeight="1">
      <c r="A46" s="109"/>
      <c r="B46" s="109"/>
      <c r="C46" s="109"/>
      <c r="D46" s="109"/>
      <c r="E46" s="109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</row>
    <row r="47" ht="15.75" customHeight="1">
      <c r="A47" s="109"/>
      <c r="B47" s="109"/>
      <c r="C47" s="109"/>
      <c r="D47" s="109"/>
      <c r="E47" s="109"/>
      <c r="F47" s="109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</row>
    <row r="48" ht="15.75" customHeight="1">
      <c r="A48" s="109"/>
      <c r="B48" s="109"/>
      <c r="C48" s="109"/>
      <c r="D48" s="109"/>
      <c r="E48" s="109"/>
      <c r="F48" s="109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</row>
    <row r="49" ht="15.75" customHeight="1">
      <c r="A49" s="109"/>
      <c r="B49" s="109"/>
      <c r="C49" s="109"/>
      <c r="D49" s="109"/>
      <c r="E49" s="109"/>
      <c r="F49" s="109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</row>
    <row r="50" ht="15.75" customHeight="1">
      <c r="A50" s="109"/>
      <c r="B50" s="109"/>
      <c r="C50" s="109"/>
      <c r="D50" s="109"/>
      <c r="E50" s="109"/>
      <c r="F50" s="109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</row>
    <row r="51" ht="15.75" customHeight="1">
      <c r="A51" s="109"/>
      <c r="B51" s="109"/>
      <c r="C51" s="109"/>
      <c r="D51" s="109"/>
      <c r="E51" s="109"/>
      <c r="F51" s="109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</row>
    <row r="52" ht="15.75" customHeight="1">
      <c r="A52" s="109"/>
      <c r="B52" s="109"/>
      <c r="C52" s="109"/>
      <c r="D52" s="109"/>
      <c r="E52" s="109"/>
      <c r="F52" s="109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</row>
    <row r="53" ht="15.75" customHeight="1">
      <c r="A53" s="109"/>
      <c r="B53" s="109"/>
      <c r="C53" s="109"/>
      <c r="D53" s="109"/>
      <c r="E53" s="109"/>
      <c r="F53" s="109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</row>
    <row r="54" ht="15.75" customHeight="1">
      <c r="A54" s="109"/>
      <c r="B54" s="109"/>
      <c r="C54" s="109"/>
      <c r="D54" s="109"/>
      <c r="E54" s="109"/>
      <c r="F54" s="109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</row>
    <row r="55" ht="15.75" customHeight="1">
      <c r="A55" s="109"/>
      <c r="B55" s="109"/>
      <c r="C55" s="109"/>
      <c r="D55" s="109"/>
      <c r="E55" s="109"/>
      <c r="F55" s="109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</row>
    <row r="56" ht="15.75" customHeight="1">
      <c r="A56" s="109"/>
      <c r="B56" s="109"/>
      <c r="C56" s="109"/>
      <c r="D56" s="109"/>
      <c r="E56" s="109"/>
      <c r="F56" s="109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</row>
    <row r="57" ht="15.75" customHeight="1">
      <c r="A57" s="109"/>
      <c r="B57" s="109"/>
      <c r="C57" s="109"/>
      <c r="D57" s="109"/>
      <c r="E57" s="109"/>
      <c r="F57" s="109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</row>
    <row r="58" ht="15.75" customHeight="1">
      <c r="A58" s="109"/>
      <c r="B58" s="109"/>
      <c r="C58" s="109"/>
      <c r="D58" s="109"/>
      <c r="E58" s="109"/>
      <c r="F58" s="109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</row>
    <row r="59" ht="15.75" customHeight="1">
      <c r="A59" s="109"/>
      <c r="B59" s="109"/>
      <c r="C59" s="109"/>
      <c r="D59" s="109"/>
      <c r="E59" s="109"/>
      <c r="F59" s="109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</row>
    <row r="60" ht="15.75" customHeight="1">
      <c r="A60" s="109"/>
      <c r="B60" s="109"/>
      <c r="C60" s="109"/>
      <c r="D60" s="109"/>
      <c r="E60" s="109"/>
      <c r="F60" s="109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</row>
    <row r="61" ht="15.75" customHeight="1">
      <c r="A61" s="109"/>
      <c r="B61" s="109"/>
      <c r="C61" s="109"/>
      <c r="D61" s="109"/>
      <c r="E61" s="109"/>
      <c r="F61" s="109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</row>
    <row r="62" ht="15.75" customHeight="1">
      <c r="A62" s="109"/>
      <c r="B62" s="109"/>
      <c r="C62" s="109"/>
      <c r="D62" s="109"/>
      <c r="E62" s="109"/>
      <c r="F62" s="109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</row>
    <row r="63" ht="15.75" customHeight="1">
      <c r="A63" s="109"/>
      <c r="B63" s="109"/>
      <c r="C63" s="109"/>
      <c r="D63" s="109"/>
      <c r="E63" s="109"/>
      <c r="F63" s="109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</row>
    <row r="64" ht="15.75" customHeight="1">
      <c r="A64" s="109"/>
      <c r="B64" s="109"/>
      <c r="C64" s="109"/>
      <c r="D64" s="109"/>
      <c r="E64" s="109"/>
      <c r="F64" s="109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</row>
    <row r="65" ht="15.75" customHeight="1">
      <c r="A65" s="109"/>
      <c r="B65" s="109"/>
      <c r="C65" s="109"/>
      <c r="D65" s="109"/>
      <c r="E65" s="109"/>
      <c r="F65" s="109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</row>
    <row r="66" ht="15.75" customHeight="1">
      <c r="A66" s="109"/>
      <c r="B66" s="109"/>
      <c r="C66" s="109"/>
      <c r="D66" s="109"/>
      <c r="E66" s="109"/>
      <c r="F66" s="109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</row>
    <row r="67" ht="15.75" customHeight="1">
      <c r="A67" s="109"/>
      <c r="B67" s="109"/>
      <c r="C67" s="109"/>
      <c r="D67" s="109"/>
      <c r="E67" s="109"/>
      <c r="F67" s="109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</row>
    <row r="68" ht="15.75" customHeight="1">
      <c r="A68" s="109"/>
      <c r="B68" s="109"/>
      <c r="C68" s="109"/>
      <c r="D68" s="109"/>
      <c r="E68" s="109"/>
      <c r="F68" s="109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</row>
    <row r="69" ht="15.75" customHeight="1">
      <c r="A69" s="109"/>
      <c r="B69" s="109"/>
      <c r="C69" s="109"/>
      <c r="D69" s="109"/>
      <c r="E69" s="109"/>
      <c r="F69" s="109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</row>
    <row r="70" ht="15.75" customHeight="1">
      <c r="A70" s="109"/>
      <c r="B70" s="109"/>
      <c r="C70" s="109"/>
      <c r="D70" s="109"/>
      <c r="E70" s="109"/>
      <c r="F70" s="109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</row>
    <row r="71" ht="15.75" customHeight="1">
      <c r="A71" s="109"/>
      <c r="B71" s="109"/>
      <c r="C71" s="109"/>
      <c r="D71" s="109"/>
      <c r="E71" s="109"/>
      <c r="F71" s="109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</row>
    <row r="72" ht="15.75" customHeight="1">
      <c r="A72" s="109"/>
      <c r="B72" s="109"/>
      <c r="C72" s="109"/>
      <c r="D72" s="109"/>
      <c r="E72" s="109"/>
      <c r="F72" s="109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</row>
    <row r="73" ht="15.75" customHeight="1">
      <c r="A73" s="109"/>
      <c r="B73" s="109"/>
      <c r="C73" s="109"/>
      <c r="D73" s="109"/>
      <c r="E73" s="109"/>
      <c r="F73" s="109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</row>
    <row r="74" ht="15.75" customHeight="1">
      <c r="A74" s="109"/>
      <c r="B74" s="109"/>
      <c r="C74" s="109"/>
      <c r="D74" s="109"/>
      <c r="E74" s="109"/>
      <c r="F74" s="109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</row>
    <row r="75" ht="15.75" customHeight="1">
      <c r="A75" s="109"/>
      <c r="B75" s="109"/>
      <c r="C75" s="109"/>
      <c r="D75" s="109"/>
      <c r="E75" s="109"/>
      <c r="F75" s="109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</row>
    <row r="76" ht="15.75" customHeight="1">
      <c r="A76" s="109"/>
      <c r="B76" s="109"/>
      <c r="C76" s="109"/>
      <c r="D76" s="109"/>
      <c r="E76" s="109"/>
      <c r="F76" s="109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</row>
    <row r="77" ht="15.75" customHeight="1">
      <c r="A77" s="109"/>
      <c r="B77" s="109"/>
      <c r="C77" s="109"/>
      <c r="D77" s="109"/>
      <c r="E77" s="109"/>
      <c r="F77" s="109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</row>
    <row r="78" ht="15.75" customHeight="1">
      <c r="A78" s="109"/>
      <c r="B78" s="109"/>
      <c r="C78" s="109"/>
      <c r="D78" s="109"/>
      <c r="E78" s="109"/>
      <c r="F78" s="109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</row>
    <row r="79" ht="15.75" customHeight="1">
      <c r="A79" s="109"/>
      <c r="B79" s="109"/>
      <c r="C79" s="109"/>
      <c r="D79" s="109"/>
      <c r="E79" s="109"/>
      <c r="F79" s="109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</row>
    <row r="80" ht="15.75" customHeight="1">
      <c r="A80" s="109"/>
      <c r="B80" s="109"/>
      <c r="C80" s="109"/>
      <c r="D80" s="109"/>
      <c r="E80" s="109"/>
      <c r="F80" s="109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</row>
    <row r="81" ht="15.75" customHeight="1">
      <c r="A81" s="109"/>
      <c r="B81" s="109"/>
      <c r="C81" s="109"/>
      <c r="D81" s="109"/>
      <c r="E81" s="109"/>
      <c r="F81" s="109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</row>
    <row r="82" ht="15.75" customHeight="1">
      <c r="A82" s="109"/>
      <c r="B82" s="109"/>
      <c r="C82" s="109"/>
      <c r="D82" s="109"/>
      <c r="E82" s="109"/>
      <c r="F82" s="109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</row>
    <row r="83" ht="15.75" customHeight="1">
      <c r="A83" s="109"/>
      <c r="B83" s="109"/>
      <c r="C83" s="109"/>
      <c r="D83" s="109"/>
      <c r="E83" s="109"/>
      <c r="F83" s="109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/>
      <c r="EM83" s="111"/>
      <c r="EN83" s="111"/>
      <c r="EO83" s="111"/>
      <c r="EP83" s="111"/>
      <c r="EQ83" s="111"/>
      <c r="ER83" s="111"/>
      <c r="ES83" s="111"/>
      <c r="ET83" s="111"/>
      <c r="EU83" s="111"/>
      <c r="EV83" s="111"/>
      <c r="EW83" s="111"/>
      <c r="EX83" s="111"/>
      <c r="EY83" s="111"/>
      <c r="EZ83" s="111"/>
      <c r="FA83" s="111"/>
      <c r="FB83" s="111"/>
      <c r="FC83" s="111"/>
      <c r="FD83" s="111"/>
      <c r="FE83" s="111"/>
      <c r="FF83" s="111"/>
      <c r="FG83" s="111"/>
      <c r="FH83" s="111"/>
      <c r="FI83" s="111"/>
      <c r="FJ83" s="111"/>
    </row>
    <row r="84" ht="15.75" customHeight="1">
      <c r="A84" s="109"/>
      <c r="B84" s="109"/>
      <c r="C84" s="109"/>
      <c r="D84" s="109"/>
      <c r="E84" s="109"/>
      <c r="F84" s="109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1"/>
      <c r="CY84" s="111"/>
      <c r="CZ84" s="111"/>
      <c r="DA84" s="111"/>
      <c r="DB84" s="111"/>
      <c r="DC84" s="111"/>
      <c r="DD84" s="111"/>
      <c r="DE84" s="111"/>
      <c r="DF84" s="111"/>
      <c r="DG84" s="111"/>
      <c r="DH84" s="111"/>
      <c r="DI84" s="111"/>
      <c r="DJ84" s="111"/>
      <c r="DK84" s="111"/>
      <c r="DL84" s="111"/>
      <c r="DM84" s="111"/>
      <c r="DN84" s="111"/>
      <c r="DO84" s="111"/>
      <c r="DP84" s="111"/>
      <c r="DQ84" s="111"/>
      <c r="DR84" s="111"/>
      <c r="DS84" s="111"/>
      <c r="DT84" s="111"/>
      <c r="DU84" s="111"/>
      <c r="DV84" s="111"/>
      <c r="DW84" s="111"/>
      <c r="DX84" s="111"/>
      <c r="DY84" s="111"/>
      <c r="DZ84" s="111"/>
      <c r="EA84" s="111"/>
      <c r="EB84" s="111"/>
      <c r="EC84" s="111"/>
      <c r="ED84" s="111"/>
      <c r="EE84" s="111"/>
      <c r="EF84" s="111"/>
      <c r="EG84" s="111"/>
      <c r="EH84" s="111"/>
      <c r="EI84" s="111"/>
      <c r="EJ84" s="111"/>
      <c r="EK84" s="111"/>
      <c r="EL84" s="111"/>
      <c r="EM84" s="111"/>
      <c r="EN84" s="111"/>
      <c r="EO84" s="111"/>
      <c r="EP84" s="111"/>
      <c r="EQ84" s="111"/>
      <c r="ER84" s="111"/>
      <c r="ES84" s="111"/>
      <c r="ET84" s="111"/>
      <c r="EU84" s="111"/>
      <c r="EV84" s="111"/>
      <c r="EW84" s="111"/>
      <c r="EX84" s="111"/>
      <c r="EY84" s="111"/>
      <c r="EZ84" s="111"/>
      <c r="FA84" s="111"/>
      <c r="FB84" s="111"/>
      <c r="FC84" s="111"/>
      <c r="FD84" s="111"/>
      <c r="FE84" s="111"/>
      <c r="FF84" s="111"/>
      <c r="FG84" s="111"/>
      <c r="FH84" s="111"/>
      <c r="FI84" s="111"/>
      <c r="FJ84" s="111"/>
    </row>
    <row r="85" ht="15.75" customHeight="1">
      <c r="A85" s="109"/>
      <c r="B85" s="109"/>
      <c r="C85" s="109"/>
      <c r="D85" s="109"/>
      <c r="E85" s="109"/>
      <c r="F85" s="109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111"/>
      <c r="CX85" s="111"/>
      <c r="CY85" s="111"/>
      <c r="CZ85" s="111"/>
      <c r="DA85" s="111"/>
      <c r="DB85" s="111"/>
      <c r="DC85" s="111"/>
      <c r="DD85" s="111"/>
      <c r="DE85" s="111"/>
      <c r="DF85" s="111"/>
      <c r="DG85" s="111"/>
      <c r="DH85" s="111"/>
      <c r="DI85" s="111"/>
      <c r="DJ85" s="111"/>
      <c r="DK85" s="111"/>
      <c r="DL85" s="111"/>
      <c r="DM85" s="111"/>
      <c r="DN85" s="111"/>
      <c r="DO85" s="111"/>
      <c r="DP85" s="111"/>
      <c r="DQ85" s="111"/>
      <c r="DR85" s="111"/>
      <c r="DS85" s="111"/>
      <c r="DT85" s="111"/>
      <c r="DU85" s="111"/>
      <c r="DV85" s="111"/>
      <c r="DW85" s="111"/>
      <c r="DX85" s="111"/>
      <c r="DY85" s="111"/>
      <c r="DZ85" s="111"/>
      <c r="EA85" s="111"/>
      <c r="EB85" s="111"/>
      <c r="EC85" s="111"/>
      <c r="ED85" s="111"/>
      <c r="EE85" s="111"/>
      <c r="EF85" s="111"/>
      <c r="EG85" s="111"/>
      <c r="EH85" s="111"/>
      <c r="EI85" s="111"/>
      <c r="EJ85" s="111"/>
      <c r="EK85" s="111"/>
      <c r="EL85" s="111"/>
      <c r="EM85" s="111"/>
      <c r="EN85" s="111"/>
      <c r="EO85" s="111"/>
      <c r="EP85" s="111"/>
      <c r="EQ85" s="111"/>
      <c r="ER85" s="111"/>
      <c r="ES85" s="111"/>
      <c r="ET85" s="111"/>
      <c r="EU85" s="111"/>
      <c r="EV85" s="111"/>
      <c r="EW85" s="111"/>
      <c r="EX85" s="111"/>
      <c r="EY85" s="111"/>
      <c r="EZ85" s="111"/>
      <c r="FA85" s="111"/>
      <c r="FB85" s="111"/>
      <c r="FC85" s="111"/>
      <c r="FD85" s="111"/>
      <c r="FE85" s="111"/>
      <c r="FF85" s="111"/>
      <c r="FG85" s="111"/>
      <c r="FH85" s="111"/>
      <c r="FI85" s="111"/>
      <c r="FJ85" s="111"/>
    </row>
    <row r="86" ht="15.75" customHeight="1">
      <c r="A86" s="109"/>
      <c r="B86" s="109"/>
      <c r="C86" s="109"/>
      <c r="D86" s="109"/>
      <c r="E86" s="109"/>
      <c r="F86" s="109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111"/>
      <c r="CX86" s="111"/>
      <c r="CY86" s="111"/>
      <c r="CZ86" s="111"/>
      <c r="DA86" s="111"/>
      <c r="DB86" s="111"/>
      <c r="DC86" s="111"/>
      <c r="DD86" s="111"/>
      <c r="DE86" s="111"/>
      <c r="DF86" s="111"/>
      <c r="DG86" s="111"/>
      <c r="DH86" s="111"/>
      <c r="DI86" s="111"/>
      <c r="DJ86" s="111"/>
      <c r="DK86" s="111"/>
      <c r="DL86" s="111"/>
      <c r="DM86" s="111"/>
      <c r="DN86" s="111"/>
      <c r="DO86" s="111"/>
      <c r="DP86" s="111"/>
      <c r="DQ86" s="111"/>
      <c r="DR86" s="111"/>
      <c r="DS86" s="111"/>
      <c r="DT86" s="111"/>
      <c r="DU86" s="111"/>
      <c r="DV86" s="111"/>
      <c r="DW86" s="111"/>
      <c r="DX86" s="111"/>
      <c r="DY86" s="111"/>
      <c r="DZ86" s="111"/>
      <c r="EA86" s="111"/>
      <c r="EB86" s="111"/>
      <c r="EC86" s="111"/>
      <c r="ED86" s="111"/>
      <c r="EE86" s="111"/>
      <c r="EF86" s="111"/>
      <c r="EG86" s="111"/>
      <c r="EH86" s="111"/>
      <c r="EI86" s="111"/>
      <c r="EJ86" s="111"/>
      <c r="EK86" s="111"/>
      <c r="EL86" s="111"/>
      <c r="EM86" s="111"/>
      <c r="EN86" s="111"/>
      <c r="EO86" s="111"/>
      <c r="EP86" s="111"/>
      <c r="EQ86" s="111"/>
      <c r="ER86" s="111"/>
      <c r="ES86" s="111"/>
      <c r="ET86" s="111"/>
      <c r="EU86" s="111"/>
      <c r="EV86" s="111"/>
      <c r="EW86" s="111"/>
      <c r="EX86" s="111"/>
      <c r="EY86" s="111"/>
      <c r="EZ86" s="111"/>
      <c r="FA86" s="111"/>
      <c r="FB86" s="111"/>
      <c r="FC86" s="111"/>
      <c r="FD86" s="111"/>
      <c r="FE86" s="111"/>
      <c r="FF86" s="111"/>
      <c r="FG86" s="111"/>
      <c r="FH86" s="111"/>
      <c r="FI86" s="111"/>
      <c r="FJ86" s="111"/>
    </row>
    <row r="87" ht="15.75" customHeight="1">
      <c r="A87" s="109"/>
      <c r="B87" s="109"/>
      <c r="C87" s="109"/>
      <c r="D87" s="109"/>
      <c r="E87" s="109"/>
      <c r="F87" s="109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111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/>
      <c r="DI87" s="111"/>
      <c r="DJ87" s="111"/>
      <c r="DK87" s="111"/>
      <c r="DL87" s="111"/>
      <c r="DM87" s="111"/>
      <c r="DN87" s="111"/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1"/>
      <c r="DZ87" s="111"/>
      <c r="EA87" s="111"/>
      <c r="EB87" s="111"/>
      <c r="EC87" s="111"/>
      <c r="ED87" s="111"/>
      <c r="EE87" s="111"/>
      <c r="EF87" s="111"/>
      <c r="EG87" s="111"/>
      <c r="EH87" s="111"/>
      <c r="EI87" s="111"/>
      <c r="EJ87" s="111"/>
      <c r="EK87" s="111"/>
      <c r="EL87" s="111"/>
      <c r="EM87" s="111"/>
      <c r="EN87" s="111"/>
      <c r="EO87" s="111"/>
      <c r="EP87" s="111"/>
      <c r="EQ87" s="111"/>
      <c r="ER87" s="111"/>
      <c r="ES87" s="111"/>
      <c r="ET87" s="111"/>
      <c r="EU87" s="111"/>
      <c r="EV87" s="111"/>
      <c r="EW87" s="111"/>
      <c r="EX87" s="111"/>
      <c r="EY87" s="111"/>
      <c r="EZ87" s="111"/>
      <c r="FA87" s="111"/>
      <c r="FB87" s="111"/>
      <c r="FC87" s="111"/>
      <c r="FD87" s="111"/>
      <c r="FE87" s="111"/>
      <c r="FF87" s="111"/>
      <c r="FG87" s="111"/>
      <c r="FH87" s="111"/>
      <c r="FI87" s="111"/>
      <c r="FJ87" s="111"/>
    </row>
    <row r="88" ht="15.75" customHeight="1">
      <c r="A88" s="109"/>
      <c r="B88" s="109"/>
      <c r="C88" s="109"/>
      <c r="D88" s="109"/>
      <c r="E88" s="109"/>
      <c r="F88" s="109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111"/>
      <c r="CX88" s="111"/>
      <c r="CY88" s="111"/>
      <c r="CZ88" s="111"/>
      <c r="DA88" s="111"/>
      <c r="DB88" s="111"/>
      <c r="DC88" s="111"/>
      <c r="DD88" s="111"/>
      <c r="DE88" s="111"/>
      <c r="DF88" s="111"/>
      <c r="DG88" s="111"/>
      <c r="DH88" s="111"/>
      <c r="DI88" s="111"/>
      <c r="DJ88" s="111"/>
      <c r="DK88" s="111"/>
      <c r="DL88" s="111"/>
      <c r="DM88" s="111"/>
      <c r="DN88" s="111"/>
      <c r="DO88" s="111"/>
      <c r="DP88" s="111"/>
      <c r="DQ88" s="111"/>
      <c r="DR88" s="111"/>
      <c r="DS88" s="111"/>
      <c r="DT88" s="111"/>
      <c r="DU88" s="111"/>
      <c r="DV88" s="111"/>
      <c r="DW88" s="111"/>
      <c r="DX88" s="111"/>
      <c r="DY88" s="111"/>
      <c r="DZ88" s="111"/>
      <c r="EA88" s="111"/>
      <c r="EB88" s="111"/>
      <c r="EC88" s="111"/>
      <c r="ED88" s="111"/>
      <c r="EE88" s="111"/>
      <c r="EF88" s="111"/>
      <c r="EG88" s="111"/>
      <c r="EH88" s="111"/>
      <c r="EI88" s="111"/>
      <c r="EJ88" s="111"/>
      <c r="EK88" s="111"/>
      <c r="EL88" s="111"/>
      <c r="EM88" s="111"/>
      <c r="EN88" s="111"/>
      <c r="EO88" s="111"/>
      <c r="EP88" s="111"/>
      <c r="EQ88" s="111"/>
      <c r="ER88" s="111"/>
      <c r="ES88" s="111"/>
      <c r="ET88" s="111"/>
      <c r="EU88" s="111"/>
      <c r="EV88" s="111"/>
      <c r="EW88" s="111"/>
      <c r="EX88" s="111"/>
      <c r="EY88" s="111"/>
      <c r="EZ88" s="111"/>
      <c r="FA88" s="111"/>
      <c r="FB88" s="111"/>
      <c r="FC88" s="111"/>
      <c r="FD88" s="111"/>
      <c r="FE88" s="111"/>
      <c r="FF88" s="111"/>
      <c r="FG88" s="111"/>
      <c r="FH88" s="111"/>
      <c r="FI88" s="111"/>
      <c r="FJ88" s="111"/>
    </row>
    <row r="89" ht="15.75" customHeight="1">
      <c r="A89" s="109"/>
      <c r="B89" s="109"/>
      <c r="C89" s="109"/>
      <c r="D89" s="109"/>
      <c r="E89" s="109"/>
      <c r="F89" s="109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  <c r="CY89" s="111"/>
      <c r="CZ89" s="111"/>
      <c r="DA89" s="111"/>
      <c r="DB89" s="111"/>
      <c r="DC89" s="111"/>
      <c r="DD89" s="111"/>
      <c r="DE89" s="111"/>
      <c r="DF89" s="111"/>
      <c r="DG89" s="111"/>
      <c r="DH89" s="111"/>
      <c r="DI89" s="111"/>
      <c r="DJ89" s="111"/>
      <c r="DK89" s="111"/>
      <c r="DL89" s="111"/>
      <c r="DM89" s="111"/>
      <c r="DN89" s="111"/>
      <c r="DO89" s="111"/>
      <c r="DP89" s="111"/>
      <c r="DQ89" s="111"/>
      <c r="DR89" s="111"/>
      <c r="DS89" s="111"/>
      <c r="DT89" s="111"/>
      <c r="DU89" s="111"/>
      <c r="DV89" s="111"/>
      <c r="DW89" s="111"/>
      <c r="DX89" s="111"/>
      <c r="DY89" s="111"/>
      <c r="DZ89" s="111"/>
      <c r="EA89" s="111"/>
      <c r="EB89" s="111"/>
      <c r="EC89" s="111"/>
      <c r="ED89" s="111"/>
      <c r="EE89" s="111"/>
      <c r="EF89" s="111"/>
      <c r="EG89" s="111"/>
      <c r="EH89" s="111"/>
      <c r="EI89" s="111"/>
      <c r="EJ89" s="111"/>
      <c r="EK89" s="111"/>
      <c r="EL89" s="111"/>
      <c r="EM89" s="111"/>
      <c r="EN89" s="111"/>
      <c r="EO89" s="111"/>
      <c r="EP89" s="111"/>
      <c r="EQ89" s="111"/>
      <c r="ER89" s="111"/>
      <c r="ES89" s="111"/>
      <c r="ET89" s="111"/>
      <c r="EU89" s="111"/>
      <c r="EV89" s="111"/>
      <c r="EW89" s="111"/>
      <c r="EX89" s="111"/>
      <c r="EY89" s="111"/>
      <c r="EZ89" s="111"/>
      <c r="FA89" s="111"/>
      <c r="FB89" s="111"/>
      <c r="FC89" s="111"/>
      <c r="FD89" s="111"/>
      <c r="FE89" s="111"/>
      <c r="FF89" s="111"/>
      <c r="FG89" s="111"/>
      <c r="FH89" s="111"/>
      <c r="FI89" s="111"/>
      <c r="FJ89" s="111"/>
    </row>
    <row r="90" ht="15.75" customHeight="1">
      <c r="A90" s="109"/>
      <c r="B90" s="109"/>
      <c r="C90" s="109"/>
      <c r="D90" s="109"/>
      <c r="E90" s="109"/>
      <c r="F90" s="109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/>
      <c r="CT90" s="111"/>
      <c r="CU90" s="111"/>
      <c r="CV90" s="111"/>
      <c r="CW90" s="111"/>
      <c r="CX90" s="111"/>
      <c r="CY90" s="111"/>
      <c r="CZ90" s="111"/>
      <c r="DA90" s="111"/>
      <c r="DB90" s="111"/>
      <c r="DC90" s="111"/>
      <c r="DD90" s="111"/>
      <c r="DE90" s="111"/>
      <c r="DF90" s="111"/>
      <c r="DG90" s="111"/>
      <c r="DH90" s="111"/>
      <c r="DI90" s="111"/>
      <c r="DJ90" s="111"/>
      <c r="DK90" s="111"/>
      <c r="DL90" s="111"/>
      <c r="DM90" s="111"/>
      <c r="DN90" s="111"/>
      <c r="DO90" s="111"/>
      <c r="DP90" s="111"/>
      <c r="DQ90" s="111"/>
      <c r="DR90" s="111"/>
      <c r="DS90" s="111"/>
      <c r="DT90" s="111"/>
      <c r="DU90" s="111"/>
      <c r="DV90" s="111"/>
      <c r="DW90" s="111"/>
      <c r="DX90" s="111"/>
      <c r="DY90" s="111"/>
      <c r="DZ90" s="111"/>
      <c r="EA90" s="111"/>
      <c r="EB90" s="111"/>
      <c r="EC90" s="111"/>
      <c r="ED90" s="111"/>
      <c r="EE90" s="111"/>
      <c r="EF90" s="111"/>
      <c r="EG90" s="111"/>
      <c r="EH90" s="111"/>
      <c r="EI90" s="111"/>
      <c r="EJ90" s="111"/>
      <c r="EK90" s="111"/>
      <c r="EL90" s="111"/>
      <c r="EM90" s="111"/>
      <c r="EN90" s="111"/>
      <c r="EO90" s="111"/>
      <c r="EP90" s="111"/>
      <c r="EQ90" s="111"/>
      <c r="ER90" s="111"/>
      <c r="ES90" s="111"/>
      <c r="ET90" s="111"/>
      <c r="EU90" s="111"/>
      <c r="EV90" s="111"/>
      <c r="EW90" s="111"/>
      <c r="EX90" s="111"/>
      <c r="EY90" s="111"/>
      <c r="EZ90" s="111"/>
      <c r="FA90" s="111"/>
      <c r="FB90" s="111"/>
      <c r="FC90" s="111"/>
      <c r="FD90" s="111"/>
      <c r="FE90" s="111"/>
      <c r="FF90" s="111"/>
      <c r="FG90" s="111"/>
      <c r="FH90" s="111"/>
      <c r="FI90" s="111"/>
      <c r="FJ90" s="111"/>
    </row>
    <row r="91" ht="15.75" customHeight="1">
      <c r="A91" s="109"/>
      <c r="B91" s="109"/>
      <c r="C91" s="109"/>
      <c r="D91" s="109"/>
      <c r="E91" s="109"/>
      <c r="F91" s="109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1"/>
      <c r="BW91" s="111"/>
      <c r="BX91" s="111"/>
      <c r="BY91" s="111"/>
      <c r="BZ91" s="111"/>
      <c r="CA91" s="111"/>
      <c r="CB91" s="111"/>
      <c r="CC91" s="111"/>
      <c r="CD91" s="111"/>
      <c r="CE91" s="111"/>
      <c r="CF91" s="111"/>
      <c r="CG91" s="111"/>
      <c r="CH91" s="111"/>
      <c r="CI91" s="111"/>
      <c r="CJ91" s="111"/>
      <c r="CK91" s="111"/>
      <c r="CL91" s="111"/>
      <c r="CM91" s="111"/>
      <c r="CN91" s="111"/>
      <c r="CO91" s="111"/>
      <c r="CP91" s="111"/>
      <c r="CQ91" s="111"/>
      <c r="CR91" s="111"/>
      <c r="CS91" s="111"/>
      <c r="CT91" s="111"/>
      <c r="CU91" s="111"/>
      <c r="CV91" s="111"/>
      <c r="CW91" s="111"/>
      <c r="CX91" s="111"/>
      <c r="CY91" s="111"/>
      <c r="CZ91" s="111"/>
      <c r="DA91" s="111"/>
      <c r="DB91" s="111"/>
      <c r="DC91" s="111"/>
      <c r="DD91" s="111"/>
      <c r="DE91" s="111"/>
      <c r="DF91" s="111"/>
      <c r="DG91" s="111"/>
      <c r="DH91" s="111"/>
      <c r="DI91" s="111"/>
      <c r="DJ91" s="111"/>
      <c r="DK91" s="111"/>
      <c r="DL91" s="111"/>
      <c r="DM91" s="111"/>
      <c r="DN91" s="111"/>
      <c r="DO91" s="111"/>
      <c r="DP91" s="111"/>
      <c r="DQ91" s="111"/>
      <c r="DR91" s="111"/>
      <c r="DS91" s="111"/>
      <c r="DT91" s="111"/>
      <c r="DU91" s="111"/>
      <c r="DV91" s="111"/>
      <c r="DW91" s="111"/>
      <c r="DX91" s="111"/>
      <c r="DY91" s="111"/>
      <c r="DZ91" s="111"/>
      <c r="EA91" s="111"/>
      <c r="EB91" s="111"/>
      <c r="EC91" s="111"/>
      <c r="ED91" s="111"/>
      <c r="EE91" s="111"/>
      <c r="EF91" s="111"/>
      <c r="EG91" s="111"/>
      <c r="EH91" s="111"/>
      <c r="EI91" s="111"/>
      <c r="EJ91" s="111"/>
      <c r="EK91" s="111"/>
      <c r="EL91" s="111"/>
      <c r="EM91" s="111"/>
      <c r="EN91" s="111"/>
      <c r="EO91" s="111"/>
      <c r="EP91" s="111"/>
      <c r="EQ91" s="111"/>
      <c r="ER91" s="111"/>
      <c r="ES91" s="111"/>
      <c r="ET91" s="111"/>
      <c r="EU91" s="111"/>
      <c r="EV91" s="111"/>
      <c r="EW91" s="111"/>
      <c r="EX91" s="111"/>
      <c r="EY91" s="111"/>
      <c r="EZ91" s="111"/>
      <c r="FA91" s="111"/>
      <c r="FB91" s="111"/>
      <c r="FC91" s="111"/>
      <c r="FD91" s="111"/>
      <c r="FE91" s="111"/>
      <c r="FF91" s="111"/>
      <c r="FG91" s="111"/>
      <c r="FH91" s="111"/>
      <c r="FI91" s="111"/>
      <c r="FJ91" s="111"/>
    </row>
    <row r="92" ht="15.75" customHeight="1">
      <c r="A92" s="109"/>
      <c r="B92" s="109"/>
      <c r="C92" s="109"/>
      <c r="D92" s="109"/>
      <c r="E92" s="109"/>
      <c r="F92" s="109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1"/>
      <c r="BW92" s="111"/>
      <c r="BX92" s="111"/>
      <c r="BY92" s="111"/>
      <c r="BZ92" s="111"/>
      <c r="CA92" s="111"/>
      <c r="CB92" s="111"/>
      <c r="CC92" s="111"/>
      <c r="CD92" s="111"/>
      <c r="CE92" s="111"/>
      <c r="CF92" s="111"/>
      <c r="CG92" s="111"/>
      <c r="CH92" s="111"/>
      <c r="CI92" s="111"/>
      <c r="CJ92" s="111"/>
      <c r="CK92" s="111"/>
      <c r="CL92" s="111"/>
      <c r="CM92" s="111"/>
      <c r="CN92" s="111"/>
      <c r="CO92" s="111"/>
      <c r="CP92" s="111"/>
      <c r="CQ92" s="111"/>
      <c r="CR92" s="111"/>
      <c r="CS92" s="111"/>
      <c r="CT92" s="111"/>
      <c r="CU92" s="111"/>
      <c r="CV92" s="111"/>
      <c r="CW92" s="111"/>
      <c r="CX92" s="111"/>
      <c r="CY92" s="111"/>
      <c r="CZ92" s="111"/>
      <c r="DA92" s="111"/>
      <c r="DB92" s="111"/>
      <c r="DC92" s="111"/>
      <c r="DD92" s="111"/>
      <c r="DE92" s="111"/>
      <c r="DF92" s="111"/>
      <c r="DG92" s="111"/>
      <c r="DH92" s="111"/>
      <c r="DI92" s="111"/>
      <c r="DJ92" s="111"/>
      <c r="DK92" s="111"/>
      <c r="DL92" s="111"/>
      <c r="DM92" s="111"/>
      <c r="DN92" s="111"/>
      <c r="DO92" s="111"/>
      <c r="DP92" s="111"/>
      <c r="DQ92" s="111"/>
      <c r="DR92" s="111"/>
      <c r="DS92" s="111"/>
      <c r="DT92" s="111"/>
      <c r="DU92" s="111"/>
      <c r="DV92" s="111"/>
      <c r="DW92" s="111"/>
      <c r="DX92" s="111"/>
      <c r="DY92" s="111"/>
      <c r="DZ92" s="111"/>
      <c r="EA92" s="111"/>
      <c r="EB92" s="111"/>
      <c r="EC92" s="111"/>
      <c r="ED92" s="111"/>
      <c r="EE92" s="111"/>
      <c r="EF92" s="111"/>
      <c r="EG92" s="111"/>
      <c r="EH92" s="111"/>
      <c r="EI92" s="111"/>
      <c r="EJ92" s="111"/>
      <c r="EK92" s="111"/>
      <c r="EL92" s="111"/>
      <c r="EM92" s="111"/>
      <c r="EN92" s="111"/>
      <c r="EO92" s="111"/>
      <c r="EP92" s="111"/>
      <c r="EQ92" s="111"/>
      <c r="ER92" s="111"/>
      <c r="ES92" s="111"/>
      <c r="ET92" s="111"/>
      <c r="EU92" s="111"/>
      <c r="EV92" s="111"/>
      <c r="EW92" s="111"/>
      <c r="EX92" s="111"/>
      <c r="EY92" s="111"/>
      <c r="EZ92" s="111"/>
      <c r="FA92" s="111"/>
      <c r="FB92" s="111"/>
      <c r="FC92" s="111"/>
      <c r="FD92" s="111"/>
      <c r="FE92" s="111"/>
      <c r="FF92" s="111"/>
      <c r="FG92" s="111"/>
      <c r="FH92" s="111"/>
      <c r="FI92" s="111"/>
      <c r="FJ92" s="111"/>
    </row>
    <row r="93" ht="15.75" customHeight="1">
      <c r="A93" s="109"/>
      <c r="B93" s="109"/>
      <c r="C93" s="109"/>
      <c r="D93" s="109"/>
      <c r="E93" s="109"/>
      <c r="F93" s="109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/>
      <c r="CL93" s="111"/>
      <c r="CM93" s="111"/>
      <c r="CN93" s="111"/>
      <c r="CO93" s="111"/>
      <c r="CP93" s="111"/>
      <c r="CQ93" s="111"/>
      <c r="CR93" s="111"/>
      <c r="CS93" s="111"/>
      <c r="CT93" s="111"/>
      <c r="CU93" s="111"/>
      <c r="CV93" s="111"/>
      <c r="CW93" s="111"/>
      <c r="CX93" s="111"/>
      <c r="CY93" s="111"/>
      <c r="CZ93" s="111"/>
      <c r="DA93" s="111"/>
      <c r="DB93" s="111"/>
      <c r="DC93" s="111"/>
      <c r="DD93" s="111"/>
      <c r="DE93" s="111"/>
      <c r="DF93" s="111"/>
      <c r="DG93" s="111"/>
      <c r="DH93" s="111"/>
      <c r="DI93" s="111"/>
      <c r="DJ93" s="111"/>
      <c r="DK93" s="111"/>
      <c r="DL93" s="111"/>
      <c r="DM93" s="111"/>
      <c r="DN93" s="111"/>
      <c r="DO93" s="111"/>
      <c r="DP93" s="111"/>
      <c r="DQ93" s="111"/>
      <c r="DR93" s="111"/>
      <c r="DS93" s="111"/>
      <c r="DT93" s="111"/>
      <c r="DU93" s="111"/>
      <c r="DV93" s="111"/>
      <c r="DW93" s="111"/>
      <c r="DX93" s="111"/>
      <c r="DY93" s="111"/>
      <c r="DZ93" s="111"/>
      <c r="EA93" s="111"/>
      <c r="EB93" s="111"/>
      <c r="EC93" s="111"/>
      <c r="ED93" s="111"/>
      <c r="EE93" s="111"/>
      <c r="EF93" s="111"/>
      <c r="EG93" s="111"/>
      <c r="EH93" s="111"/>
      <c r="EI93" s="111"/>
      <c r="EJ93" s="111"/>
      <c r="EK93" s="111"/>
      <c r="EL93" s="111"/>
      <c r="EM93" s="111"/>
      <c r="EN93" s="111"/>
      <c r="EO93" s="111"/>
      <c r="EP93" s="111"/>
      <c r="EQ93" s="111"/>
      <c r="ER93" s="111"/>
      <c r="ES93" s="111"/>
      <c r="ET93" s="111"/>
      <c r="EU93" s="111"/>
      <c r="EV93" s="111"/>
      <c r="EW93" s="111"/>
      <c r="EX93" s="111"/>
      <c r="EY93" s="111"/>
      <c r="EZ93" s="111"/>
      <c r="FA93" s="111"/>
      <c r="FB93" s="111"/>
      <c r="FC93" s="111"/>
      <c r="FD93" s="111"/>
      <c r="FE93" s="111"/>
      <c r="FF93" s="111"/>
      <c r="FG93" s="111"/>
      <c r="FH93" s="111"/>
      <c r="FI93" s="111"/>
      <c r="FJ93" s="111"/>
    </row>
    <row r="94" ht="15.75" customHeight="1">
      <c r="A94" s="109"/>
      <c r="B94" s="109"/>
      <c r="C94" s="109"/>
      <c r="D94" s="109"/>
      <c r="E94" s="109"/>
      <c r="F94" s="109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11"/>
      <c r="CL94" s="111"/>
      <c r="CM94" s="111"/>
      <c r="CN94" s="111"/>
      <c r="CO94" s="111"/>
      <c r="CP94" s="111"/>
      <c r="CQ94" s="111"/>
      <c r="CR94" s="111"/>
      <c r="CS94" s="111"/>
      <c r="CT94" s="111"/>
      <c r="CU94" s="111"/>
      <c r="CV94" s="111"/>
      <c r="CW94" s="111"/>
      <c r="CX94" s="111"/>
      <c r="CY94" s="111"/>
      <c r="CZ94" s="111"/>
      <c r="DA94" s="111"/>
      <c r="DB94" s="111"/>
      <c r="DC94" s="111"/>
      <c r="DD94" s="111"/>
      <c r="DE94" s="111"/>
      <c r="DF94" s="111"/>
      <c r="DG94" s="111"/>
      <c r="DH94" s="111"/>
      <c r="DI94" s="111"/>
      <c r="DJ94" s="111"/>
      <c r="DK94" s="111"/>
      <c r="DL94" s="111"/>
      <c r="DM94" s="111"/>
      <c r="DN94" s="111"/>
      <c r="DO94" s="111"/>
      <c r="DP94" s="111"/>
      <c r="DQ94" s="111"/>
      <c r="DR94" s="111"/>
      <c r="DS94" s="111"/>
      <c r="DT94" s="111"/>
      <c r="DU94" s="111"/>
      <c r="DV94" s="111"/>
      <c r="DW94" s="111"/>
      <c r="DX94" s="111"/>
      <c r="DY94" s="111"/>
      <c r="DZ94" s="111"/>
      <c r="EA94" s="111"/>
      <c r="EB94" s="111"/>
      <c r="EC94" s="111"/>
      <c r="ED94" s="111"/>
      <c r="EE94" s="111"/>
      <c r="EF94" s="111"/>
      <c r="EG94" s="111"/>
      <c r="EH94" s="111"/>
      <c r="EI94" s="111"/>
      <c r="EJ94" s="111"/>
      <c r="EK94" s="111"/>
      <c r="EL94" s="111"/>
      <c r="EM94" s="111"/>
      <c r="EN94" s="111"/>
      <c r="EO94" s="111"/>
      <c r="EP94" s="111"/>
      <c r="EQ94" s="111"/>
      <c r="ER94" s="111"/>
      <c r="ES94" s="111"/>
      <c r="ET94" s="111"/>
      <c r="EU94" s="111"/>
      <c r="EV94" s="111"/>
      <c r="EW94" s="111"/>
      <c r="EX94" s="111"/>
      <c r="EY94" s="111"/>
      <c r="EZ94" s="111"/>
      <c r="FA94" s="111"/>
      <c r="FB94" s="111"/>
      <c r="FC94" s="111"/>
      <c r="FD94" s="111"/>
      <c r="FE94" s="111"/>
      <c r="FF94" s="111"/>
      <c r="FG94" s="111"/>
      <c r="FH94" s="111"/>
      <c r="FI94" s="111"/>
      <c r="FJ94" s="111"/>
    </row>
    <row r="95" ht="15.75" customHeight="1">
      <c r="A95" s="109"/>
      <c r="B95" s="109"/>
      <c r="C95" s="109"/>
      <c r="D95" s="109"/>
      <c r="E95" s="109"/>
      <c r="F95" s="109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11"/>
      <c r="CL95" s="111"/>
      <c r="CM95" s="111"/>
      <c r="CN95" s="111"/>
      <c r="CO95" s="111"/>
      <c r="CP95" s="111"/>
      <c r="CQ95" s="111"/>
      <c r="CR95" s="111"/>
      <c r="CS95" s="111"/>
      <c r="CT95" s="111"/>
      <c r="CU95" s="111"/>
      <c r="CV95" s="111"/>
      <c r="CW95" s="111"/>
      <c r="CX95" s="111"/>
      <c r="CY95" s="111"/>
      <c r="CZ95" s="111"/>
      <c r="DA95" s="111"/>
      <c r="DB95" s="111"/>
      <c r="DC95" s="111"/>
      <c r="DD95" s="111"/>
      <c r="DE95" s="111"/>
      <c r="DF95" s="111"/>
      <c r="DG95" s="111"/>
      <c r="DH95" s="111"/>
      <c r="DI95" s="111"/>
      <c r="DJ95" s="111"/>
      <c r="DK95" s="111"/>
      <c r="DL95" s="111"/>
      <c r="DM95" s="111"/>
      <c r="DN95" s="111"/>
      <c r="DO95" s="111"/>
      <c r="DP95" s="111"/>
      <c r="DQ95" s="111"/>
      <c r="DR95" s="111"/>
      <c r="DS95" s="111"/>
      <c r="DT95" s="111"/>
      <c r="DU95" s="111"/>
      <c r="DV95" s="111"/>
      <c r="DW95" s="111"/>
      <c r="DX95" s="111"/>
      <c r="DY95" s="111"/>
      <c r="DZ95" s="111"/>
      <c r="EA95" s="111"/>
      <c r="EB95" s="111"/>
      <c r="EC95" s="111"/>
      <c r="ED95" s="111"/>
      <c r="EE95" s="111"/>
      <c r="EF95" s="111"/>
      <c r="EG95" s="111"/>
      <c r="EH95" s="111"/>
      <c r="EI95" s="111"/>
      <c r="EJ95" s="111"/>
      <c r="EK95" s="111"/>
      <c r="EL95" s="111"/>
      <c r="EM95" s="111"/>
      <c r="EN95" s="111"/>
      <c r="EO95" s="111"/>
      <c r="EP95" s="111"/>
      <c r="EQ95" s="111"/>
      <c r="ER95" s="111"/>
      <c r="ES95" s="111"/>
      <c r="ET95" s="111"/>
      <c r="EU95" s="111"/>
      <c r="EV95" s="111"/>
      <c r="EW95" s="111"/>
      <c r="EX95" s="111"/>
      <c r="EY95" s="111"/>
      <c r="EZ95" s="111"/>
      <c r="FA95" s="111"/>
      <c r="FB95" s="111"/>
      <c r="FC95" s="111"/>
      <c r="FD95" s="111"/>
      <c r="FE95" s="111"/>
      <c r="FF95" s="111"/>
      <c r="FG95" s="111"/>
      <c r="FH95" s="111"/>
      <c r="FI95" s="111"/>
      <c r="FJ95" s="111"/>
    </row>
    <row r="96" ht="15.75" customHeight="1">
      <c r="A96" s="109"/>
      <c r="B96" s="109"/>
      <c r="C96" s="109"/>
      <c r="D96" s="109"/>
      <c r="E96" s="109"/>
      <c r="F96" s="109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111"/>
      <c r="CX96" s="111"/>
      <c r="CY96" s="111"/>
      <c r="CZ96" s="111"/>
      <c r="DA96" s="111"/>
      <c r="DB96" s="111"/>
      <c r="DC96" s="111"/>
      <c r="DD96" s="111"/>
      <c r="DE96" s="111"/>
      <c r="DF96" s="111"/>
      <c r="DG96" s="111"/>
      <c r="DH96" s="111"/>
      <c r="DI96" s="111"/>
      <c r="DJ96" s="111"/>
      <c r="DK96" s="111"/>
      <c r="DL96" s="111"/>
      <c r="DM96" s="111"/>
      <c r="DN96" s="111"/>
      <c r="DO96" s="111"/>
      <c r="DP96" s="111"/>
      <c r="DQ96" s="111"/>
      <c r="DR96" s="111"/>
      <c r="DS96" s="111"/>
      <c r="DT96" s="111"/>
      <c r="DU96" s="111"/>
      <c r="DV96" s="111"/>
      <c r="DW96" s="111"/>
      <c r="DX96" s="111"/>
      <c r="DY96" s="111"/>
      <c r="DZ96" s="111"/>
      <c r="EA96" s="111"/>
      <c r="EB96" s="111"/>
      <c r="EC96" s="111"/>
      <c r="ED96" s="111"/>
      <c r="EE96" s="111"/>
      <c r="EF96" s="111"/>
      <c r="EG96" s="111"/>
      <c r="EH96" s="111"/>
      <c r="EI96" s="111"/>
      <c r="EJ96" s="111"/>
      <c r="EK96" s="111"/>
      <c r="EL96" s="111"/>
      <c r="EM96" s="111"/>
      <c r="EN96" s="111"/>
      <c r="EO96" s="111"/>
      <c r="EP96" s="111"/>
      <c r="EQ96" s="111"/>
      <c r="ER96" s="111"/>
      <c r="ES96" s="111"/>
      <c r="ET96" s="111"/>
      <c r="EU96" s="111"/>
      <c r="EV96" s="111"/>
      <c r="EW96" s="111"/>
      <c r="EX96" s="111"/>
      <c r="EY96" s="111"/>
      <c r="EZ96" s="111"/>
      <c r="FA96" s="111"/>
      <c r="FB96" s="111"/>
      <c r="FC96" s="111"/>
      <c r="FD96" s="111"/>
      <c r="FE96" s="111"/>
      <c r="FF96" s="111"/>
      <c r="FG96" s="111"/>
      <c r="FH96" s="111"/>
      <c r="FI96" s="111"/>
      <c r="FJ96" s="111"/>
    </row>
    <row r="97" ht="15.75" customHeight="1">
      <c r="A97" s="109"/>
      <c r="B97" s="109"/>
      <c r="C97" s="109"/>
      <c r="D97" s="109"/>
      <c r="E97" s="109"/>
      <c r="F97" s="109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1"/>
      <c r="BK97" s="111"/>
      <c r="BL97" s="111"/>
      <c r="BM97" s="111"/>
      <c r="BN97" s="111"/>
      <c r="BO97" s="111"/>
      <c r="BP97" s="111"/>
      <c r="BQ97" s="111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11"/>
      <c r="CL97" s="111"/>
      <c r="CM97" s="111"/>
      <c r="CN97" s="111"/>
      <c r="CO97" s="111"/>
      <c r="CP97" s="111"/>
      <c r="CQ97" s="111"/>
      <c r="CR97" s="111"/>
      <c r="CS97" s="111"/>
      <c r="CT97" s="111"/>
      <c r="CU97" s="111"/>
      <c r="CV97" s="111"/>
      <c r="CW97" s="111"/>
      <c r="CX97" s="111"/>
      <c r="CY97" s="111"/>
      <c r="CZ97" s="111"/>
      <c r="DA97" s="111"/>
      <c r="DB97" s="111"/>
      <c r="DC97" s="111"/>
      <c r="DD97" s="111"/>
      <c r="DE97" s="111"/>
      <c r="DF97" s="111"/>
      <c r="DG97" s="111"/>
      <c r="DH97" s="111"/>
      <c r="DI97" s="111"/>
      <c r="DJ97" s="111"/>
      <c r="DK97" s="111"/>
      <c r="DL97" s="111"/>
      <c r="DM97" s="111"/>
      <c r="DN97" s="111"/>
      <c r="DO97" s="111"/>
      <c r="DP97" s="111"/>
      <c r="DQ97" s="111"/>
      <c r="DR97" s="111"/>
      <c r="DS97" s="111"/>
      <c r="DT97" s="111"/>
      <c r="DU97" s="111"/>
      <c r="DV97" s="111"/>
      <c r="DW97" s="111"/>
      <c r="DX97" s="111"/>
      <c r="DY97" s="111"/>
      <c r="DZ97" s="111"/>
      <c r="EA97" s="111"/>
      <c r="EB97" s="111"/>
      <c r="EC97" s="111"/>
      <c r="ED97" s="111"/>
      <c r="EE97" s="111"/>
      <c r="EF97" s="111"/>
      <c r="EG97" s="111"/>
      <c r="EH97" s="111"/>
      <c r="EI97" s="111"/>
      <c r="EJ97" s="111"/>
      <c r="EK97" s="111"/>
      <c r="EL97" s="111"/>
      <c r="EM97" s="111"/>
      <c r="EN97" s="111"/>
      <c r="EO97" s="111"/>
      <c r="EP97" s="111"/>
      <c r="EQ97" s="111"/>
      <c r="ER97" s="111"/>
      <c r="ES97" s="111"/>
      <c r="ET97" s="111"/>
      <c r="EU97" s="111"/>
      <c r="EV97" s="111"/>
      <c r="EW97" s="111"/>
      <c r="EX97" s="111"/>
      <c r="EY97" s="111"/>
      <c r="EZ97" s="111"/>
      <c r="FA97" s="111"/>
      <c r="FB97" s="111"/>
      <c r="FC97" s="111"/>
      <c r="FD97" s="111"/>
      <c r="FE97" s="111"/>
      <c r="FF97" s="111"/>
      <c r="FG97" s="111"/>
      <c r="FH97" s="111"/>
      <c r="FI97" s="111"/>
      <c r="FJ97" s="111"/>
    </row>
    <row r="98" ht="15.75" customHeight="1">
      <c r="A98" s="109"/>
      <c r="B98" s="109"/>
      <c r="C98" s="109"/>
      <c r="D98" s="109"/>
      <c r="E98" s="109"/>
      <c r="F98" s="109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  <c r="BJ98" s="111"/>
      <c r="BK98" s="111"/>
      <c r="BL98" s="111"/>
      <c r="BM98" s="111"/>
      <c r="BN98" s="111"/>
      <c r="BO98" s="111"/>
      <c r="BP98" s="111"/>
      <c r="BQ98" s="111"/>
      <c r="BR98" s="111"/>
      <c r="BS98" s="111"/>
      <c r="BT98" s="111"/>
      <c r="BU98" s="111"/>
      <c r="BV98" s="111"/>
      <c r="BW98" s="111"/>
      <c r="BX98" s="111"/>
      <c r="BY98" s="111"/>
      <c r="BZ98" s="111"/>
      <c r="CA98" s="111"/>
      <c r="CB98" s="111"/>
      <c r="CC98" s="111"/>
      <c r="CD98" s="111"/>
      <c r="CE98" s="111"/>
      <c r="CF98" s="111"/>
      <c r="CG98" s="111"/>
      <c r="CH98" s="111"/>
      <c r="CI98" s="111"/>
      <c r="CJ98" s="111"/>
      <c r="CK98" s="111"/>
      <c r="CL98" s="111"/>
      <c r="CM98" s="111"/>
      <c r="CN98" s="111"/>
      <c r="CO98" s="111"/>
      <c r="CP98" s="111"/>
      <c r="CQ98" s="111"/>
      <c r="CR98" s="111"/>
      <c r="CS98" s="111"/>
      <c r="CT98" s="111"/>
      <c r="CU98" s="111"/>
      <c r="CV98" s="111"/>
      <c r="CW98" s="111"/>
      <c r="CX98" s="111"/>
      <c r="CY98" s="111"/>
      <c r="CZ98" s="111"/>
      <c r="DA98" s="111"/>
      <c r="DB98" s="111"/>
      <c r="DC98" s="111"/>
      <c r="DD98" s="111"/>
      <c r="DE98" s="111"/>
      <c r="DF98" s="111"/>
      <c r="DG98" s="111"/>
      <c r="DH98" s="111"/>
      <c r="DI98" s="111"/>
      <c r="DJ98" s="111"/>
      <c r="DK98" s="111"/>
      <c r="DL98" s="111"/>
      <c r="DM98" s="111"/>
      <c r="DN98" s="111"/>
      <c r="DO98" s="111"/>
      <c r="DP98" s="111"/>
      <c r="DQ98" s="111"/>
      <c r="DR98" s="111"/>
      <c r="DS98" s="111"/>
      <c r="DT98" s="111"/>
      <c r="DU98" s="111"/>
      <c r="DV98" s="111"/>
      <c r="DW98" s="111"/>
      <c r="DX98" s="111"/>
      <c r="DY98" s="111"/>
      <c r="DZ98" s="111"/>
      <c r="EA98" s="111"/>
      <c r="EB98" s="111"/>
      <c r="EC98" s="111"/>
      <c r="ED98" s="111"/>
      <c r="EE98" s="111"/>
      <c r="EF98" s="111"/>
      <c r="EG98" s="111"/>
      <c r="EH98" s="111"/>
      <c r="EI98" s="111"/>
      <c r="EJ98" s="111"/>
      <c r="EK98" s="111"/>
      <c r="EL98" s="111"/>
      <c r="EM98" s="111"/>
      <c r="EN98" s="111"/>
      <c r="EO98" s="111"/>
      <c r="EP98" s="111"/>
      <c r="EQ98" s="111"/>
      <c r="ER98" s="111"/>
      <c r="ES98" s="111"/>
      <c r="ET98" s="111"/>
      <c r="EU98" s="111"/>
      <c r="EV98" s="111"/>
      <c r="EW98" s="111"/>
      <c r="EX98" s="111"/>
      <c r="EY98" s="111"/>
      <c r="EZ98" s="111"/>
      <c r="FA98" s="111"/>
      <c r="FB98" s="111"/>
      <c r="FC98" s="111"/>
      <c r="FD98" s="111"/>
      <c r="FE98" s="111"/>
      <c r="FF98" s="111"/>
      <c r="FG98" s="111"/>
      <c r="FH98" s="111"/>
      <c r="FI98" s="111"/>
      <c r="FJ98" s="111"/>
    </row>
    <row r="99" ht="15.75" customHeight="1">
      <c r="A99" s="109"/>
      <c r="B99" s="109"/>
      <c r="C99" s="109"/>
      <c r="D99" s="109"/>
      <c r="E99" s="109"/>
      <c r="F99" s="109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  <c r="CU99" s="111"/>
      <c r="CV99" s="111"/>
      <c r="CW99" s="111"/>
      <c r="CX99" s="111"/>
      <c r="CY99" s="111"/>
      <c r="CZ99" s="111"/>
      <c r="DA99" s="111"/>
      <c r="DB99" s="111"/>
      <c r="DC99" s="111"/>
      <c r="DD99" s="111"/>
      <c r="DE99" s="111"/>
      <c r="DF99" s="111"/>
      <c r="DG99" s="111"/>
      <c r="DH99" s="111"/>
      <c r="DI99" s="111"/>
      <c r="DJ99" s="111"/>
      <c r="DK99" s="111"/>
      <c r="DL99" s="111"/>
      <c r="DM99" s="111"/>
      <c r="DN99" s="111"/>
      <c r="DO99" s="111"/>
      <c r="DP99" s="111"/>
      <c r="DQ99" s="111"/>
      <c r="DR99" s="111"/>
      <c r="DS99" s="111"/>
      <c r="DT99" s="111"/>
      <c r="DU99" s="111"/>
      <c r="DV99" s="111"/>
      <c r="DW99" s="111"/>
      <c r="DX99" s="111"/>
      <c r="DY99" s="111"/>
      <c r="DZ99" s="111"/>
      <c r="EA99" s="111"/>
      <c r="EB99" s="111"/>
      <c r="EC99" s="111"/>
      <c r="ED99" s="111"/>
      <c r="EE99" s="111"/>
      <c r="EF99" s="111"/>
      <c r="EG99" s="111"/>
      <c r="EH99" s="111"/>
      <c r="EI99" s="111"/>
      <c r="EJ99" s="111"/>
      <c r="EK99" s="111"/>
      <c r="EL99" s="111"/>
      <c r="EM99" s="111"/>
      <c r="EN99" s="111"/>
      <c r="EO99" s="111"/>
      <c r="EP99" s="111"/>
      <c r="EQ99" s="111"/>
      <c r="ER99" s="111"/>
      <c r="ES99" s="111"/>
      <c r="ET99" s="111"/>
      <c r="EU99" s="111"/>
      <c r="EV99" s="111"/>
      <c r="EW99" s="111"/>
      <c r="EX99" s="111"/>
      <c r="EY99" s="111"/>
      <c r="EZ99" s="111"/>
      <c r="FA99" s="111"/>
      <c r="FB99" s="111"/>
      <c r="FC99" s="111"/>
      <c r="FD99" s="111"/>
      <c r="FE99" s="111"/>
      <c r="FF99" s="111"/>
      <c r="FG99" s="111"/>
      <c r="FH99" s="111"/>
      <c r="FI99" s="111"/>
      <c r="FJ99" s="111"/>
    </row>
    <row r="100" ht="15.75" customHeight="1">
      <c r="A100" s="109"/>
      <c r="B100" s="109"/>
      <c r="C100" s="109"/>
      <c r="D100" s="109"/>
      <c r="E100" s="109"/>
      <c r="F100" s="109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1"/>
      <c r="BK100" s="111"/>
      <c r="BL100" s="111"/>
      <c r="BM100" s="111"/>
      <c r="BN100" s="111"/>
      <c r="BO100" s="111"/>
      <c r="BP100" s="111"/>
      <c r="BQ100" s="111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11"/>
      <c r="CL100" s="111"/>
      <c r="CM100" s="111"/>
      <c r="CN100" s="111"/>
      <c r="CO100" s="111"/>
      <c r="CP100" s="111"/>
      <c r="CQ100" s="111"/>
      <c r="CR100" s="111"/>
      <c r="CS100" s="111"/>
      <c r="CT100" s="111"/>
      <c r="CU100" s="111"/>
      <c r="CV100" s="111"/>
      <c r="CW100" s="111"/>
      <c r="CX100" s="111"/>
      <c r="CY100" s="111"/>
      <c r="CZ100" s="111"/>
      <c r="DA100" s="111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1"/>
      <c r="DM100" s="111"/>
      <c r="DN100" s="111"/>
      <c r="DO100" s="111"/>
      <c r="DP100" s="111"/>
      <c r="DQ100" s="111"/>
      <c r="DR100" s="111"/>
      <c r="DS100" s="111"/>
      <c r="DT100" s="111"/>
      <c r="DU100" s="111"/>
      <c r="DV100" s="111"/>
      <c r="DW100" s="111"/>
      <c r="DX100" s="111"/>
      <c r="DY100" s="111"/>
      <c r="DZ100" s="111"/>
      <c r="EA100" s="111"/>
      <c r="EB100" s="111"/>
      <c r="EC100" s="111"/>
      <c r="ED100" s="111"/>
      <c r="EE100" s="111"/>
      <c r="EF100" s="111"/>
      <c r="EG100" s="111"/>
      <c r="EH100" s="111"/>
      <c r="EI100" s="111"/>
      <c r="EJ100" s="111"/>
      <c r="EK100" s="111"/>
      <c r="EL100" s="111"/>
      <c r="EM100" s="111"/>
      <c r="EN100" s="111"/>
      <c r="EO100" s="111"/>
      <c r="EP100" s="111"/>
      <c r="EQ100" s="111"/>
      <c r="ER100" s="111"/>
      <c r="ES100" s="111"/>
      <c r="ET100" s="111"/>
      <c r="EU100" s="111"/>
      <c r="EV100" s="111"/>
      <c r="EW100" s="111"/>
      <c r="EX100" s="111"/>
      <c r="EY100" s="111"/>
      <c r="EZ100" s="111"/>
      <c r="FA100" s="111"/>
      <c r="FB100" s="111"/>
      <c r="FC100" s="111"/>
      <c r="FD100" s="111"/>
      <c r="FE100" s="111"/>
      <c r="FF100" s="111"/>
      <c r="FG100" s="111"/>
      <c r="FH100" s="111"/>
      <c r="FI100" s="111"/>
      <c r="FJ100" s="111"/>
    </row>
    <row r="101" ht="15.75" customHeight="1">
      <c r="A101" s="109"/>
      <c r="B101" s="109"/>
      <c r="C101" s="109"/>
      <c r="D101" s="109"/>
      <c r="E101" s="109"/>
      <c r="F101" s="109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  <c r="CU101" s="111"/>
      <c r="CV101" s="111"/>
      <c r="CW101" s="111"/>
      <c r="CX101" s="111"/>
      <c r="CY101" s="111"/>
      <c r="CZ101" s="111"/>
      <c r="DA101" s="111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  <c r="DN101" s="111"/>
      <c r="DO101" s="111"/>
      <c r="DP101" s="111"/>
      <c r="DQ101" s="111"/>
      <c r="DR101" s="111"/>
      <c r="DS101" s="111"/>
      <c r="DT101" s="111"/>
      <c r="DU101" s="111"/>
      <c r="DV101" s="111"/>
      <c r="DW101" s="111"/>
      <c r="DX101" s="111"/>
      <c r="DY101" s="111"/>
      <c r="DZ101" s="111"/>
      <c r="EA101" s="111"/>
      <c r="EB101" s="111"/>
      <c r="EC101" s="111"/>
      <c r="ED101" s="111"/>
      <c r="EE101" s="111"/>
      <c r="EF101" s="111"/>
      <c r="EG101" s="111"/>
      <c r="EH101" s="111"/>
      <c r="EI101" s="111"/>
      <c r="EJ101" s="111"/>
      <c r="EK101" s="111"/>
      <c r="EL101" s="111"/>
      <c r="EM101" s="111"/>
      <c r="EN101" s="111"/>
      <c r="EO101" s="111"/>
      <c r="EP101" s="111"/>
      <c r="EQ101" s="111"/>
      <c r="ER101" s="111"/>
      <c r="ES101" s="111"/>
      <c r="ET101" s="111"/>
      <c r="EU101" s="111"/>
      <c r="EV101" s="111"/>
      <c r="EW101" s="111"/>
      <c r="EX101" s="111"/>
      <c r="EY101" s="111"/>
      <c r="EZ101" s="111"/>
      <c r="FA101" s="111"/>
      <c r="FB101" s="111"/>
      <c r="FC101" s="111"/>
      <c r="FD101" s="111"/>
      <c r="FE101" s="111"/>
      <c r="FF101" s="111"/>
      <c r="FG101" s="111"/>
      <c r="FH101" s="111"/>
      <c r="FI101" s="111"/>
      <c r="FJ101" s="111"/>
    </row>
    <row r="102" ht="15.75" customHeight="1">
      <c r="A102" s="109"/>
      <c r="B102" s="109"/>
      <c r="C102" s="109"/>
      <c r="D102" s="109"/>
      <c r="E102" s="109"/>
      <c r="F102" s="109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  <c r="BW102" s="111"/>
      <c r="BX102" s="111"/>
      <c r="BY102" s="111"/>
      <c r="BZ102" s="111"/>
      <c r="CA102" s="111"/>
      <c r="CB102" s="111"/>
      <c r="CC102" s="111"/>
      <c r="CD102" s="111"/>
      <c r="CE102" s="111"/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  <c r="CR102" s="111"/>
      <c r="CS102" s="111"/>
      <c r="CT102" s="111"/>
      <c r="CU102" s="111"/>
      <c r="CV102" s="111"/>
      <c r="CW102" s="111"/>
      <c r="CX102" s="111"/>
      <c r="CY102" s="111"/>
      <c r="CZ102" s="111"/>
      <c r="DA102" s="111"/>
      <c r="DB102" s="111"/>
      <c r="DC102" s="111"/>
      <c r="DD102" s="111"/>
      <c r="DE102" s="111"/>
      <c r="DF102" s="111"/>
      <c r="DG102" s="111"/>
      <c r="DH102" s="111"/>
      <c r="DI102" s="111"/>
      <c r="DJ102" s="111"/>
      <c r="DK102" s="111"/>
      <c r="DL102" s="111"/>
      <c r="DM102" s="111"/>
      <c r="DN102" s="111"/>
      <c r="DO102" s="111"/>
      <c r="DP102" s="111"/>
      <c r="DQ102" s="111"/>
      <c r="DR102" s="111"/>
      <c r="DS102" s="111"/>
      <c r="DT102" s="111"/>
      <c r="DU102" s="111"/>
      <c r="DV102" s="111"/>
      <c r="DW102" s="111"/>
      <c r="DX102" s="111"/>
      <c r="DY102" s="111"/>
      <c r="DZ102" s="111"/>
      <c r="EA102" s="111"/>
      <c r="EB102" s="111"/>
      <c r="EC102" s="111"/>
      <c r="ED102" s="111"/>
      <c r="EE102" s="111"/>
      <c r="EF102" s="111"/>
      <c r="EG102" s="111"/>
      <c r="EH102" s="111"/>
      <c r="EI102" s="111"/>
      <c r="EJ102" s="111"/>
      <c r="EK102" s="111"/>
      <c r="EL102" s="111"/>
      <c r="EM102" s="111"/>
      <c r="EN102" s="111"/>
      <c r="EO102" s="111"/>
      <c r="EP102" s="111"/>
      <c r="EQ102" s="111"/>
      <c r="ER102" s="111"/>
      <c r="ES102" s="111"/>
      <c r="ET102" s="111"/>
      <c r="EU102" s="111"/>
      <c r="EV102" s="111"/>
      <c r="EW102" s="111"/>
      <c r="EX102" s="111"/>
      <c r="EY102" s="111"/>
      <c r="EZ102" s="111"/>
      <c r="FA102" s="111"/>
      <c r="FB102" s="111"/>
      <c r="FC102" s="111"/>
      <c r="FD102" s="111"/>
      <c r="FE102" s="111"/>
      <c r="FF102" s="111"/>
      <c r="FG102" s="111"/>
      <c r="FH102" s="111"/>
      <c r="FI102" s="111"/>
      <c r="FJ102" s="111"/>
    </row>
    <row r="103" ht="15.75" customHeight="1">
      <c r="A103" s="109"/>
      <c r="B103" s="109"/>
      <c r="C103" s="109"/>
      <c r="D103" s="109"/>
      <c r="E103" s="109"/>
      <c r="F103" s="109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  <c r="CH103" s="111"/>
      <c r="CI103" s="111"/>
      <c r="CJ103" s="111"/>
      <c r="CK103" s="111"/>
      <c r="CL103" s="111"/>
      <c r="CM103" s="111"/>
      <c r="CN103" s="111"/>
      <c r="CO103" s="111"/>
      <c r="CP103" s="111"/>
      <c r="CQ103" s="111"/>
      <c r="CR103" s="111"/>
      <c r="CS103" s="111"/>
      <c r="CT103" s="111"/>
      <c r="CU103" s="111"/>
      <c r="CV103" s="111"/>
      <c r="CW103" s="111"/>
      <c r="CX103" s="111"/>
      <c r="CY103" s="111"/>
      <c r="CZ103" s="111"/>
      <c r="DA103" s="111"/>
      <c r="DB103" s="111"/>
      <c r="DC103" s="111"/>
      <c r="DD103" s="111"/>
      <c r="DE103" s="111"/>
      <c r="DF103" s="111"/>
      <c r="DG103" s="111"/>
      <c r="DH103" s="111"/>
      <c r="DI103" s="111"/>
      <c r="DJ103" s="111"/>
      <c r="DK103" s="111"/>
      <c r="DL103" s="111"/>
      <c r="DM103" s="111"/>
      <c r="DN103" s="111"/>
      <c r="DO103" s="111"/>
      <c r="DP103" s="111"/>
      <c r="DQ103" s="111"/>
      <c r="DR103" s="111"/>
      <c r="DS103" s="111"/>
      <c r="DT103" s="111"/>
      <c r="DU103" s="111"/>
      <c r="DV103" s="111"/>
      <c r="DW103" s="111"/>
      <c r="DX103" s="111"/>
      <c r="DY103" s="111"/>
      <c r="DZ103" s="111"/>
      <c r="EA103" s="111"/>
      <c r="EB103" s="111"/>
      <c r="EC103" s="111"/>
      <c r="ED103" s="111"/>
      <c r="EE103" s="111"/>
      <c r="EF103" s="111"/>
      <c r="EG103" s="111"/>
      <c r="EH103" s="111"/>
      <c r="EI103" s="111"/>
      <c r="EJ103" s="111"/>
      <c r="EK103" s="111"/>
      <c r="EL103" s="111"/>
      <c r="EM103" s="111"/>
      <c r="EN103" s="111"/>
      <c r="EO103" s="111"/>
      <c r="EP103" s="111"/>
      <c r="EQ103" s="111"/>
      <c r="ER103" s="111"/>
      <c r="ES103" s="111"/>
      <c r="ET103" s="111"/>
      <c r="EU103" s="111"/>
      <c r="EV103" s="111"/>
      <c r="EW103" s="111"/>
      <c r="EX103" s="111"/>
      <c r="EY103" s="111"/>
      <c r="EZ103" s="111"/>
      <c r="FA103" s="111"/>
      <c r="FB103" s="111"/>
      <c r="FC103" s="111"/>
      <c r="FD103" s="111"/>
      <c r="FE103" s="111"/>
      <c r="FF103" s="111"/>
      <c r="FG103" s="111"/>
      <c r="FH103" s="111"/>
      <c r="FI103" s="111"/>
      <c r="FJ103" s="111"/>
    </row>
    <row r="104" ht="15.75" customHeight="1">
      <c r="A104" s="109"/>
      <c r="B104" s="109"/>
      <c r="C104" s="109"/>
      <c r="D104" s="109"/>
      <c r="E104" s="109"/>
      <c r="F104" s="109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  <c r="CW104" s="111"/>
      <c r="CX104" s="111"/>
      <c r="CY104" s="111"/>
      <c r="CZ104" s="111"/>
      <c r="DA104" s="111"/>
      <c r="DB104" s="111"/>
      <c r="DC104" s="111"/>
      <c r="DD104" s="111"/>
      <c r="DE104" s="111"/>
      <c r="DF104" s="111"/>
      <c r="DG104" s="111"/>
      <c r="DH104" s="111"/>
      <c r="DI104" s="111"/>
      <c r="DJ104" s="111"/>
      <c r="DK104" s="111"/>
      <c r="DL104" s="111"/>
      <c r="DM104" s="111"/>
      <c r="DN104" s="111"/>
      <c r="DO104" s="111"/>
      <c r="DP104" s="111"/>
      <c r="DQ104" s="111"/>
      <c r="DR104" s="111"/>
      <c r="DS104" s="111"/>
      <c r="DT104" s="111"/>
      <c r="DU104" s="111"/>
      <c r="DV104" s="111"/>
      <c r="DW104" s="111"/>
      <c r="DX104" s="111"/>
      <c r="DY104" s="111"/>
      <c r="DZ104" s="111"/>
      <c r="EA104" s="111"/>
      <c r="EB104" s="111"/>
      <c r="EC104" s="111"/>
      <c r="ED104" s="111"/>
      <c r="EE104" s="111"/>
      <c r="EF104" s="111"/>
      <c r="EG104" s="111"/>
      <c r="EH104" s="111"/>
      <c r="EI104" s="111"/>
      <c r="EJ104" s="111"/>
      <c r="EK104" s="111"/>
      <c r="EL104" s="111"/>
      <c r="EM104" s="111"/>
      <c r="EN104" s="111"/>
      <c r="EO104" s="111"/>
      <c r="EP104" s="111"/>
      <c r="EQ104" s="111"/>
      <c r="ER104" s="111"/>
      <c r="ES104" s="111"/>
      <c r="ET104" s="111"/>
      <c r="EU104" s="111"/>
      <c r="EV104" s="111"/>
      <c r="EW104" s="111"/>
      <c r="EX104" s="111"/>
      <c r="EY104" s="111"/>
      <c r="EZ104" s="111"/>
      <c r="FA104" s="111"/>
      <c r="FB104" s="111"/>
      <c r="FC104" s="111"/>
      <c r="FD104" s="111"/>
      <c r="FE104" s="111"/>
      <c r="FF104" s="111"/>
      <c r="FG104" s="111"/>
      <c r="FH104" s="111"/>
      <c r="FI104" s="111"/>
      <c r="FJ104" s="111"/>
    </row>
    <row r="105" ht="15.75" customHeight="1">
      <c r="A105" s="109"/>
      <c r="B105" s="109"/>
      <c r="C105" s="109"/>
      <c r="D105" s="109"/>
      <c r="E105" s="109"/>
      <c r="F105" s="109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  <c r="CU105" s="111"/>
      <c r="CV105" s="111"/>
      <c r="CW105" s="111"/>
      <c r="CX105" s="111"/>
      <c r="CY105" s="111"/>
      <c r="CZ105" s="111"/>
      <c r="DA105" s="111"/>
      <c r="DB105" s="111"/>
      <c r="DC105" s="111"/>
      <c r="DD105" s="111"/>
      <c r="DE105" s="111"/>
      <c r="DF105" s="111"/>
      <c r="DG105" s="111"/>
      <c r="DH105" s="111"/>
      <c r="DI105" s="111"/>
      <c r="DJ105" s="111"/>
      <c r="DK105" s="111"/>
      <c r="DL105" s="111"/>
      <c r="DM105" s="111"/>
      <c r="DN105" s="111"/>
      <c r="DO105" s="111"/>
      <c r="DP105" s="111"/>
      <c r="DQ105" s="111"/>
      <c r="DR105" s="111"/>
      <c r="DS105" s="111"/>
      <c r="DT105" s="111"/>
      <c r="DU105" s="111"/>
      <c r="DV105" s="111"/>
      <c r="DW105" s="111"/>
      <c r="DX105" s="111"/>
      <c r="DY105" s="111"/>
      <c r="DZ105" s="111"/>
      <c r="EA105" s="111"/>
      <c r="EB105" s="111"/>
      <c r="EC105" s="111"/>
      <c r="ED105" s="111"/>
      <c r="EE105" s="111"/>
      <c r="EF105" s="111"/>
      <c r="EG105" s="111"/>
      <c r="EH105" s="111"/>
      <c r="EI105" s="111"/>
      <c r="EJ105" s="111"/>
      <c r="EK105" s="111"/>
      <c r="EL105" s="111"/>
      <c r="EM105" s="111"/>
      <c r="EN105" s="111"/>
      <c r="EO105" s="111"/>
      <c r="EP105" s="111"/>
      <c r="EQ105" s="111"/>
      <c r="ER105" s="111"/>
      <c r="ES105" s="111"/>
      <c r="ET105" s="111"/>
      <c r="EU105" s="111"/>
      <c r="EV105" s="111"/>
      <c r="EW105" s="111"/>
      <c r="EX105" s="111"/>
      <c r="EY105" s="111"/>
      <c r="EZ105" s="111"/>
      <c r="FA105" s="111"/>
      <c r="FB105" s="111"/>
      <c r="FC105" s="111"/>
      <c r="FD105" s="111"/>
      <c r="FE105" s="111"/>
      <c r="FF105" s="111"/>
      <c r="FG105" s="111"/>
      <c r="FH105" s="111"/>
      <c r="FI105" s="111"/>
      <c r="FJ105" s="111"/>
    </row>
    <row r="106" ht="15.75" customHeight="1">
      <c r="A106" s="109"/>
      <c r="B106" s="109"/>
      <c r="C106" s="109"/>
      <c r="D106" s="109"/>
      <c r="E106" s="109"/>
      <c r="F106" s="109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111"/>
      <c r="CX106" s="111"/>
      <c r="CY106" s="111"/>
      <c r="CZ106" s="111"/>
      <c r="DA106" s="111"/>
      <c r="DB106" s="111"/>
      <c r="DC106" s="111"/>
      <c r="DD106" s="111"/>
      <c r="DE106" s="111"/>
      <c r="DF106" s="111"/>
      <c r="DG106" s="111"/>
      <c r="DH106" s="111"/>
      <c r="DI106" s="111"/>
      <c r="DJ106" s="111"/>
      <c r="DK106" s="111"/>
      <c r="DL106" s="111"/>
      <c r="DM106" s="111"/>
      <c r="DN106" s="111"/>
      <c r="DO106" s="111"/>
      <c r="DP106" s="111"/>
      <c r="DQ106" s="111"/>
      <c r="DR106" s="111"/>
      <c r="DS106" s="111"/>
      <c r="DT106" s="111"/>
      <c r="DU106" s="111"/>
      <c r="DV106" s="111"/>
      <c r="DW106" s="111"/>
      <c r="DX106" s="111"/>
      <c r="DY106" s="111"/>
      <c r="DZ106" s="111"/>
      <c r="EA106" s="111"/>
      <c r="EB106" s="111"/>
      <c r="EC106" s="111"/>
      <c r="ED106" s="111"/>
      <c r="EE106" s="111"/>
      <c r="EF106" s="111"/>
      <c r="EG106" s="111"/>
      <c r="EH106" s="111"/>
      <c r="EI106" s="111"/>
      <c r="EJ106" s="111"/>
      <c r="EK106" s="111"/>
      <c r="EL106" s="111"/>
      <c r="EM106" s="111"/>
      <c r="EN106" s="111"/>
      <c r="EO106" s="111"/>
      <c r="EP106" s="111"/>
      <c r="EQ106" s="111"/>
      <c r="ER106" s="111"/>
      <c r="ES106" s="111"/>
      <c r="ET106" s="111"/>
      <c r="EU106" s="111"/>
      <c r="EV106" s="111"/>
      <c r="EW106" s="111"/>
      <c r="EX106" s="111"/>
      <c r="EY106" s="111"/>
      <c r="EZ106" s="111"/>
      <c r="FA106" s="111"/>
      <c r="FB106" s="111"/>
      <c r="FC106" s="111"/>
      <c r="FD106" s="111"/>
      <c r="FE106" s="111"/>
      <c r="FF106" s="111"/>
      <c r="FG106" s="111"/>
      <c r="FH106" s="111"/>
      <c r="FI106" s="111"/>
      <c r="FJ106" s="111"/>
    </row>
    <row r="107" ht="15.75" customHeight="1">
      <c r="A107" s="109"/>
      <c r="B107" s="109"/>
      <c r="C107" s="109"/>
      <c r="D107" s="109"/>
      <c r="E107" s="109"/>
      <c r="F107" s="109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111"/>
      <c r="CX107" s="111"/>
      <c r="CY107" s="111"/>
      <c r="CZ107" s="111"/>
      <c r="DA107" s="111"/>
      <c r="DB107" s="111"/>
      <c r="DC107" s="111"/>
      <c r="DD107" s="111"/>
      <c r="DE107" s="111"/>
      <c r="DF107" s="111"/>
      <c r="DG107" s="111"/>
      <c r="DH107" s="111"/>
      <c r="DI107" s="111"/>
      <c r="DJ107" s="111"/>
      <c r="DK107" s="111"/>
      <c r="DL107" s="111"/>
      <c r="DM107" s="111"/>
      <c r="DN107" s="111"/>
      <c r="DO107" s="111"/>
      <c r="DP107" s="111"/>
      <c r="DQ107" s="111"/>
      <c r="DR107" s="111"/>
      <c r="DS107" s="111"/>
      <c r="DT107" s="111"/>
      <c r="DU107" s="111"/>
      <c r="DV107" s="111"/>
      <c r="DW107" s="111"/>
      <c r="DX107" s="111"/>
      <c r="DY107" s="111"/>
      <c r="DZ107" s="111"/>
      <c r="EA107" s="111"/>
      <c r="EB107" s="111"/>
      <c r="EC107" s="111"/>
      <c r="ED107" s="111"/>
      <c r="EE107" s="111"/>
      <c r="EF107" s="111"/>
      <c r="EG107" s="111"/>
      <c r="EH107" s="111"/>
      <c r="EI107" s="111"/>
      <c r="EJ107" s="111"/>
      <c r="EK107" s="111"/>
      <c r="EL107" s="111"/>
      <c r="EM107" s="111"/>
      <c r="EN107" s="111"/>
      <c r="EO107" s="111"/>
      <c r="EP107" s="111"/>
      <c r="EQ107" s="111"/>
      <c r="ER107" s="111"/>
      <c r="ES107" s="111"/>
      <c r="ET107" s="111"/>
      <c r="EU107" s="111"/>
      <c r="EV107" s="111"/>
      <c r="EW107" s="111"/>
      <c r="EX107" s="111"/>
      <c r="EY107" s="111"/>
      <c r="EZ107" s="111"/>
      <c r="FA107" s="111"/>
      <c r="FB107" s="111"/>
      <c r="FC107" s="111"/>
      <c r="FD107" s="111"/>
      <c r="FE107" s="111"/>
      <c r="FF107" s="111"/>
      <c r="FG107" s="111"/>
      <c r="FH107" s="111"/>
      <c r="FI107" s="111"/>
      <c r="FJ107" s="111"/>
    </row>
    <row r="108" ht="15.75" customHeight="1">
      <c r="A108" s="109"/>
      <c r="B108" s="109"/>
      <c r="C108" s="109"/>
      <c r="D108" s="109"/>
      <c r="E108" s="109"/>
      <c r="F108" s="109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111"/>
      <c r="CX108" s="111"/>
      <c r="CY108" s="111"/>
      <c r="CZ108" s="111"/>
      <c r="DA108" s="111"/>
      <c r="DB108" s="111"/>
      <c r="DC108" s="111"/>
      <c r="DD108" s="111"/>
      <c r="DE108" s="111"/>
      <c r="DF108" s="111"/>
      <c r="DG108" s="111"/>
      <c r="DH108" s="111"/>
      <c r="DI108" s="111"/>
      <c r="DJ108" s="111"/>
      <c r="DK108" s="111"/>
      <c r="DL108" s="111"/>
      <c r="DM108" s="111"/>
      <c r="DN108" s="111"/>
      <c r="DO108" s="111"/>
      <c r="DP108" s="111"/>
      <c r="DQ108" s="111"/>
      <c r="DR108" s="111"/>
      <c r="DS108" s="111"/>
      <c r="DT108" s="111"/>
      <c r="DU108" s="111"/>
      <c r="DV108" s="111"/>
      <c r="DW108" s="111"/>
      <c r="DX108" s="111"/>
      <c r="DY108" s="111"/>
      <c r="DZ108" s="111"/>
      <c r="EA108" s="111"/>
      <c r="EB108" s="111"/>
      <c r="EC108" s="111"/>
      <c r="ED108" s="111"/>
      <c r="EE108" s="111"/>
      <c r="EF108" s="111"/>
      <c r="EG108" s="111"/>
      <c r="EH108" s="111"/>
      <c r="EI108" s="111"/>
      <c r="EJ108" s="111"/>
      <c r="EK108" s="111"/>
      <c r="EL108" s="111"/>
      <c r="EM108" s="111"/>
      <c r="EN108" s="111"/>
      <c r="EO108" s="111"/>
      <c r="EP108" s="111"/>
      <c r="EQ108" s="111"/>
      <c r="ER108" s="111"/>
      <c r="ES108" s="111"/>
      <c r="ET108" s="111"/>
      <c r="EU108" s="111"/>
      <c r="EV108" s="111"/>
      <c r="EW108" s="111"/>
      <c r="EX108" s="111"/>
      <c r="EY108" s="111"/>
      <c r="EZ108" s="111"/>
      <c r="FA108" s="111"/>
      <c r="FB108" s="111"/>
      <c r="FC108" s="111"/>
      <c r="FD108" s="111"/>
      <c r="FE108" s="111"/>
      <c r="FF108" s="111"/>
      <c r="FG108" s="111"/>
      <c r="FH108" s="111"/>
      <c r="FI108" s="111"/>
      <c r="FJ108" s="111"/>
    </row>
    <row r="109" ht="15.75" customHeight="1">
      <c r="A109" s="109"/>
      <c r="B109" s="109"/>
      <c r="C109" s="109"/>
      <c r="D109" s="109"/>
      <c r="E109" s="109"/>
      <c r="F109" s="109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111"/>
      <c r="CX109" s="111"/>
      <c r="CY109" s="111"/>
      <c r="CZ109" s="111"/>
      <c r="DA109" s="111"/>
      <c r="DB109" s="111"/>
      <c r="DC109" s="111"/>
      <c r="DD109" s="111"/>
      <c r="DE109" s="111"/>
      <c r="DF109" s="111"/>
      <c r="DG109" s="111"/>
      <c r="DH109" s="111"/>
      <c r="DI109" s="111"/>
      <c r="DJ109" s="111"/>
      <c r="DK109" s="111"/>
      <c r="DL109" s="111"/>
      <c r="DM109" s="111"/>
      <c r="DN109" s="111"/>
      <c r="DO109" s="111"/>
      <c r="DP109" s="111"/>
      <c r="DQ109" s="111"/>
      <c r="DR109" s="111"/>
      <c r="DS109" s="111"/>
      <c r="DT109" s="111"/>
      <c r="DU109" s="111"/>
      <c r="DV109" s="111"/>
      <c r="DW109" s="111"/>
      <c r="DX109" s="111"/>
      <c r="DY109" s="111"/>
      <c r="DZ109" s="111"/>
      <c r="EA109" s="111"/>
      <c r="EB109" s="111"/>
      <c r="EC109" s="111"/>
      <c r="ED109" s="111"/>
      <c r="EE109" s="111"/>
      <c r="EF109" s="111"/>
      <c r="EG109" s="111"/>
      <c r="EH109" s="111"/>
      <c r="EI109" s="111"/>
      <c r="EJ109" s="111"/>
      <c r="EK109" s="111"/>
      <c r="EL109" s="111"/>
      <c r="EM109" s="111"/>
      <c r="EN109" s="111"/>
      <c r="EO109" s="111"/>
      <c r="EP109" s="111"/>
      <c r="EQ109" s="111"/>
      <c r="ER109" s="111"/>
      <c r="ES109" s="111"/>
      <c r="ET109" s="111"/>
      <c r="EU109" s="111"/>
      <c r="EV109" s="111"/>
      <c r="EW109" s="111"/>
      <c r="EX109" s="111"/>
      <c r="EY109" s="111"/>
      <c r="EZ109" s="111"/>
      <c r="FA109" s="111"/>
      <c r="FB109" s="111"/>
      <c r="FC109" s="111"/>
      <c r="FD109" s="111"/>
      <c r="FE109" s="111"/>
      <c r="FF109" s="111"/>
      <c r="FG109" s="111"/>
      <c r="FH109" s="111"/>
      <c r="FI109" s="111"/>
      <c r="FJ109" s="111"/>
    </row>
    <row r="110" ht="15.75" customHeight="1">
      <c r="A110" s="109"/>
      <c r="B110" s="109"/>
      <c r="C110" s="109"/>
      <c r="D110" s="109"/>
      <c r="E110" s="109"/>
      <c r="F110" s="109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111"/>
      <c r="CX110" s="111"/>
      <c r="CY110" s="111"/>
      <c r="CZ110" s="111"/>
      <c r="DA110" s="111"/>
      <c r="DB110" s="111"/>
      <c r="DC110" s="111"/>
      <c r="DD110" s="111"/>
      <c r="DE110" s="111"/>
      <c r="DF110" s="111"/>
      <c r="DG110" s="111"/>
      <c r="DH110" s="111"/>
      <c r="DI110" s="111"/>
      <c r="DJ110" s="111"/>
      <c r="DK110" s="111"/>
      <c r="DL110" s="111"/>
      <c r="DM110" s="111"/>
      <c r="DN110" s="111"/>
      <c r="DO110" s="111"/>
      <c r="DP110" s="111"/>
      <c r="DQ110" s="111"/>
      <c r="DR110" s="111"/>
      <c r="DS110" s="111"/>
      <c r="DT110" s="111"/>
      <c r="DU110" s="111"/>
      <c r="DV110" s="111"/>
      <c r="DW110" s="111"/>
      <c r="DX110" s="111"/>
      <c r="DY110" s="111"/>
      <c r="DZ110" s="111"/>
      <c r="EA110" s="111"/>
      <c r="EB110" s="111"/>
      <c r="EC110" s="111"/>
      <c r="ED110" s="111"/>
      <c r="EE110" s="111"/>
      <c r="EF110" s="111"/>
      <c r="EG110" s="111"/>
      <c r="EH110" s="111"/>
      <c r="EI110" s="111"/>
      <c r="EJ110" s="111"/>
      <c r="EK110" s="111"/>
      <c r="EL110" s="111"/>
      <c r="EM110" s="111"/>
      <c r="EN110" s="111"/>
      <c r="EO110" s="111"/>
      <c r="EP110" s="111"/>
      <c r="EQ110" s="111"/>
      <c r="ER110" s="111"/>
      <c r="ES110" s="111"/>
      <c r="ET110" s="111"/>
      <c r="EU110" s="111"/>
      <c r="EV110" s="111"/>
      <c r="EW110" s="111"/>
      <c r="EX110" s="111"/>
      <c r="EY110" s="111"/>
      <c r="EZ110" s="111"/>
      <c r="FA110" s="111"/>
      <c r="FB110" s="111"/>
      <c r="FC110" s="111"/>
      <c r="FD110" s="111"/>
      <c r="FE110" s="111"/>
      <c r="FF110" s="111"/>
      <c r="FG110" s="111"/>
      <c r="FH110" s="111"/>
      <c r="FI110" s="111"/>
      <c r="FJ110" s="111"/>
    </row>
    <row r="111" ht="15.75" customHeight="1">
      <c r="A111" s="109"/>
      <c r="B111" s="109"/>
      <c r="C111" s="109"/>
      <c r="D111" s="109"/>
      <c r="E111" s="109"/>
      <c r="F111" s="109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1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1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1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1"/>
      <c r="CU111" s="111"/>
      <c r="CV111" s="111"/>
      <c r="CW111" s="111"/>
      <c r="CX111" s="111"/>
      <c r="CY111" s="111"/>
      <c r="CZ111" s="111"/>
      <c r="DA111" s="111"/>
      <c r="DB111" s="111"/>
      <c r="DC111" s="111"/>
      <c r="DD111" s="111"/>
      <c r="DE111" s="111"/>
      <c r="DF111" s="111"/>
      <c r="DG111" s="111"/>
      <c r="DH111" s="111"/>
      <c r="DI111" s="111"/>
      <c r="DJ111" s="111"/>
      <c r="DK111" s="111"/>
      <c r="DL111" s="111"/>
      <c r="DM111" s="111"/>
      <c r="DN111" s="111"/>
      <c r="DO111" s="111"/>
      <c r="DP111" s="111"/>
      <c r="DQ111" s="111"/>
      <c r="DR111" s="111"/>
      <c r="DS111" s="111"/>
      <c r="DT111" s="111"/>
      <c r="DU111" s="111"/>
      <c r="DV111" s="111"/>
      <c r="DW111" s="111"/>
      <c r="DX111" s="111"/>
      <c r="DY111" s="111"/>
      <c r="DZ111" s="111"/>
      <c r="EA111" s="111"/>
      <c r="EB111" s="111"/>
      <c r="EC111" s="111"/>
      <c r="ED111" s="111"/>
      <c r="EE111" s="111"/>
      <c r="EF111" s="111"/>
      <c r="EG111" s="111"/>
      <c r="EH111" s="111"/>
      <c r="EI111" s="111"/>
      <c r="EJ111" s="111"/>
      <c r="EK111" s="111"/>
      <c r="EL111" s="111"/>
      <c r="EM111" s="111"/>
      <c r="EN111" s="111"/>
      <c r="EO111" s="111"/>
      <c r="EP111" s="111"/>
      <c r="EQ111" s="111"/>
      <c r="ER111" s="111"/>
      <c r="ES111" s="111"/>
      <c r="ET111" s="111"/>
      <c r="EU111" s="111"/>
      <c r="EV111" s="111"/>
      <c r="EW111" s="111"/>
      <c r="EX111" s="111"/>
      <c r="EY111" s="111"/>
      <c r="EZ111" s="111"/>
      <c r="FA111" s="111"/>
      <c r="FB111" s="111"/>
      <c r="FC111" s="111"/>
      <c r="FD111" s="111"/>
      <c r="FE111" s="111"/>
      <c r="FF111" s="111"/>
      <c r="FG111" s="111"/>
      <c r="FH111" s="111"/>
      <c r="FI111" s="111"/>
      <c r="FJ111" s="111"/>
    </row>
    <row r="112" ht="15.75" customHeight="1">
      <c r="A112" s="109"/>
      <c r="B112" s="109"/>
      <c r="C112" s="109"/>
      <c r="D112" s="109"/>
      <c r="E112" s="109"/>
      <c r="F112" s="109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1"/>
      <c r="BP112" s="111"/>
      <c r="BQ112" s="111"/>
      <c r="BR112" s="111"/>
      <c r="BS112" s="111"/>
      <c r="BT112" s="111"/>
      <c r="BU112" s="111"/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  <c r="CR112" s="111"/>
      <c r="CS112" s="111"/>
      <c r="CT112" s="111"/>
      <c r="CU112" s="111"/>
      <c r="CV112" s="111"/>
      <c r="CW112" s="111"/>
      <c r="CX112" s="111"/>
      <c r="CY112" s="111"/>
      <c r="CZ112" s="111"/>
      <c r="DA112" s="111"/>
      <c r="DB112" s="111"/>
      <c r="DC112" s="111"/>
      <c r="DD112" s="111"/>
      <c r="DE112" s="111"/>
      <c r="DF112" s="111"/>
      <c r="DG112" s="111"/>
      <c r="DH112" s="111"/>
      <c r="DI112" s="111"/>
      <c r="DJ112" s="111"/>
      <c r="DK112" s="111"/>
      <c r="DL112" s="111"/>
      <c r="DM112" s="111"/>
      <c r="DN112" s="111"/>
      <c r="DO112" s="111"/>
      <c r="DP112" s="111"/>
      <c r="DQ112" s="111"/>
      <c r="DR112" s="111"/>
      <c r="DS112" s="111"/>
      <c r="DT112" s="111"/>
      <c r="DU112" s="111"/>
      <c r="DV112" s="111"/>
      <c r="DW112" s="111"/>
      <c r="DX112" s="111"/>
      <c r="DY112" s="111"/>
      <c r="DZ112" s="111"/>
      <c r="EA112" s="111"/>
      <c r="EB112" s="111"/>
      <c r="EC112" s="111"/>
      <c r="ED112" s="111"/>
      <c r="EE112" s="111"/>
      <c r="EF112" s="111"/>
      <c r="EG112" s="111"/>
      <c r="EH112" s="111"/>
      <c r="EI112" s="111"/>
      <c r="EJ112" s="111"/>
      <c r="EK112" s="111"/>
      <c r="EL112" s="111"/>
      <c r="EM112" s="111"/>
      <c r="EN112" s="111"/>
      <c r="EO112" s="111"/>
      <c r="EP112" s="111"/>
      <c r="EQ112" s="111"/>
      <c r="ER112" s="111"/>
      <c r="ES112" s="111"/>
      <c r="ET112" s="111"/>
      <c r="EU112" s="111"/>
      <c r="EV112" s="111"/>
      <c r="EW112" s="111"/>
      <c r="EX112" s="111"/>
      <c r="EY112" s="111"/>
      <c r="EZ112" s="111"/>
      <c r="FA112" s="111"/>
      <c r="FB112" s="111"/>
      <c r="FC112" s="111"/>
      <c r="FD112" s="111"/>
      <c r="FE112" s="111"/>
      <c r="FF112" s="111"/>
      <c r="FG112" s="111"/>
      <c r="FH112" s="111"/>
      <c r="FI112" s="111"/>
      <c r="FJ112" s="111"/>
    </row>
    <row r="113" ht="15.75" customHeight="1">
      <c r="A113" s="109"/>
      <c r="B113" s="109"/>
      <c r="C113" s="109"/>
      <c r="D113" s="109"/>
      <c r="E113" s="109"/>
      <c r="F113" s="109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  <c r="BJ113" s="111"/>
      <c r="BK113" s="111"/>
      <c r="BL113" s="111"/>
      <c r="BM113" s="111"/>
      <c r="BN113" s="111"/>
      <c r="BO113" s="111"/>
      <c r="BP113" s="111"/>
      <c r="BQ113" s="111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  <c r="CR113" s="111"/>
      <c r="CS113" s="111"/>
      <c r="CT113" s="11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111"/>
      <c r="DI113" s="111"/>
      <c r="DJ113" s="111"/>
      <c r="DK113" s="111"/>
      <c r="DL113" s="111"/>
      <c r="DM113" s="111"/>
      <c r="DN113" s="111"/>
      <c r="DO113" s="111"/>
      <c r="DP113" s="111"/>
      <c r="DQ113" s="111"/>
      <c r="DR113" s="111"/>
      <c r="DS113" s="111"/>
      <c r="DT113" s="111"/>
      <c r="DU113" s="111"/>
      <c r="DV113" s="111"/>
      <c r="DW113" s="111"/>
      <c r="DX113" s="111"/>
      <c r="DY113" s="111"/>
      <c r="DZ113" s="111"/>
      <c r="EA113" s="111"/>
      <c r="EB113" s="111"/>
      <c r="EC113" s="111"/>
      <c r="ED113" s="111"/>
      <c r="EE113" s="111"/>
      <c r="EF113" s="111"/>
      <c r="EG113" s="111"/>
      <c r="EH113" s="111"/>
      <c r="EI113" s="111"/>
      <c r="EJ113" s="111"/>
      <c r="EK113" s="111"/>
      <c r="EL113" s="111"/>
      <c r="EM113" s="111"/>
      <c r="EN113" s="111"/>
      <c r="EO113" s="111"/>
      <c r="EP113" s="111"/>
      <c r="EQ113" s="111"/>
      <c r="ER113" s="111"/>
      <c r="ES113" s="111"/>
      <c r="ET113" s="111"/>
      <c r="EU113" s="111"/>
      <c r="EV113" s="111"/>
      <c r="EW113" s="111"/>
      <c r="EX113" s="111"/>
      <c r="EY113" s="111"/>
      <c r="EZ113" s="111"/>
      <c r="FA113" s="111"/>
      <c r="FB113" s="111"/>
      <c r="FC113" s="111"/>
      <c r="FD113" s="111"/>
      <c r="FE113" s="111"/>
      <c r="FF113" s="111"/>
      <c r="FG113" s="111"/>
      <c r="FH113" s="111"/>
      <c r="FI113" s="111"/>
      <c r="FJ113" s="111"/>
    </row>
    <row r="114" ht="15.75" customHeight="1">
      <c r="A114" s="109"/>
      <c r="B114" s="109"/>
      <c r="C114" s="109"/>
      <c r="D114" s="109"/>
      <c r="E114" s="109"/>
      <c r="F114" s="109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  <c r="BJ114" s="111"/>
      <c r="BK114" s="111"/>
      <c r="BL114" s="111"/>
      <c r="BM114" s="111"/>
      <c r="BN114" s="111"/>
      <c r="BO114" s="111"/>
      <c r="BP114" s="111"/>
      <c r="BQ114" s="111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  <c r="CR114" s="111"/>
      <c r="CS114" s="111"/>
      <c r="CT114" s="111"/>
      <c r="CU114" s="111"/>
      <c r="CV114" s="111"/>
      <c r="CW114" s="111"/>
      <c r="CX114" s="111"/>
      <c r="CY114" s="111"/>
      <c r="CZ114" s="111"/>
      <c r="DA114" s="111"/>
      <c r="DB114" s="111"/>
      <c r="DC114" s="111"/>
      <c r="DD114" s="111"/>
      <c r="DE114" s="111"/>
      <c r="DF114" s="111"/>
      <c r="DG114" s="111"/>
      <c r="DH114" s="111"/>
      <c r="DI114" s="111"/>
      <c r="DJ114" s="111"/>
      <c r="DK114" s="111"/>
      <c r="DL114" s="111"/>
      <c r="DM114" s="111"/>
      <c r="DN114" s="111"/>
      <c r="DO114" s="111"/>
      <c r="DP114" s="111"/>
      <c r="DQ114" s="111"/>
      <c r="DR114" s="111"/>
      <c r="DS114" s="111"/>
      <c r="DT114" s="111"/>
      <c r="DU114" s="111"/>
      <c r="DV114" s="111"/>
      <c r="DW114" s="111"/>
      <c r="DX114" s="111"/>
      <c r="DY114" s="111"/>
      <c r="DZ114" s="111"/>
      <c r="EA114" s="111"/>
      <c r="EB114" s="111"/>
      <c r="EC114" s="111"/>
      <c r="ED114" s="111"/>
      <c r="EE114" s="111"/>
      <c r="EF114" s="111"/>
      <c r="EG114" s="111"/>
      <c r="EH114" s="111"/>
      <c r="EI114" s="111"/>
      <c r="EJ114" s="111"/>
      <c r="EK114" s="111"/>
      <c r="EL114" s="111"/>
      <c r="EM114" s="111"/>
      <c r="EN114" s="111"/>
      <c r="EO114" s="111"/>
      <c r="EP114" s="111"/>
      <c r="EQ114" s="111"/>
      <c r="ER114" s="111"/>
      <c r="ES114" s="111"/>
      <c r="ET114" s="111"/>
      <c r="EU114" s="111"/>
      <c r="EV114" s="111"/>
      <c r="EW114" s="111"/>
      <c r="EX114" s="111"/>
      <c r="EY114" s="111"/>
      <c r="EZ114" s="111"/>
      <c r="FA114" s="111"/>
      <c r="FB114" s="111"/>
      <c r="FC114" s="111"/>
      <c r="FD114" s="111"/>
      <c r="FE114" s="111"/>
      <c r="FF114" s="111"/>
      <c r="FG114" s="111"/>
      <c r="FH114" s="111"/>
      <c r="FI114" s="111"/>
      <c r="FJ114" s="111"/>
    </row>
    <row r="115" ht="15.75" customHeight="1">
      <c r="A115" s="109"/>
      <c r="B115" s="109"/>
      <c r="C115" s="109"/>
      <c r="D115" s="109"/>
      <c r="E115" s="109"/>
      <c r="F115" s="109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11"/>
      <c r="CL115" s="111"/>
      <c r="CM115" s="111"/>
      <c r="CN115" s="111"/>
      <c r="CO115" s="111"/>
      <c r="CP115" s="111"/>
      <c r="CQ115" s="111"/>
      <c r="CR115" s="111"/>
      <c r="CS115" s="111"/>
      <c r="CT115" s="111"/>
      <c r="CU115" s="111"/>
      <c r="CV115" s="111"/>
      <c r="CW115" s="111"/>
      <c r="CX115" s="11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111"/>
      <c r="DQ115" s="111"/>
      <c r="DR115" s="111"/>
      <c r="DS115" s="111"/>
      <c r="DT115" s="111"/>
      <c r="DU115" s="111"/>
      <c r="DV115" s="111"/>
      <c r="DW115" s="111"/>
      <c r="DX115" s="111"/>
      <c r="DY115" s="111"/>
      <c r="DZ115" s="111"/>
      <c r="EA115" s="111"/>
      <c r="EB115" s="111"/>
      <c r="EC115" s="111"/>
      <c r="ED115" s="111"/>
      <c r="EE115" s="111"/>
      <c r="EF115" s="111"/>
      <c r="EG115" s="111"/>
      <c r="EH115" s="111"/>
      <c r="EI115" s="111"/>
      <c r="EJ115" s="111"/>
      <c r="EK115" s="111"/>
      <c r="EL115" s="111"/>
      <c r="EM115" s="111"/>
      <c r="EN115" s="111"/>
      <c r="EO115" s="111"/>
      <c r="EP115" s="111"/>
      <c r="EQ115" s="111"/>
      <c r="ER115" s="111"/>
      <c r="ES115" s="111"/>
      <c r="ET115" s="111"/>
      <c r="EU115" s="111"/>
      <c r="EV115" s="111"/>
      <c r="EW115" s="111"/>
      <c r="EX115" s="111"/>
      <c r="EY115" s="111"/>
      <c r="EZ115" s="111"/>
      <c r="FA115" s="111"/>
      <c r="FB115" s="111"/>
      <c r="FC115" s="111"/>
      <c r="FD115" s="111"/>
      <c r="FE115" s="111"/>
      <c r="FF115" s="111"/>
      <c r="FG115" s="111"/>
      <c r="FH115" s="111"/>
      <c r="FI115" s="111"/>
      <c r="FJ115" s="111"/>
    </row>
    <row r="116" ht="15.75" customHeight="1">
      <c r="A116" s="109"/>
      <c r="B116" s="109"/>
      <c r="C116" s="109"/>
      <c r="D116" s="109"/>
      <c r="E116" s="109"/>
      <c r="F116" s="109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11"/>
      <c r="CL116" s="111"/>
      <c r="CM116" s="111"/>
      <c r="CN116" s="111"/>
      <c r="CO116" s="111"/>
      <c r="CP116" s="111"/>
      <c r="CQ116" s="111"/>
      <c r="CR116" s="111"/>
      <c r="CS116" s="111"/>
      <c r="CT116" s="11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111"/>
      <c r="DI116" s="111"/>
      <c r="DJ116" s="111"/>
      <c r="DK116" s="111"/>
      <c r="DL116" s="111"/>
      <c r="DM116" s="111"/>
      <c r="DN116" s="111"/>
      <c r="DO116" s="111"/>
      <c r="DP116" s="111"/>
      <c r="DQ116" s="111"/>
      <c r="DR116" s="111"/>
      <c r="DS116" s="111"/>
      <c r="DT116" s="111"/>
      <c r="DU116" s="111"/>
      <c r="DV116" s="111"/>
      <c r="DW116" s="111"/>
      <c r="DX116" s="111"/>
      <c r="DY116" s="111"/>
      <c r="DZ116" s="111"/>
      <c r="EA116" s="111"/>
      <c r="EB116" s="111"/>
      <c r="EC116" s="111"/>
      <c r="ED116" s="111"/>
      <c r="EE116" s="111"/>
      <c r="EF116" s="111"/>
      <c r="EG116" s="111"/>
      <c r="EH116" s="111"/>
      <c r="EI116" s="111"/>
      <c r="EJ116" s="111"/>
      <c r="EK116" s="111"/>
      <c r="EL116" s="111"/>
      <c r="EM116" s="111"/>
      <c r="EN116" s="111"/>
      <c r="EO116" s="111"/>
      <c r="EP116" s="111"/>
      <c r="EQ116" s="111"/>
      <c r="ER116" s="111"/>
      <c r="ES116" s="111"/>
      <c r="ET116" s="111"/>
      <c r="EU116" s="111"/>
      <c r="EV116" s="111"/>
      <c r="EW116" s="111"/>
      <c r="EX116" s="111"/>
      <c r="EY116" s="111"/>
      <c r="EZ116" s="111"/>
      <c r="FA116" s="111"/>
      <c r="FB116" s="111"/>
      <c r="FC116" s="111"/>
      <c r="FD116" s="111"/>
      <c r="FE116" s="111"/>
      <c r="FF116" s="111"/>
      <c r="FG116" s="111"/>
      <c r="FH116" s="111"/>
      <c r="FI116" s="111"/>
      <c r="FJ116" s="111"/>
    </row>
    <row r="117" ht="15.75" customHeight="1">
      <c r="A117" s="109"/>
      <c r="B117" s="109"/>
      <c r="C117" s="109"/>
      <c r="D117" s="109"/>
      <c r="E117" s="109"/>
      <c r="F117" s="109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  <c r="CR117" s="111"/>
      <c r="CS117" s="111"/>
      <c r="CT117" s="11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111"/>
      <c r="DI117" s="111"/>
      <c r="DJ117" s="111"/>
      <c r="DK117" s="111"/>
      <c r="DL117" s="111"/>
      <c r="DM117" s="111"/>
      <c r="DN117" s="111"/>
      <c r="DO117" s="111"/>
      <c r="DP117" s="111"/>
      <c r="DQ117" s="111"/>
      <c r="DR117" s="111"/>
      <c r="DS117" s="111"/>
      <c r="DT117" s="111"/>
      <c r="DU117" s="111"/>
      <c r="DV117" s="111"/>
      <c r="DW117" s="111"/>
      <c r="DX117" s="111"/>
      <c r="DY117" s="111"/>
      <c r="DZ117" s="111"/>
      <c r="EA117" s="111"/>
      <c r="EB117" s="111"/>
      <c r="EC117" s="111"/>
      <c r="ED117" s="111"/>
      <c r="EE117" s="111"/>
      <c r="EF117" s="111"/>
      <c r="EG117" s="111"/>
      <c r="EH117" s="111"/>
      <c r="EI117" s="111"/>
      <c r="EJ117" s="111"/>
      <c r="EK117" s="111"/>
      <c r="EL117" s="111"/>
      <c r="EM117" s="111"/>
      <c r="EN117" s="111"/>
      <c r="EO117" s="111"/>
      <c r="EP117" s="111"/>
      <c r="EQ117" s="111"/>
      <c r="ER117" s="111"/>
      <c r="ES117" s="111"/>
      <c r="ET117" s="111"/>
      <c r="EU117" s="111"/>
      <c r="EV117" s="111"/>
      <c r="EW117" s="111"/>
      <c r="EX117" s="111"/>
      <c r="EY117" s="111"/>
      <c r="EZ117" s="111"/>
      <c r="FA117" s="111"/>
      <c r="FB117" s="111"/>
      <c r="FC117" s="111"/>
      <c r="FD117" s="111"/>
      <c r="FE117" s="111"/>
      <c r="FF117" s="111"/>
      <c r="FG117" s="111"/>
      <c r="FH117" s="111"/>
      <c r="FI117" s="111"/>
      <c r="FJ117" s="111"/>
    </row>
    <row r="118" ht="15.75" customHeight="1">
      <c r="A118" s="109"/>
      <c r="B118" s="109"/>
      <c r="C118" s="109"/>
      <c r="D118" s="109"/>
      <c r="E118" s="109"/>
      <c r="F118" s="109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111"/>
      <c r="DQ118" s="111"/>
      <c r="DR118" s="111"/>
      <c r="DS118" s="111"/>
      <c r="DT118" s="111"/>
      <c r="DU118" s="111"/>
      <c r="DV118" s="111"/>
      <c r="DW118" s="111"/>
      <c r="DX118" s="111"/>
      <c r="DY118" s="111"/>
      <c r="DZ118" s="111"/>
      <c r="EA118" s="111"/>
      <c r="EB118" s="111"/>
      <c r="EC118" s="111"/>
      <c r="ED118" s="111"/>
      <c r="EE118" s="111"/>
      <c r="EF118" s="111"/>
      <c r="EG118" s="111"/>
      <c r="EH118" s="111"/>
      <c r="EI118" s="111"/>
      <c r="EJ118" s="111"/>
      <c r="EK118" s="111"/>
      <c r="EL118" s="111"/>
      <c r="EM118" s="111"/>
      <c r="EN118" s="111"/>
      <c r="EO118" s="111"/>
      <c r="EP118" s="111"/>
      <c r="EQ118" s="111"/>
      <c r="ER118" s="111"/>
      <c r="ES118" s="111"/>
      <c r="ET118" s="111"/>
      <c r="EU118" s="111"/>
      <c r="EV118" s="111"/>
      <c r="EW118" s="111"/>
      <c r="EX118" s="111"/>
      <c r="EY118" s="111"/>
      <c r="EZ118" s="111"/>
      <c r="FA118" s="111"/>
      <c r="FB118" s="111"/>
      <c r="FC118" s="111"/>
      <c r="FD118" s="111"/>
      <c r="FE118" s="111"/>
      <c r="FF118" s="111"/>
      <c r="FG118" s="111"/>
      <c r="FH118" s="111"/>
      <c r="FI118" s="111"/>
      <c r="FJ118" s="111"/>
    </row>
    <row r="119" ht="15.75" customHeight="1">
      <c r="A119" s="109"/>
      <c r="B119" s="109"/>
      <c r="C119" s="109"/>
      <c r="D119" s="109"/>
      <c r="E119" s="109"/>
      <c r="F119" s="109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111"/>
      <c r="DQ119" s="111"/>
      <c r="DR119" s="111"/>
      <c r="DS119" s="111"/>
      <c r="DT119" s="111"/>
      <c r="DU119" s="111"/>
      <c r="DV119" s="111"/>
      <c r="DW119" s="111"/>
      <c r="DX119" s="111"/>
      <c r="DY119" s="111"/>
      <c r="DZ119" s="111"/>
      <c r="EA119" s="111"/>
      <c r="EB119" s="111"/>
      <c r="EC119" s="111"/>
      <c r="ED119" s="111"/>
      <c r="EE119" s="111"/>
      <c r="EF119" s="111"/>
      <c r="EG119" s="111"/>
      <c r="EH119" s="111"/>
      <c r="EI119" s="111"/>
      <c r="EJ119" s="111"/>
      <c r="EK119" s="111"/>
      <c r="EL119" s="111"/>
      <c r="EM119" s="111"/>
      <c r="EN119" s="111"/>
      <c r="EO119" s="111"/>
      <c r="EP119" s="111"/>
      <c r="EQ119" s="111"/>
      <c r="ER119" s="111"/>
      <c r="ES119" s="111"/>
      <c r="ET119" s="111"/>
      <c r="EU119" s="111"/>
      <c r="EV119" s="111"/>
      <c r="EW119" s="111"/>
      <c r="EX119" s="111"/>
      <c r="EY119" s="111"/>
      <c r="EZ119" s="111"/>
      <c r="FA119" s="111"/>
      <c r="FB119" s="111"/>
      <c r="FC119" s="111"/>
      <c r="FD119" s="111"/>
      <c r="FE119" s="111"/>
      <c r="FF119" s="111"/>
      <c r="FG119" s="111"/>
      <c r="FH119" s="111"/>
      <c r="FI119" s="111"/>
      <c r="FJ119" s="111"/>
    </row>
    <row r="120" ht="15.75" customHeight="1">
      <c r="A120" s="109"/>
      <c r="B120" s="109"/>
      <c r="C120" s="109"/>
      <c r="D120" s="109"/>
      <c r="E120" s="109"/>
      <c r="F120" s="109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  <c r="CR120" s="111"/>
      <c r="CS120" s="111"/>
      <c r="CT120" s="111"/>
      <c r="CU120" s="111"/>
      <c r="CV120" s="111"/>
      <c r="CW120" s="111"/>
      <c r="CX120" s="11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111"/>
      <c r="DQ120" s="111"/>
      <c r="DR120" s="111"/>
      <c r="DS120" s="111"/>
      <c r="DT120" s="111"/>
      <c r="DU120" s="111"/>
      <c r="DV120" s="111"/>
      <c r="DW120" s="111"/>
      <c r="DX120" s="111"/>
      <c r="DY120" s="111"/>
      <c r="DZ120" s="111"/>
      <c r="EA120" s="111"/>
      <c r="EB120" s="111"/>
      <c r="EC120" s="111"/>
      <c r="ED120" s="111"/>
      <c r="EE120" s="111"/>
      <c r="EF120" s="111"/>
      <c r="EG120" s="111"/>
      <c r="EH120" s="111"/>
      <c r="EI120" s="111"/>
      <c r="EJ120" s="111"/>
      <c r="EK120" s="111"/>
      <c r="EL120" s="111"/>
      <c r="EM120" s="111"/>
      <c r="EN120" s="111"/>
      <c r="EO120" s="111"/>
      <c r="EP120" s="111"/>
      <c r="EQ120" s="111"/>
      <c r="ER120" s="111"/>
      <c r="ES120" s="111"/>
      <c r="ET120" s="111"/>
      <c r="EU120" s="111"/>
      <c r="EV120" s="111"/>
      <c r="EW120" s="111"/>
      <c r="EX120" s="111"/>
      <c r="EY120" s="111"/>
      <c r="EZ120" s="111"/>
      <c r="FA120" s="111"/>
      <c r="FB120" s="111"/>
      <c r="FC120" s="111"/>
      <c r="FD120" s="111"/>
      <c r="FE120" s="111"/>
      <c r="FF120" s="111"/>
      <c r="FG120" s="111"/>
      <c r="FH120" s="111"/>
      <c r="FI120" s="111"/>
      <c r="FJ120" s="111"/>
    </row>
    <row r="121" ht="15.75" customHeight="1">
      <c r="A121" s="109"/>
      <c r="B121" s="109"/>
      <c r="C121" s="109"/>
      <c r="D121" s="109"/>
      <c r="E121" s="109"/>
      <c r="F121" s="109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111"/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  <c r="CU121" s="111"/>
      <c r="CV121" s="111"/>
      <c r="CW121" s="111"/>
      <c r="CX121" s="111"/>
      <c r="CY121" s="111"/>
      <c r="CZ121" s="111"/>
      <c r="DA121" s="111"/>
      <c r="DB121" s="111"/>
      <c r="DC121" s="111"/>
      <c r="DD121" s="111"/>
      <c r="DE121" s="111"/>
      <c r="DF121" s="111"/>
      <c r="DG121" s="111"/>
      <c r="DH121" s="111"/>
      <c r="DI121" s="111"/>
      <c r="DJ121" s="111"/>
      <c r="DK121" s="111"/>
      <c r="DL121" s="111"/>
      <c r="DM121" s="111"/>
      <c r="DN121" s="111"/>
      <c r="DO121" s="111"/>
      <c r="DP121" s="111"/>
      <c r="DQ121" s="111"/>
      <c r="DR121" s="111"/>
      <c r="DS121" s="111"/>
      <c r="DT121" s="111"/>
      <c r="DU121" s="111"/>
      <c r="DV121" s="111"/>
      <c r="DW121" s="111"/>
      <c r="DX121" s="111"/>
      <c r="DY121" s="111"/>
      <c r="DZ121" s="111"/>
      <c r="EA121" s="111"/>
      <c r="EB121" s="111"/>
      <c r="EC121" s="111"/>
      <c r="ED121" s="111"/>
      <c r="EE121" s="111"/>
      <c r="EF121" s="111"/>
      <c r="EG121" s="111"/>
      <c r="EH121" s="111"/>
      <c r="EI121" s="111"/>
      <c r="EJ121" s="111"/>
      <c r="EK121" s="111"/>
      <c r="EL121" s="111"/>
      <c r="EM121" s="111"/>
      <c r="EN121" s="111"/>
      <c r="EO121" s="111"/>
      <c r="EP121" s="111"/>
      <c r="EQ121" s="111"/>
      <c r="ER121" s="111"/>
      <c r="ES121" s="111"/>
      <c r="ET121" s="111"/>
      <c r="EU121" s="111"/>
      <c r="EV121" s="111"/>
      <c r="EW121" s="111"/>
      <c r="EX121" s="111"/>
      <c r="EY121" s="111"/>
      <c r="EZ121" s="111"/>
      <c r="FA121" s="111"/>
      <c r="FB121" s="111"/>
      <c r="FC121" s="111"/>
      <c r="FD121" s="111"/>
      <c r="FE121" s="111"/>
      <c r="FF121" s="111"/>
      <c r="FG121" s="111"/>
      <c r="FH121" s="111"/>
      <c r="FI121" s="111"/>
      <c r="FJ121" s="111"/>
    </row>
    <row r="122" ht="15.75" customHeight="1">
      <c r="A122" s="109"/>
      <c r="B122" s="109"/>
      <c r="C122" s="109"/>
      <c r="D122" s="109"/>
      <c r="E122" s="109"/>
      <c r="F122" s="109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  <c r="BJ122" s="111"/>
      <c r="BK122" s="111"/>
      <c r="BL122" s="111"/>
      <c r="BM122" s="111"/>
      <c r="BN122" s="111"/>
      <c r="BO122" s="111"/>
      <c r="BP122" s="111"/>
      <c r="BQ122" s="111"/>
      <c r="BR122" s="111"/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  <c r="CU122" s="111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111"/>
      <c r="DI122" s="111"/>
      <c r="DJ122" s="111"/>
      <c r="DK122" s="111"/>
      <c r="DL122" s="111"/>
      <c r="DM122" s="111"/>
      <c r="DN122" s="111"/>
      <c r="DO122" s="111"/>
      <c r="DP122" s="111"/>
      <c r="DQ122" s="111"/>
      <c r="DR122" s="111"/>
      <c r="DS122" s="111"/>
      <c r="DT122" s="111"/>
      <c r="DU122" s="111"/>
      <c r="DV122" s="111"/>
      <c r="DW122" s="111"/>
      <c r="DX122" s="111"/>
      <c r="DY122" s="111"/>
      <c r="DZ122" s="111"/>
      <c r="EA122" s="111"/>
      <c r="EB122" s="111"/>
      <c r="EC122" s="111"/>
      <c r="ED122" s="111"/>
      <c r="EE122" s="111"/>
      <c r="EF122" s="111"/>
      <c r="EG122" s="111"/>
      <c r="EH122" s="111"/>
      <c r="EI122" s="111"/>
      <c r="EJ122" s="111"/>
      <c r="EK122" s="111"/>
      <c r="EL122" s="111"/>
      <c r="EM122" s="111"/>
      <c r="EN122" s="111"/>
      <c r="EO122" s="111"/>
      <c r="EP122" s="111"/>
      <c r="EQ122" s="111"/>
      <c r="ER122" s="111"/>
      <c r="ES122" s="111"/>
      <c r="ET122" s="111"/>
      <c r="EU122" s="111"/>
      <c r="EV122" s="111"/>
      <c r="EW122" s="111"/>
      <c r="EX122" s="111"/>
      <c r="EY122" s="111"/>
      <c r="EZ122" s="111"/>
      <c r="FA122" s="111"/>
      <c r="FB122" s="111"/>
      <c r="FC122" s="111"/>
      <c r="FD122" s="111"/>
      <c r="FE122" s="111"/>
      <c r="FF122" s="111"/>
      <c r="FG122" s="111"/>
      <c r="FH122" s="111"/>
      <c r="FI122" s="111"/>
      <c r="FJ122" s="111"/>
    </row>
    <row r="123" ht="15.75" customHeight="1">
      <c r="A123" s="109"/>
      <c r="B123" s="109"/>
      <c r="C123" s="109"/>
      <c r="D123" s="109"/>
      <c r="E123" s="109"/>
      <c r="F123" s="109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1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1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1"/>
      <c r="CU123" s="111"/>
      <c r="CV123" s="111"/>
      <c r="CW123" s="111"/>
      <c r="CX123" s="111"/>
      <c r="CY123" s="111"/>
      <c r="CZ123" s="111"/>
      <c r="DA123" s="111"/>
      <c r="DB123" s="111"/>
      <c r="DC123" s="111"/>
      <c r="DD123" s="111"/>
      <c r="DE123" s="111"/>
      <c r="DF123" s="111"/>
      <c r="DG123" s="111"/>
      <c r="DH123" s="111"/>
      <c r="DI123" s="111"/>
      <c r="DJ123" s="111"/>
      <c r="DK123" s="111"/>
      <c r="DL123" s="111"/>
      <c r="DM123" s="111"/>
      <c r="DN123" s="111"/>
      <c r="DO123" s="111"/>
      <c r="DP123" s="111"/>
      <c r="DQ123" s="111"/>
      <c r="DR123" s="111"/>
      <c r="DS123" s="111"/>
      <c r="DT123" s="111"/>
      <c r="DU123" s="111"/>
      <c r="DV123" s="111"/>
      <c r="DW123" s="111"/>
      <c r="DX123" s="111"/>
      <c r="DY123" s="111"/>
      <c r="DZ123" s="111"/>
      <c r="EA123" s="111"/>
      <c r="EB123" s="111"/>
      <c r="EC123" s="111"/>
      <c r="ED123" s="111"/>
      <c r="EE123" s="111"/>
      <c r="EF123" s="111"/>
      <c r="EG123" s="111"/>
      <c r="EH123" s="111"/>
      <c r="EI123" s="111"/>
      <c r="EJ123" s="111"/>
      <c r="EK123" s="111"/>
      <c r="EL123" s="111"/>
      <c r="EM123" s="111"/>
      <c r="EN123" s="111"/>
      <c r="EO123" s="111"/>
      <c r="EP123" s="111"/>
      <c r="EQ123" s="111"/>
      <c r="ER123" s="111"/>
      <c r="ES123" s="111"/>
      <c r="ET123" s="111"/>
      <c r="EU123" s="111"/>
      <c r="EV123" s="111"/>
      <c r="EW123" s="111"/>
      <c r="EX123" s="111"/>
      <c r="EY123" s="111"/>
      <c r="EZ123" s="111"/>
      <c r="FA123" s="111"/>
      <c r="FB123" s="111"/>
      <c r="FC123" s="111"/>
      <c r="FD123" s="111"/>
      <c r="FE123" s="111"/>
      <c r="FF123" s="111"/>
      <c r="FG123" s="111"/>
      <c r="FH123" s="111"/>
      <c r="FI123" s="111"/>
      <c r="FJ123" s="111"/>
    </row>
    <row r="124" ht="15.75" customHeight="1">
      <c r="A124" s="109"/>
      <c r="B124" s="109"/>
      <c r="C124" s="109"/>
      <c r="D124" s="109"/>
      <c r="E124" s="109"/>
      <c r="F124" s="109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111"/>
      <c r="CJ124" s="111"/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  <c r="CU124" s="111"/>
      <c r="CV124" s="111"/>
      <c r="CW124" s="111"/>
      <c r="CX124" s="111"/>
      <c r="CY124" s="111"/>
      <c r="CZ124" s="111"/>
      <c r="DA124" s="111"/>
      <c r="DB124" s="111"/>
      <c r="DC124" s="111"/>
      <c r="DD124" s="111"/>
      <c r="DE124" s="111"/>
      <c r="DF124" s="111"/>
      <c r="DG124" s="111"/>
      <c r="DH124" s="111"/>
      <c r="DI124" s="111"/>
      <c r="DJ124" s="111"/>
      <c r="DK124" s="111"/>
      <c r="DL124" s="111"/>
      <c r="DM124" s="111"/>
      <c r="DN124" s="111"/>
      <c r="DO124" s="111"/>
      <c r="DP124" s="111"/>
      <c r="DQ124" s="111"/>
      <c r="DR124" s="111"/>
      <c r="DS124" s="111"/>
      <c r="DT124" s="111"/>
      <c r="DU124" s="111"/>
      <c r="DV124" s="111"/>
      <c r="DW124" s="111"/>
      <c r="DX124" s="111"/>
      <c r="DY124" s="111"/>
      <c r="DZ124" s="111"/>
      <c r="EA124" s="111"/>
      <c r="EB124" s="111"/>
      <c r="EC124" s="111"/>
      <c r="ED124" s="111"/>
      <c r="EE124" s="111"/>
      <c r="EF124" s="111"/>
      <c r="EG124" s="111"/>
      <c r="EH124" s="111"/>
      <c r="EI124" s="111"/>
      <c r="EJ124" s="111"/>
      <c r="EK124" s="111"/>
      <c r="EL124" s="111"/>
      <c r="EM124" s="111"/>
      <c r="EN124" s="111"/>
      <c r="EO124" s="111"/>
      <c r="EP124" s="111"/>
      <c r="EQ124" s="111"/>
      <c r="ER124" s="111"/>
      <c r="ES124" s="111"/>
      <c r="ET124" s="111"/>
      <c r="EU124" s="111"/>
      <c r="EV124" s="111"/>
      <c r="EW124" s="111"/>
      <c r="EX124" s="111"/>
      <c r="EY124" s="111"/>
      <c r="EZ124" s="111"/>
      <c r="FA124" s="111"/>
      <c r="FB124" s="111"/>
      <c r="FC124" s="111"/>
      <c r="FD124" s="111"/>
      <c r="FE124" s="111"/>
      <c r="FF124" s="111"/>
      <c r="FG124" s="111"/>
      <c r="FH124" s="111"/>
      <c r="FI124" s="111"/>
      <c r="FJ124" s="111"/>
    </row>
    <row r="125" ht="15.75" customHeight="1">
      <c r="A125" s="109"/>
      <c r="B125" s="109"/>
      <c r="C125" s="109"/>
      <c r="D125" s="109"/>
      <c r="E125" s="109"/>
      <c r="F125" s="109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  <c r="BJ125" s="111"/>
      <c r="BK125" s="111"/>
      <c r="BL125" s="111"/>
      <c r="BM125" s="111"/>
      <c r="BN125" s="111"/>
      <c r="BO125" s="111"/>
      <c r="BP125" s="111"/>
      <c r="BQ125" s="111"/>
      <c r="BR125" s="111"/>
      <c r="BS125" s="111"/>
      <c r="BT125" s="111"/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  <c r="CR125" s="111"/>
      <c r="CS125" s="111"/>
      <c r="CT125" s="111"/>
      <c r="CU125" s="111"/>
      <c r="CV125" s="111"/>
      <c r="CW125" s="111"/>
      <c r="CX125" s="111"/>
      <c r="CY125" s="111"/>
      <c r="CZ125" s="111"/>
      <c r="DA125" s="111"/>
      <c r="DB125" s="111"/>
      <c r="DC125" s="111"/>
      <c r="DD125" s="111"/>
      <c r="DE125" s="111"/>
      <c r="DF125" s="111"/>
      <c r="DG125" s="111"/>
      <c r="DH125" s="111"/>
      <c r="DI125" s="111"/>
      <c r="DJ125" s="111"/>
      <c r="DK125" s="111"/>
      <c r="DL125" s="111"/>
      <c r="DM125" s="111"/>
      <c r="DN125" s="111"/>
      <c r="DO125" s="111"/>
      <c r="DP125" s="111"/>
      <c r="DQ125" s="111"/>
      <c r="DR125" s="111"/>
      <c r="DS125" s="111"/>
      <c r="DT125" s="111"/>
      <c r="DU125" s="111"/>
      <c r="DV125" s="111"/>
      <c r="DW125" s="111"/>
      <c r="DX125" s="111"/>
      <c r="DY125" s="111"/>
      <c r="DZ125" s="111"/>
      <c r="EA125" s="111"/>
      <c r="EB125" s="111"/>
      <c r="EC125" s="111"/>
      <c r="ED125" s="111"/>
      <c r="EE125" s="111"/>
      <c r="EF125" s="111"/>
      <c r="EG125" s="111"/>
      <c r="EH125" s="111"/>
      <c r="EI125" s="111"/>
      <c r="EJ125" s="111"/>
      <c r="EK125" s="111"/>
      <c r="EL125" s="111"/>
      <c r="EM125" s="111"/>
      <c r="EN125" s="111"/>
      <c r="EO125" s="111"/>
      <c r="EP125" s="111"/>
      <c r="EQ125" s="111"/>
      <c r="ER125" s="111"/>
      <c r="ES125" s="111"/>
      <c r="ET125" s="111"/>
      <c r="EU125" s="111"/>
      <c r="EV125" s="111"/>
      <c r="EW125" s="111"/>
      <c r="EX125" s="111"/>
      <c r="EY125" s="111"/>
      <c r="EZ125" s="111"/>
      <c r="FA125" s="111"/>
      <c r="FB125" s="111"/>
      <c r="FC125" s="111"/>
      <c r="FD125" s="111"/>
      <c r="FE125" s="111"/>
      <c r="FF125" s="111"/>
      <c r="FG125" s="111"/>
      <c r="FH125" s="111"/>
      <c r="FI125" s="111"/>
      <c r="FJ125" s="111"/>
    </row>
    <row r="126" ht="15.75" customHeight="1">
      <c r="A126" s="109"/>
      <c r="B126" s="109"/>
      <c r="C126" s="109"/>
      <c r="D126" s="109"/>
      <c r="E126" s="109"/>
      <c r="F126" s="109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  <c r="BJ126" s="111"/>
      <c r="BK126" s="111"/>
      <c r="BL126" s="111"/>
      <c r="BM126" s="111"/>
      <c r="BN126" s="111"/>
      <c r="BO126" s="111"/>
      <c r="BP126" s="111"/>
      <c r="BQ126" s="111"/>
      <c r="BR126" s="111"/>
      <c r="BS126" s="111"/>
      <c r="BT126" s="111"/>
      <c r="BU126" s="111"/>
      <c r="BV126" s="111"/>
      <c r="BW126" s="111"/>
      <c r="BX126" s="111"/>
      <c r="BY126" s="111"/>
      <c r="BZ126" s="111"/>
      <c r="CA126" s="111"/>
      <c r="CB126" s="111"/>
      <c r="CC126" s="111"/>
      <c r="CD126" s="111"/>
      <c r="CE126" s="111"/>
      <c r="CF126" s="111"/>
      <c r="CG126" s="111"/>
      <c r="CH126" s="111"/>
      <c r="CI126" s="111"/>
      <c r="CJ126" s="111"/>
      <c r="CK126" s="111"/>
      <c r="CL126" s="111"/>
      <c r="CM126" s="111"/>
      <c r="CN126" s="111"/>
      <c r="CO126" s="111"/>
      <c r="CP126" s="111"/>
      <c r="CQ126" s="111"/>
      <c r="CR126" s="111"/>
      <c r="CS126" s="111"/>
      <c r="CT126" s="111"/>
      <c r="CU126" s="111"/>
      <c r="CV126" s="111"/>
      <c r="CW126" s="111"/>
      <c r="CX126" s="111"/>
      <c r="CY126" s="111"/>
      <c r="CZ126" s="111"/>
      <c r="DA126" s="111"/>
      <c r="DB126" s="111"/>
      <c r="DC126" s="111"/>
      <c r="DD126" s="111"/>
      <c r="DE126" s="111"/>
      <c r="DF126" s="111"/>
      <c r="DG126" s="111"/>
      <c r="DH126" s="111"/>
      <c r="DI126" s="111"/>
      <c r="DJ126" s="111"/>
      <c r="DK126" s="111"/>
      <c r="DL126" s="111"/>
      <c r="DM126" s="111"/>
      <c r="DN126" s="111"/>
      <c r="DO126" s="111"/>
      <c r="DP126" s="111"/>
      <c r="DQ126" s="111"/>
      <c r="DR126" s="111"/>
      <c r="DS126" s="111"/>
      <c r="DT126" s="111"/>
      <c r="DU126" s="111"/>
      <c r="DV126" s="111"/>
      <c r="DW126" s="111"/>
      <c r="DX126" s="111"/>
      <c r="DY126" s="111"/>
      <c r="DZ126" s="111"/>
      <c r="EA126" s="111"/>
      <c r="EB126" s="111"/>
      <c r="EC126" s="111"/>
      <c r="ED126" s="111"/>
      <c r="EE126" s="111"/>
      <c r="EF126" s="111"/>
      <c r="EG126" s="111"/>
      <c r="EH126" s="111"/>
      <c r="EI126" s="111"/>
      <c r="EJ126" s="111"/>
      <c r="EK126" s="111"/>
      <c r="EL126" s="111"/>
      <c r="EM126" s="111"/>
      <c r="EN126" s="111"/>
      <c r="EO126" s="111"/>
      <c r="EP126" s="111"/>
      <c r="EQ126" s="111"/>
      <c r="ER126" s="111"/>
      <c r="ES126" s="111"/>
      <c r="ET126" s="111"/>
      <c r="EU126" s="111"/>
      <c r="EV126" s="111"/>
      <c r="EW126" s="111"/>
      <c r="EX126" s="111"/>
      <c r="EY126" s="111"/>
      <c r="EZ126" s="111"/>
      <c r="FA126" s="111"/>
      <c r="FB126" s="111"/>
      <c r="FC126" s="111"/>
      <c r="FD126" s="111"/>
      <c r="FE126" s="111"/>
      <c r="FF126" s="111"/>
      <c r="FG126" s="111"/>
      <c r="FH126" s="111"/>
      <c r="FI126" s="111"/>
      <c r="FJ126" s="111"/>
    </row>
    <row r="127" ht="15.75" customHeight="1">
      <c r="A127" s="109"/>
      <c r="B127" s="109"/>
      <c r="C127" s="109"/>
      <c r="D127" s="109"/>
      <c r="E127" s="109"/>
      <c r="F127" s="109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  <c r="BJ127" s="111"/>
      <c r="BK127" s="111"/>
      <c r="BL127" s="111"/>
      <c r="BM127" s="111"/>
      <c r="BN127" s="111"/>
      <c r="BO127" s="111"/>
      <c r="BP127" s="111"/>
      <c r="BQ127" s="111"/>
      <c r="BR127" s="111"/>
      <c r="BS127" s="111"/>
      <c r="BT127" s="111"/>
      <c r="BU127" s="111"/>
      <c r="BV127" s="111"/>
      <c r="BW127" s="111"/>
      <c r="BX127" s="111"/>
      <c r="BY127" s="111"/>
      <c r="BZ127" s="111"/>
      <c r="CA127" s="111"/>
      <c r="CB127" s="111"/>
      <c r="CC127" s="111"/>
      <c r="CD127" s="111"/>
      <c r="CE127" s="111"/>
      <c r="CF127" s="111"/>
      <c r="CG127" s="111"/>
      <c r="CH127" s="111"/>
      <c r="CI127" s="111"/>
      <c r="CJ127" s="111"/>
      <c r="CK127" s="111"/>
      <c r="CL127" s="111"/>
      <c r="CM127" s="111"/>
      <c r="CN127" s="111"/>
      <c r="CO127" s="111"/>
      <c r="CP127" s="111"/>
      <c r="CQ127" s="111"/>
      <c r="CR127" s="111"/>
      <c r="CS127" s="111"/>
      <c r="CT127" s="111"/>
      <c r="CU127" s="111"/>
      <c r="CV127" s="111"/>
      <c r="CW127" s="111"/>
      <c r="CX127" s="111"/>
      <c r="CY127" s="111"/>
      <c r="CZ127" s="111"/>
      <c r="DA127" s="111"/>
      <c r="DB127" s="111"/>
      <c r="DC127" s="111"/>
      <c r="DD127" s="111"/>
      <c r="DE127" s="111"/>
      <c r="DF127" s="111"/>
      <c r="DG127" s="111"/>
      <c r="DH127" s="111"/>
      <c r="DI127" s="111"/>
      <c r="DJ127" s="111"/>
      <c r="DK127" s="111"/>
      <c r="DL127" s="111"/>
      <c r="DM127" s="111"/>
      <c r="DN127" s="111"/>
      <c r="DO127" s="111"/>
      <c r="DP127" s="111"/>
      <c r="DQ127" s="111"/>
      <c r="DR127" s="111"/>
      <c r="DS127" s="111"/>
      <c r="DT127" s="111"/>
      <c r="DU127" s="111"/>
      <c r="DV127" s="111"/>
      <c r="DW127" s="111"/>
      <c r="DX127" s="111"/>
      <c r="DY127" s="111"/>
      <c r="DZ127" s="111"/>
      <c r="EA127" s="111"/>
      <c r="EB127" s="111"/>
      <c r="EC127" s="111"/>
      <c r="ED127" s="111"/>
      <c r="EE127" s="111"/>
      <c r="EF127" s="111"/>
      <c r="EG127" s="111"/>
      <c r="EH127" s="111"/>
      <c r="EI127" s="111"/>
      <c r="EJ127" s="111"/>
      <c r="EK127" s="111"/>
      <c r="EL127" s="111"/>
      <c r="EM127" s="111"/>
      <c r="EN127" s="111"/>
      <c r="EO127" s="111"/>
      <c r="EP127" s="111"/>
      <c r="EQ127" s="111"/>
      <c r="ER127" s="111"/>
      <c r="ES127" s="111"/>
      <c r="ET127" s="111"/>
      <c r="EU127" s="111"/>
      <c r="EV127" s="111"/>
      <c r="EW127" s="111"/>
      <c r="EX127" s="111"/>
      <c r="EY127" s="111"/>
      <c r="EZ127" s="111"/>
      <c r="FA127" s="111"/>
      <c r="FB127" s="111"/>
      <c r="FC127" s="111"/>
      <c r="FD127" s="111"/>
      <c r="FE127" s="111"/>
      <c r="FF127" s="111"/>
      <c r="FG127" s="111"/>
      <c r="FH127" s="111"/>
      <c r="FI127" s="111"/>
      <c r="FJ127" s="111"/>
    </row>
    <row r="128" ht="15.75" customHeight="1">
      <c r="A128" s="109"/>
      <c r="B128" s="109"/>
      <c r="C128" s="109"/>
      <c r="D128" s="109"/>
      <c r="E128" s="109"/>
      <c r="F128" s="109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  <c r="BJ128" s="111"/>
      <c r="BK128" s="111"/>
      <c r="BL128" s="111"/>
      <c r="BM128" s="111"/>
      <c r="BN128" s="111"/>
      <c r="BO128" s="111"/>
      <c r="BP128" s="111"/>
      <c r="BQ128" s="111"/>
      <c r="BR128" s="111"/>
      <c r="BS128" s="111"/>
      <c r="BT128" s="111"/>
      <c r="BU128" s="111"/>
      <c r="BV128" s="111"/>
      <c r="BW128" s="111"/>
      <c r="BX128" s="111"/>
      <c r="BY128" s="111"/>
      <c r="BZ128" s="111"/>
      <c r="CA128" s="111"/>
      <c r="CB128" s="111"/>
      <c r="CC128" s="111"/>
      <c r="CD128" s="111"/>
      <c r="CE128" s="111"/>
      <c r="CF128" s="111"/>
      <c r="CG128" s="111"/>
      <c r="CH128" s="111"/>
      <c r="CI128" s="111"/>
      <c r="CJ128" s="111"/>
      <c r="CK128" s="111"/>
      <c r="CL128" s="111"/>
      <c r="CM128" s="111"/>
      <c r="CN128" s="111"/>
      <c r="CO128" s="111"/>
      <c r="CP128" s="111"/>
      <c r="CQ128" s="111"/>
      <c r="CR128" s="111"/>
      <c r="CS128" s="111"/>
      <c r="CT128" s="111"/>
      <c r="CU128" s="111"/>
      <c r="CV128" s="111"/>
      <c r="CW128" s="111"/>
      <c r="CX128" s="111"/>
      <c r="CY128" s="111"/>
      <c r="CZ128" s="111"/>
      <c r="DA128" s="111"/>
      <c r="DB128" s="111"/>
      <c r="DC128" s="111"/>
      <c r="DD128" s="111"/>
      <c r="DE128" s="111"/>
      <c r="DF128" s="111"/>
      <c r="DG128" s="111"/>
      <c r="DH128" s="111"/>
      <c r="DI128" s="111"/>
      <c r="DJ128" s="111"/>
      <c r="DK128" s="111"/>
      <c r="DL128" s="111"/>
      <c r="DM128" s="111"/>
      <c r="DN128" s="111"/>
      <c r="DO128" s="111"/>
      <c r="DP128" s="111"/>
      <c r="DQ128" s="111"/>
      <c r="DR128" s="111"/>
      <c r="DS128" s="111"/>
      <c r="DT128" s="111"/>
      <c r="DU128" s="111"/>
      <c r="DV128" s="111"/>
      <c r="DW128" s="111"/>
      <c r="DX128" s="111"/>
      <c r="DY128" s="111"/>
      <c r="DZ128" s="111"/>
      <c r="EA128" s="111"/>
      <c r="EB128" s="111"/>
      <c r="EC128" s="111"/>
      <c r="ED128" s="111"/>
      <c r="EE128" s="111"/>
      <c r="EF128" s="111"/>
      <c r="EG128" s="111"/>
      <c r="EH128" s="111"/>
      <c r="EI128" s="111"/>
      <c r="EJ128" s="111"/>
      <c r="EK128" s="111"/>
      <c r="EL128" s="111"/>
      <c r="EM128" s="111"/>
      <c r="EN128" s="111"/>
      <c r="EO128" s="111"/>
      <c r="EP128" s="111"/>
      <c r="EQ128" s="111"/>
      <c r="ER128" s="111"/>
      <c r="ES128" s="111"/>
      <c r="ET128" s="111"/>
      <c r="EU128" s="111"/>
      <c r="EV128" s="111"/>
      <c r="EW128" s="111"/>
      <c r="EX128" s="111"/>
      <c r="EY128" s="111"/>
      <c r="EZ128" s="111"/>
      <c r="FA128" s="111"/>
      <c r="FB128" s="111"/>
      <c r="FC128" s="111"/>
      <c r="FD128" s="111"/>
      <c r="FE128" s="111"/>
      <c r="FF128" s="111"/>
      <c r="FG128" s="111"/>
      <c r="FH128" s="111"/>
      <c r="FI128" s="111"/>
      <c r="FJ128" s="111"/>
    </row>
    <row r="129" ht="15.75" customHeight="1">
      <c r="A129" s="109"/>
      <c r="B129" s="109"/>
      <c r="C129" s="109"/>
      <c r="D129" s="109"/>
      <c r="E129" s="109"/>
      <c r="F129" s="109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  <c r="BJ129" s="111"/>
      <c r="BK129" s="111"/>
      <c r="BL129" s="111"/>
      <c r="BM129" s="111"/>
      <c r="BN129" s="111"/>
      <c r="BO129" s="111"/>
      <c r="BP129" s="111"/>
      <c r="BQ129" s="111"/>
      <c r="BR129" s="111"/>
      <c r="BS129" s="111"/>
      <c r="BT129" s="111"/>
      <c r="BU129" s="111"/>
      <c r="BV129" s="111"/>
      <c r="BW129" s="111"/>
      <c r="BX129" s="111"/>
      <c r="BY129" s="111"/>
      <c r="BZ129" s="111"/>
      <c r="CA129" s="111"/>
      <c r="CB129" s="111"/>
      <c r="CC129" s="111"/>
      <c r="CD129" s="111"/>
      <c r="CE129" s="111"/>
      <c r="CF129" s="111"/>
      <c r="CG129" s="111"/>
      <c r="CH129" s="111"/>
      <c r="CI129" s="111"/>
      <c r="CJ129" s="111"/>
      <c r="CK129" s="111"/>
      <c r="CL129" s="111"/>
      <c r="CM129" s="111"/>
      <c r="CN129" s="111"/>
      <c r="CO129" s="111"/>
      <c r="CP129" s="111"/>
      <c r="CQ129" s="111"/>
      <c r="CR129" s="111"/>
      <c r="CS129" s="111"/>
      <c r="CT129" s="111"/>
      <c r="CU129" s="111"/>
      <c r="CV129" s="111"/>
      <c r="CW129" s="111"/>
      <c r="CX129" s="111"/>
      <c r="CY129" s="111"/>
      <c r="CZ129" s="111"/>
      <c r="DA129" s="111"/>
      <c r="DB129" s="111"/>
      <c r="DC129" s="111"/>
      <c r="DD129" s="111"/>
      <c r="DE129" s="111"/>
      <c r="DF129" s="111"/>
      <c r="DG129" s="111"/>
      <c r="DH129" s="111"/>
      <c r="DI129" s="111"/>
      <c r="DJ129" s="111"/>
      <c r="DK129" s="111"/>
      <c r="DL129" s="111"/>
      <c r="DM129" s="111"/>
      <c r="DN129" s="111"/>
      <c r="DO129" s="111"/>
      <c r="DP129" s="111"/>
      <c r="DQ129" s="111"/>
      <c r="DR129" s="111"/>
      <c r="DS129" s="111"/>
      <c r="DT129" s="111"/>
      <c r="DU129" s="111"/>
      <c r="DV129" s="111"/>
      <c r="DW129" s="111"/>
      <c r="DX129" s="111"/>
      <c r="DY129" s="111"/>
      <c r="DZ129" s="111"/>
      <c r="EA129" s="111"/>
      <c r="EB129" s="111"/>
      <c r="EC129" s="111"/>
      <c r="ED129" s="111"/>
      <c r="EE129" s="111"/>
      <c r="EF129" s="111"/>
      <c r="EG129" s="111"/>
      <c r="EH129" s="111"/>
      <c r="EI129" s="111"/>
      <c r="EJ129" s="111"/>
      <c r="EK129" s="111"/>
      <c r="EL129" s="111"/>
      <c r="EM129" s="111"/>
      <c r="EN129" s="111"/>
      <c r="EO129" s="111"/>
      <c r="EP129" s="111"/>
      <c r="EQ129" s="111"/>
      <c r="ER129" s="111"/>
      <c r="ES129" s="111"/>
      <c r="ET129" s="111"/>
      <c r="EU129" s="111"/>
      <c r="EV129" s="111"/>
      <c r="EW129" s="111"/>
      <c r="EX129" s="111"/>
      <c r="EY129" s="111"/>
      <c r="EZ129" s="111"/>
      <c r="FA129" s="111"/>
      <c r="FB129" s="111"/>
      <c r="FC129" s="111"/>
      <c r="FD129" s="111"/>
      <c r="FE129" s="111"/>
      <c r="FF129" s="111"/>
      <c r="FG129" s="111"/>
      <c r="FH129" s="111"/>
      <c r="FI129" s="111"/>
      <c r="FJ129" s="111"/>
    </row>
    <row r="130" ht="15.75" customHeight="1">
      <c r="A130" s="109"/>
      <c r="B130" s="109"/>
      <c r="C130" s="109"/>
      <c r="D130" s="109"/>
      <c r="E130" s="109"/>
      <c r="F130" s="109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  <c r="BJ130" s="111"/>
      <c r="BK130" s="111"/>
      <c r="BL130" s="111"/>
      <c r="BM130" s="111"/>
      <c r="BN130" s="111"/>
      <c r="BO130" s="111"/>
      <c r="BP130" s="111"/>
      <c r="BQ130" s="111"/>
      <c r="BR130" s="111"/>
      <c r="BS130" s="111"/>
      <c r="BT130" s="111"/>
      <c r="BU130" s="111"/>
      <c r="BV130" s="111"/>
      <c r="BW130" s="111"/>
      <c r="BX130" s="111"/>
      <c r="BY130" s="111"/>
      <c r="BZ130" s="111"/>
      <c r="CA130" s="111"/>
      <c r="CB130" s="111"/>
      <c r="CC130" s="111"/>
      <c r="CD130" s="111"/>
      <c r="CE130" s="111"/>
      <c r="CF130" s="111"/>
      <c r="CG130" s="111"/>
      <c r="CH130" s="111"/>
      <c r="CI130" s="111"/>
      <c r="CJ130" s="111"/>
      <c r="CK130" s="111"/>
      <c r="CL130" s="111"/>
      <c r="CM130" s="111"/>
      <c r="CN130" s="111"/>
      <c r="CO130" s="111"/>
      <c r="CP130" s="111"/>
      <c r="CQ130" s="111"/>
      <c r="CR130" s="111"/>
      <c r="CS130" s="111"/>
      <c r="CT130" s="111"/>
      <c r="CU130" s="111"/>
      <c r="CV130" s="111"/>
      <c r="CW130" s="111"/>
      <c r="CX130" s="111"/>
      <c r="CY130" s="111"/>
      <c r="CZ130" s="111"/>
      <c r="DA130" s="111"/>
      <c r="DB130" s="111"/>
      <c r="DC130" s="111"/>
      <c r="DD130" s="111"/>
      <c r="DE130" s="111"/>
      <c r="DF130" s="111"/>
      <c r="DG130" s="111"/>
      <c r="DH130" s="111"/>
      <c r="DI130" s="111"/>
      <c r="DJ130" s="111"/>
      <c r="DK130" s="111"/>
      <c r="DL130" s="111"/>
      <c r="DM130" s="111"/>
      <c r="DN130" s="111"/>
      <c r="DO130" s="111"/>
      <c r="DP130" s="111"/>
      <c r="DQ130" s="111"/>
      <c r="DR130" s="111"/>
      <c r="DS130" s="111"/>
      <c r="DT130" s="111"/>
      <c r="DU130" s="111"/>
      <c r="DV130" s="111"/>
      <c r="DW130" s="111"/>
      <c r="DX130" s="111"/>
      <c r="DY130" s="111"/>
      <c r="DZ130" s="111"/>
      <c r="EA130" s="111"/>
      <c r="EB130" s="111"/>
      <c r="EC130" s="111"/>
      <c r="ED130" s="111"/>
      <c r="EE130" s="111"/>
      <c r="EF130" s="111"/>
      <c r="EG130" s="111"/>
      <c r="EH130" s="111"/>
      <c r="EI130" s="111"/>
      <c r="EJ130" s="111"/>
      <c r="EK130" s="111"/>
      <c r="EL130" s="111"/>
      <c r="EM130" s="111"/>
      <c r="EN130" s="111"/>
      <c r="EO130" s="111"/>
      <c r="EP130" s="111"/>
      <c r="EQ130" s="111"/>
      <c r="ER130" s="111"/>
      <c r="ES130" s="111"/>
      <c r="ET130" s="111"/>
      <c r="EU130" s="111"/>
      <c r="EV130" s="111"/>
      <c r="EW130" s="111"/>
      <c r="EX130" s="111"/>
      <c r="EY130" s="111"/>
      <c r="EZ130" s="111"/>
      <c r="FA130" s="111"/>
      <c r="FB130" s="111"/>
      <c r="FC130" s="111"/>
      <c r="FD130" s="111"/>
      <c r="FE130" s="111"/>
      <c r="FF130" s="111"/>
      <c r="FG130" s="111"/>
      <c r="FH130" s="111"/>
      <c r="FI130" s="111"/>
      <c r="FJ130" s="111"/>
    </row>
    <row r="131" ht="15.75" customHeight="1">
      <c r="A131" s="109"/>
      <c r="B131" s="109"/>
      <c r="C131" s="109"/>
      <c r="D131" s="109"/>
      <c r="E131" s="109"/>
      <c r="F131" s="109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  <c r="BJ131" s="111"/>
      <c r="BK131" s="111"/>
      <c r="BL131" s="111"/>
      <c r="BM131" s="111"/>
      <c r="BN131" s="111"/>
      <c r="BO131" s="111"/>
      <c r="BP131" s="111"/>
      <c r="BQ131" s="111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/>
      <c r="CB131" s="111"/>
      <c r="CC131" s="111"/>
      <c r="CD131" s="111"/>
      <c r="CE131" s="111"/>
      <c r="CF131" s="111"/>
      <c r="CG131" s="111"/>
      <c r="CH131" s="111"/>
      <c r="CI131" s="111"/>
      <c r="CJ131" s="111"/>
      <c r="CK131" s="111"/>
      <c r="CL131" s="111"/>
      <c r="CM131" s="111"/>
      <c r="CN131" s="111"/>
      <c r="CO131" s="111"/>
      <c r="CP131" s="111"/>
      <c r="CQ131" s="111"/>
      <c r="CR131" s="111"/>
      <c r="CS131" s="111"/>
      <c r="CT131" s="111"/>
      <c r="CU131" s="111"/>
      <c r="CV131" s="111"/>
      <c r="CW131" s="111"/>
      <c r="CX131" s="111"/>
      <c r="CY131" s="111"/>
      <c r="CZ131" s="111"/>
      <c r="DA131" s="111"/>
      <c r="DB131" s="111"/>
      <c r="DC131" s="111"/>
      <c r="DD131" s="111"/>
      <c r="DE131" s="111"/>
      <c r="DF131" s="111"/>
      <c r="DG131" s="111"/>
      <c r="DH131" s="111"/>
      <c r="DI131" s="111"/>
      <c r="DJ131" s="111"/>
      <c r="DK131" s="111"/>
      <c r="DL131" s="111"/>
      <c r="DM131" s="111"/>
      <c r="DN131" s="111"/>
      <c r="DO131" s="111"/>
      <c r="DP131" s="111"/>
      <c r="DQ131" s="111"/>
      <c r="DR131" s="111"/>
      <c r="DS131" s="111"/>
      <c r="DT131" s="111"/>
      <c r="DU131" s="111"/>
      <c r="DV131" s="111"/>
      <c r="DW131" s="111"/>
      <c r="DX131" s="111"/>
      <c r="DY131" s="111"/>
      <c r="DZ131" s="111"/>
      <c r="EA131" s="111"/>
      <c r="EB131" s="111"/>
      <c r="EC131" s="111"/>
      <c r="ED131" s="111"/>
      <c r="EE131" s="111"/>
      <c r="EF131" s="111"/>
      <c r="EG131" s="111"/>
      <c r="EH131" s="111"/>
      <c r="EI131" s="111"/>
      <c r="EJ131" s="111"/>
      <c r="EK131" s="111"/>
      <c r="EL131" s="111"/>
      <c r="EM131" s="111"/>
      <c r="EN131" s="111"/>
      <c r="EO131" s="111"/>
      <c r="EP131" s="111"/>
      <c r="EQ131" s="111"/>
      <c r="ER131" s="111"/>
      <c r="ES131" s="111"/>
      <c r="ET131" s="111"/>
      <c r="EU131" s="111"/>
      <c r="EV131" s="111"/>
      <c r="EW131" s="111"/>
      <c r="EX131" s="111"/>
      <c r="EY131" s="111"/>
      <c r="EZ131" s="111"/>
      <c r="FA131" s="111"/>
      <c r="FB131" s="111"/>
      <c r="FC131" s="111"/>
      <c r="FD131" s="111"/>
      <c r="FE131" s="111"/>
      <c r="FF131" s="111"/>
      <c r="FG131" s="111"/>
      <c r="FH131" s="111"/>
      <c r="FI131" s="111"/>
      <c r="FJ131" s="111"/>
    </row>
    <row r="132" ht="15.75" customHeight="1">
      <c r="A132" s="109"/>
      <c r="B132" s="109"/>
      <c r="C132" s="109"/>
      <c r="D132" s="109"/>
      <c r="E132" s="109"/>
      <c r="F132" s="109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  <c r="BJ132" s="111"/>
      <c r="BK132" s="111"/>
      <c r="BL132" s="111"/>
      <c r="BM132" s="111"/>
      <c r="BN132" s="111"/>
      <c r="BO132" s="111"/>
      <c r="BP132" s="111"/>
      <c r="BQ132" s="111"/>
      <c r="BR132" s="111"/>
      <c r="BS132" s="111"/>
      <c r="BT132" s="111"/>
      <c r="BU132" s="111"/>
      <c r="BV132" s="111"/>
      <c r="BW132" s="111"/>
      <c r="BX132" s="111"/>
      <c r="BY132" s="111"/>
      <c r="BZ132" s="111"/>
      <c r="CA132" s="111"/>
      <c r="CB132" s="111"/>
      <c r="CC132" s="111"/>
      <c r="CD132" s="111"/>
      <c r="CE132" s="111"/>
      <c r="CF132" s="111"/>
      <c r="CG132" s="111"/>
      <c r="CH132" s="111"/>
      <c r="CI132" s="111"/>
      <c r="CJ132" s="111"/>
      <c r="CK132" s="111"/>
      <c r="CL132" s="111"/>
      <c r="CM132" s="111"/>
      <c r="CN132" s="111"/>
      <c r="CO132" s="111"/>
      <c r="CP132" s="111"/>
      <c r="CQ132" s="111"/>
      <c r="CR132" s="111"/>
      <c r="CS132" s="111"/>
      <c r="CT132" s="111"/>
      <c r="CU132" s="111"/>
      <c r="CV132" s="111"/>
      <c r="CW132" s="111"/>
      <c r="CX132" s="111"/>
      <c r="CY132" s="111"/>
      <c r="CZ132" s="111"/>
      <c r="DA132" s="111"/>
      <c r="DB132" s="111"/>
      <c r="DC132" s="111"/>
      <c r="DD132" s="111"/>
      <c r="DE132" s="111"/>
      <c r="DF132" s="111"/>
      <c r="DG132" s="111"/>
      <c r="DH132" s="111"/>
      <c r="DI132" s="111"/>
      <c r="DJ132" s="111"/>
      <c r="DK132" s="111"/>
      <c r="DL132" s="111"/>
      <c r="DM132" s="111"/>
      <c r="DN132" s="111"/>
      <c r="DO132" s="111"/>
      <c r="DP132" s="111"/>
      <c r="DQ132" s="111"/>
      <c r="DR132" s="111"/>
      <c r="DS132" s="111"/>
      <c r="DT132" s="111"/>
      <c r="DU132" s="111"/>
      <c r="DV132" s="111"/>
      <c r="DW132" s="111"/>
      <c r="DX132" s="111"/>
      <c r="DY132" s="111"/>
      <c r="DZ132" s="111"/>
      <c r="EA132" s="111"/>
      <c r="EB132" s="111"/>
      <c r="EC132" s="111"/>
      <c r="ED132" s="111"/>
      <c r="EE132" s="111"/>
      <c r="EF132" s="111"/>
      <c r="EG132" s="111"/>
      <c r="EH132" s="111"/>
      <c r="EI132" s="111"/>
      <c r="EJ132" s="111"/>
      <c r="EK132" s="111"/>
      <c r="EL132" s="111"/>
      <c r="EM132" s="111"/>
      <c r="EN132" s="111"/>
      <c r="EO132" s="111"/>
      <c r="EP132" s="111"/>
      <c r="EQ132" s="111"/>
      <c r="ER132" s="111"/>
      <c r="ES132" s="111"/>
      <c r="ET132" s="111"/>
      <c r="EU132" s="111"/>
      <c r="EV132" s="111"/>
      <c r="EW132" s="111"/>
      <c r="EX132" s="111"/>
      <c r="EY132" s="111"/>
      <c r="EZ132" s="111"/>
      <c r="FA132" s="111"/>
      <c r="FB132" s="111"/>
      <c r="FC132" s="111"/>
      <c r="FD132" s="111"/>
      <c r="FE132" s="111"/>
      <c r="FF132" s="111"/>
      <c r="FG132" s="111"/>
      <c r="FH132" s="111"/>
      <c r="FI132" s="111"/>
      <c r="FJ132" s="111"/>
    </row>
    <row r="133" ht="15.75" customHeight="1">
      <c r="A133" s="109"/>
      <c r="B133" s="109"/>
      <c r="C133" s="109"/>
      <c r="D133" s="109"/>
      <c r="E133" s="109"/>
      <c r="F133" s="109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  <c r="BJ133" s="111"/>
      <c r="BK133" s="111"/>
      <c r="BL133" s="111"/>
      <c r="BM133" s="111"/>
      <c r="BN133" s="111"/>
      <c r="BO133" s="111"/>
      <c r="BP133" s="111"/>
      <c r="BQ133" s="111"/>
      <c r="BR133" s="111"/>
      <c r="BS133" s="111"/>
      <c r="BT133" s="111"/>
      <c r="BU133" s="111"/>
      <c r="BV133" s="111"/>
      <c r="BW133" s="111"/>
      <c r="BX133" s="111"/>
      <c r="BY133" s="111"/>
      <c r="BZ133" s="111"/>
      <c r="CA133" s="111"/>
      <c r="CB133" s="111"/>
      <c r="CC133" s="111"/>
      <c r="CD133" s="111"/>
      <c r="CE133" s="111"/>
      <c r="CF133" s="111"/>
      <c r="CG133" s="111"/>
      <c r="CH133" s="111"/>
      <c r="CI133" s="111"/>
      <c r="CJ133" s="111"/>
      <c r="CK133" s="111"/>
      <c r="CL133" s="111"/>
      <c r="CM133" s="111"/>
      <c r="CN133" s="111"/>
      <c r="CO133" s="111"/>
      <c r="CP133" s="111"/>
      <c r="CQ133" s="111"/>
      <c r="CR133" s="111"/>
      <c r="CS133" s="111"/>
      <c r="CT133" s="111"/>
      <c r="CU133" s="111"/>
      <c r="CV133" s="111"/>
      <c r="CW133" s="111"/>
      <c r="CX133" s="111"/>
      <c r="CY133" s="111"/>
      <c r="CZ133" s="111"/>
      <c r="DA133" s="111"/>
      <c r="DB133" s="111"/>
      <c r="DC133" s="111"/>
      <c r="DD133" s="111"/>
      <c r="DE133" s="111"/>
      <c r="DF133" s="111"/>
      <c r="DG133" s="111"/>
      <c r="DH133" s="111"/>
      <c r="DI133" s="111"/>
      <c r="DJ133" s="111"/>
      <c r="DK133" s="111"/>
      <c r="DL133" s="111"/>
      <c r="DM133" s="111"/>
      <c r="DN133" s="111"/>
      <c r="DO133" s="111"/>
      <c r="DP133" s="111"/>
      <c r="DQ133" s="111"/>
      <c r="DR133" s="111"/>
      <c r="DS133" s="111"/>
      <c r="DT133" s="111"/>
      <c r="DU133" s="111"/>
      <c r="DV133" s="111"/>
      <c r="DW133" s="111"/>
      <c r="DX133" s="111"/>
      <c r="DY133" s="111"/>
      <c r="DZ133" s="111"/>
      <c r="EA133" s="111"/>
      <c r="EB133" s="111"/>
      <c r="EC133" s="111"/>
      <c r="ED133" s="111"/>
      <c r="EE133" s="111"/>
      <c r="EF133" s="111"/>
      <c r="EG133" s="111"/>
      <c r="EH133" s="111"/>
      <c r="EI133" s="111"/>
      <c r="EJ133" s="111"/>
      <c r="EK133" s="111"/>
      <c r="EL133" s="111"/>
      <c r="EM133" s="111"/>
      <c r="EN133" s="111"/>
      <c r="EO133" s="111"/>
      <c r="EP133" s="111"/>
      <c r="EQ133" s="111"/>
      <c r="ER133" s="111"/>
      <c r="ES133" s="111"/>
      <c r="ET133" s="111"/>
      <c r="EU133" s="111"/>
      <c r="EV133" s="111"/>
      <c r="EW133" s="111"/>
      <c r="EX133" s="111"/>
      <c r="EY133" s="111"/>
      <c r="EZ133" s="111"/>
      <c r="FA133" s="111"/>
      <c r="FB133" s="111"/>
      <c r="FC133" s="111"/>
      <c r="FD133" s="111"/>
      <c r="FE133" s="111"/>
      <c r="FF133" s="111"/>
      <c r="FG133" s="111"/>
      <c r="FH133" s="111"/>
      <c r="FI133" s="111"/>
      <c r="FJ133" s="111"/>
    </row>
    <row r="134" ht="15.75" customHeight="1">
      <c r="A134" s="109"/>
      <c r="B134" s="109"/>
      <c r="C134" s="109"/>
      <c r="D134" s="109"/>
      <c r="E134" s="109"/>
      <c r="F134" s="109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/>
      <c r="CB134" s="111"/>
      <c r="CC134" s="111"/>
      <c r="CD134" s="111"/>
      <c r="CE134" s="111"/>
      <c r="CF134" s="111"/>
      <c r="CG134" s="111"/>
      <c r="CH134" s="111"/>
      <c r="CI134" s="111"/>
      <c r="CJ134" s="111"/>
      <c r="CK134" s="111"/>
      <c r="CL134" s="111"/>
      <c r="CM134" s="111"/>
      <c r="CN134" s="111"/>
      <c r="CO134" s="111"/>
      <c r="CP134" s="111"/>
      <c r="CQ134" s="111"/>
      <c r="CR134" s="111"/>
      <c r="CS134" s="111"/>
      <c r="CT134" s="111"/>
      <c r="CU134" s="111"/>
      <c r="CV134" s="111"/>
      <c r="CW134" s="111"/>
      <c r="CX134" s="111"/>
      <c r="CY134" s="111"/>
      <c r="CZ134" s="111"/>
      <c r="DA134" s="111"/>
      <c r="DB134" s="111"/>
      <c r="DC134" s="111"/>
      <c r="DD134" s="111"/>
      <c r="DE134" s="111"/>
      <c r="DF134" s="111"/>
      <c r="DG134" s="111"/>
      <c r="DH134" s="111"/>
      <c r="DI134" s="111"/>
      <c r="DJ134" s="111"/>
      <c r="DK134" s="111"/>
      <c r="DL134" s="111"/>
      <c r="DM134" s="111"/>
      <c r="DN134" s="111"/>
      <c r="DO134" s="111"/>
      <c r="DP134" s="111"/>
      <c r="DQ134" s="111"/>
      <c r="DR134" s="111"/>
      <c r="DS134" s="111"/>
      <c r="DT134" s="111"/>
      <c r="DU134" s="111"/>
      <c r="DV134" s="111"/>
      <c r="DW134" s="111"/>
      <c r="DX134" s="111"/>
      <c r="DY134" s="111"/>
      <c r="DZ134" s="111"/>
      <c r="EA134" s="111"/>
      <c r="EB134" s="111"/>
      <c r="EC134" s="111"/>
      <c r="ED134" s="111"/>
      <c r="EE134" s="111"/>
      <c r="EF134" s="111"/>
      <c r="EG134" s="111"/>
      <c r="EH134" s="111"/>
      <c r="EI134" s="111"/>
      <c r="EJ134" s="111"/>
      <c r="EK134" s="111"/>
      <c r="EL134" s="111"/>
      <c r="EM134" s="111"/>
      <c r="EN134" s="111"/>
      <c r="EO134" s="111"/>
      <c r="EP134" s="111"/>
      <c r="EQ134" s="111"/>
      <c r="ER134" s="111"/>
      <c r="ES134" s="111"/>
      <c r="ET134" s="111"/>
      <c r="EU134" s="111"/>
      <c r="EV134" s="111"/>
      <c r="EW134" s="111"/>
      <c r="EX134" s="111"/>
      <c r="EY134" s="111"/>
      <c r="EZ134" s="111"/>
      <c r="FA134" s="111"/>
      <c r="FB134" s="111"/>
      <c r="FC134" s="111"/>
      <c r="FD134" s="111"/>
      <c r="FE134" s="111"/>
      <c r="FF134" s="111"/>
      <c r="FG134" s="111"/>
      <c r="FH134" s="111"/>
      <c r="FI134" s="111"/>
      <c r="FJ134" s="111"/>
    </row>
    <row r="135" ht="15.75" customHeight="1">
      <c r="A135" s="109"/>
      <c r="B135" s="109"/>
      <c r="C135" s="109"/>
      <c r="D135" s="109"/>
      <c r="E135" s="109"/>
      <c r="F135" s="109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  <c r="BJ135" s="111"/>
      <c r="BK135" s="111"/>
      <c r="BL135" s="111"/>
      <c r="BM135" s="111"/>
      <c r="BN135" s="111"/>
      <c r="BO135" s="111"/>
      <c r="BP135" s="111"/>
      <c r="BQ135" s="111"/>
      <c r="BR135" s="111"/>
      <c r="BS135" s="111"/>
      <c r="BT135" s="111"/>
      <c r="BU135" s="111"/>
      <c r="BV135" s="111"/>
      <c r="BW135" s="111"/>
      <c r="BX135" s="111"/>
      <c r="BY135" s="111"/>
      <c r="BZ135" s="111"/>
      <c r="CA135" s="111"/>
      <c r="CB135" s="111"/>
      <c r="CC135" s="111"/>
      <c r="CD135" s="111"/>
      <c r="CE135" s="111"/>
      <c r="CF135" s="111"/>
      <c r="CG135" s="111"/>
      <c r="CH135" s="111"/>
      <c r="CI135" s="111"/>
      <c r="CJ135" s="111"/>
      <c r="CK135" s="111"/>
      <c r="CL135" s="111"/>
      <c r="CM135" s="111"/>
      <c r="CN135" s="111"/>
      <c r="CO135" s="111"/>
      <c r="CP135" s="111"/>
      <c r="CQ135" s="111"/>
      <c r="CR135" s="111"/>
      <c r="CS135" s="111"/>
      <c r="CT135" s="111"/>
      <c r="CU135" s="111"/>
      <c r="CV135" s="111"/>
      <c r="CW135" s="111"/>
      <c r="CX135" s="111"/>
      <c r="CY135" s="111"/>
      <c r="CZ135" s="111"/>
      <c r="DA135" s="111"/>
      <c r="DB135" s="111"/>
      <c r="DC135" s="111"/>
      <c r="DD135" s="111"/>
      <c r="DE135" s="111"/>
      <c r="DF135" s="111"/>
      <c r="DG135" s="111"/>
      <c r="DH135" s="111"/>
      <c r="DI135" s="111"/>
      <c r="DJ135" s="111"/>
      <c r="DK135" s="111"/>
      <c r="DL135" s="111"/>
      <c r="DM135" s="111"/>
      <c r="DN135" s="111"/>
      <c r="DO135" s="111"/>
      <c r="DP135" s="111"/>
      <c r="DQ135" s="111"/>
      <c r="DR135" s="111"/>
      <c r="DS135" s="111"/>
      <c r="DT135" s="111"/>
      <c r="DU135" s="111"/>
      <c r="DV135" s="111"/>
      <c r="DW135" s="111"/>
      <c r="DX135" s="111"/>
      <c r="DY135" s="111"/>
      <c r="DZ135" s="111"/>
      <c r="EA135" s="111"/>
      <c r="EB135" s="111"/>
      <c r="EC135" s="111"/>
      <c r="ED135" s="111"/>
      <c r="EE135" s="111"/>
      <c r="EF135" s="111"/>
      <c r="EG135" s="111"/>
      <c r="EH135" s="111"/>
      <c r="EI135" s="111"/>
      <c r="EJ135" s="111"/>
      <c r="EK135" s="111"/>
      <c r="EL135" s="111"/>
      <c r="EM135" s="111"/>
      <c r="EN135" s="111"/>
      <c r="EO135" s="111"/>
      <c r="EP135" s="111"/>
      <c r="EQ135" s="111"/>
      <c r="ER135" s="111"/>
      <c r="ES135" s="111"/>
      <c r="ET135" s="111"/>
      <c r="EU135" s="111"/>
      <c r="EV135" s="111"/>
      <c r="EW135" s="111"/>
      <c r="EX135" s="111"/>
      <c r="EY135" s="111"/>
      <c r="EZ135" s="111"/>
      <c r="FA135" s="111"/>
      <c r="FB135" s="111"/>
      <c r="FC135" s="111"/>
      <c r="FD135" s="111"/>
      <c r="FE135" s="111"/>
      <c r="FF135" s="111"/>
      <c r="FG135" s="111"/>
      <c r="FH135" s="111"/>
      <c r="FI135" s="111"/>
      <c r="FJ135" s="111"/>
    </row>
    <row r="136" ht="15.75" customHeight="1">
      <c r="A136" s="109"/>
      <c r="B136" s="109"/>
      <c r="C136" s="109"/>
      <c r="D136" s="109"/>
      <c r="E136" s="109"/>
      <c r="F136" s="109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  <c r="BJ136" s="111"/>
      <c r="BK136" s="111"/>
      <c r="BL136" s="111"/>
      <c r="BM136" s="111"/>
      <c r="BN136" s="111"/>
      <c r="BO136" s="111"/>
      <c r="BP136" s="111"/>
      <c r="BQ136" s="111"/>
      <c r="BR136" s="111"/>
      <c r="BS136" s="111"/>
      <c r="BT136" s="111"/>
      <c r="BU136" s="111"/>
      <c r="BV136" s="111"/>
      <c r="BW136" s="111"/>
      <c r="BX136" s="111"/>
      <c r="BY136" s="111"/>
      <c r="BZ136" s="111"/>
      <c r="CA136" s="111"/>
      <c r="CB136" s="111"/>
      <c r="CC136" s="111"/>
      <c r="CD136" s="111"/>
      <c r="CE136" s="111"/>
      <c r="CF136" s="111"/>
      <c r="CG136" s="111"/>
      <c r="CH136" s="111"/>
      <c r="CI136" s="111"/>
      <c r="CJ136" s="111"/>
      <c r="CK136" s="111"/>
      <c r="CL136" s="111"/>
      <c r="CM136" s="111"/>
      <c r="CN136" s="111"/>
      <c r="CO136" s="111"/>
      <c r="CP136" s="111"/>
      <c r="CQ136" s="111"/>
      <c r="CR136" s="111"/>
      <c r="CS136" s="111"/>
      <c r="CT136" s="111"/>
      <c r="CU136" s="111"/>
      <c r="CV136" s="111"/>
      <c r="CW136" s="111"/>
      <c r="CX136" s="111"/>
      <c r="CY136" s="111"/>
      <c r="CZ136" s="111"/>
      <c r="DA136" s="111"/>
      <c r="DB136" s="111"/>
      <c r="DC136" s="111"/>
      <c r="DD136" s="111"/>
      <c r="DE136" s="111"/>
      <c r="DF136" s="111"/>
      <c r="DG136" s="111"/>
      <c r="DH136" s="111"/>
      <c r="DI136" s="111"/>
      <c r="DJ136" s="111"/>
      <c r="DK136" s="111"/>
      <c r="DL136" s="111"/>
      <c r="DM136" s="111"/>
      <c r="DN136" s="111"/>
      <c r="DO136" s="111"/>
      <c r="DP136" s="111"/>
      <c r="DQ136" s="111"/>
      <c r="DR136" s="111"/>
      <c r="DS136" s="111"/>
      <c r="DT136" s="111"/>
      <c r="DU136" s="111"/>
      <c r="DV136" s="111"/>
      <c r="DW136" s="111"/>
      <c r="DX136" s="111"/>
      <c r="DY136" s="111"/>
      <c r="DZ136" s="111"/>
      <c r="EA136" s="111"/>
      <c r="EB136" s="111"/>
      <c r="EC136" s="111"/>
      <c r="ED136" s="111"/>
      <c r="EE136" s="111"/>
      <c r="EF136" s="111"/>
      <c r="EG136" s="111"/>
      <c r="EH136" s="111"/>
      <c r="EI136" s="111"/>
      <c r="EJ136" s="111"/>
      <c r="EK136" s="111"/>
      <c r="EL136" s="111"/>
      <c r="EM136" s="111"/>
      <c r="EN136" s="111"/>
      <c r="EO136" s="111"/>
      <c r="EP136" s="111"/>
      <c r="EQ136" s="111"/>
      <c r="ER136" s="111"/>
      <c r="ES136" s="111"/>
      <c r="ET136" s="111"/>
      <c r="EU136" s="111"/>
      <c r="EV136" s="111"/>
      <c r="EW136" s="111"/>
      <c r="EX136" s="111"/>
      <c r="EY136" s="111"/>
      <c r="EZ136" s="111"/>
      <c r="FA136" s="111"/>
      <c r="FB136" s="111"/>
      <c r="FC136" s="111"/>
      <c r="FD136" s="111"/>
      <c r="FE136" s="111"/>
      <c r="FF136" s="111"/>
      <c r="FG136" s="111"/>
      <c r="FH136" s="111"/>
      <c r="FI136" s="111"/>
      <c r="FJ136" s="111"/>
    </row>
    <row r="137" ht="15.75" customHeight="1">
      <c r="A137" s="109"/>
      <c r="B137" s="109"/>
      <c r="C137" s="109"/>
      <c r="D137" s="109"/>
      <c r="E137" s="109"/>
      <c r="F137" s="109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  <c r="BJ137" s="111"/>
      <c r="BK137" s="111"/>
      <c r="BL137" s="111"/>
      <c r="BM137" s="111"/>
      <c r="BN137" s="111"/>
      <c r="BO137" s="111"/>
      <c r="BP137" s="111"/>
      <c r="BQ137" s="111"/>
      <c r="BR137" s="111"/>
      <c r="BS137" s="111"/>
      <c r="BT137" s="111"/>
      <c r="BU137" s="111"/>
      <c r="BV137" s="111"/>
      <c r="BW137" s="111"/>
      <c r="BX137" s="111"/>
      <c r="BY137" s="111"/>
      <c r="BZ137" s="111"/>
      <c r="CA137" s="111"/>
      <c r="CB137" s="111"/>
      <c r="CC137" s="111"/>
      <c r="CD137" s="111"/>
      <c r="CE137" s="111"/>
      <c r="CF137" s="111"/>
      <c r="CG137" s="111"/>
      <c r="CH137" s="111"/>
      <c r="CI137" s="111"/>
      <c r="CJ137" s="111"/>
      <c r="CK137" s="111"/>
      <c r="CL137" s="111"/>
      <c r="CM137" s="111"/>
      <c r="CN137" s="111"/>
      <c r="CO137" s="111"/>
      <c r="CP137" s="111"/>
      <c r="CQ137" s="111"/>
      <c r="CR137" s="111"/>
      <c r="CS137" s="111"/>
      <c r="CT137" s="111"/>
      <c r="CU137" s="111"/>
      <c r="CV137" s="111"/>
      <c r="CW137" s="111"/>
      <c r="CX137" s="111"/>
      <c r="CY137" s="111"/>
      <c r="CZ137" s="111"/>
      <c r="DA137" s="111"/>
      <c r="DB137" s="111"/>
      <c r="DC137" s="111"/>
      <c r="DD137" s="111"/>
      <c r="DE137" s="111"/>
      <c r="DF137" s="111"/>
      <c r="DG137" s="111"/>
      <c r="DH137" s="111"/>
      <c r="DI137" s="111"/>
      <c r="DJ137" s="111"/>
      <c r="DK137" s="111"/>
      <c r="DL137" s="111"/>
      <c r="DM137" s="111"/>
      <c r="DN137" s="111"/>
      <c r="DO137" s="111"/>
      <c r="DP137" s="111"/>
      <c r="DQ137" s="111"/>
      <c r="DR137" s="111"/>
      <c r="DS137" s="111"/>
      <c r="DT137" s="111"/>
      <c r="DU137" s="111"/>
      <c r="DV137" s="111"/>
      <c r="DW137" s="111"/>
      <c r="DX137" s="111"/>
      <c r="DY137" s="111"/>
      <c r="DZ137" s="111"/>
      <c r="EA137" s="111"/>
      <c r="EB137" s="111"/>
      <c r="EC137" s="111"/>
      <c r="ED137" s="111"/>
      <c r="EE137" s="111"/>
      <c r="EF137" s="111"/>
      <c r="EG137" s="111"/>
      <c r="EH137" s="111"/>
      <c r="EI137" s="111"/>
      <c r="EJ137" s="111"/>
      <c r="EK137" s="111"/>
      <c r="EL137" s="111"/>
      <c r="EM137" s="111"/>
      <c r="EN137" s="111"/>
      <c r="EO137" s="111"/>
      <c r="EP137" s="111"/>
      <c r="EQ137" s="111"/>
      <c r="ER137" s="111"/>
      <c r="ES137" s="111"/>
      <c r="ET137" s="111"/>
      <c r="EU137" s="111"/>
      <c r="EV137" s="111"/>
      <c r="EW137" s="111"/>
      <c r="EX137" s="111"/>
      <c r="EY137" s="111"/>
      <c r="EZ137" s="111"/>
      <c r="FA137" s="111"/>
      <c r="FB137" s="111"/>
      <c r="FC137" s="111"/>
      <c r="FD137" s="111"/>
      <c r="FE137" s="111"/>
      <c r="FF137" s="111"/>
      <c r="FG137" s="111"/>
      <c r="FH137" s="111"/>
      <c r="FI137" s="111"/>
      <c r="FJ137" s="111"/>
    </row>
    <row r="138" ht="15.75" customHeight="1">
      <c r="A138" s="109"/>
      <c r="B138" s="109"/>
      <c r="C138" s="109"/>
      <c r="D138" s="109"/>
      <c r="E138" s="109"/>
      <c r="F138" s="109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1"/>
      <c r="BA138" s="111"/>
      <c r="BB138" s="111"/>
      <c r="BC138" s="111"/>
      <c r="BD138" s="111"/>
      <c r="BE138" s="111"/>
      <c r="BF138" s="111"/>
      <c r="BG138" s="111"/>
      <c r="BH138" s="111"/>
      <c r="BI138" s="111"/>
      <c r="BJ138" s="111"/>
      <c r="BK138" s="111"/>
      <c r="BL138" s="111"/>
      <c r="BM138" s="111"/>
      <c r="BN138" s="111"/>
      <c r="BO138" s="111"/>
      <c r="BP138" s="111"/>
      <c r="BQ138" s="111"/>
      <c r="BR138" s="111"/>
      <c r="BS138" s="111"/>
      <c r="BT138" s="111"/>
      <c r="BU138" s="111"/>
      <c r="BV138" s="111"/>
      <c r="BW138" s="111"/>
      <c r="BX138" s="111"/>
      <c r="BY138" s="111"/>
      <c r="BZ138" s="111"/>
      <c r="CA138" s="111"/>
      <c r="CB138" s="111"/>
      <c r="CC138" s="111"/>
      <c r="CD138" s="111"/>
      <c r="CE138" s="111"/>
      <c r="CF138" s="111"/>
      <c r="CG138" s="111"/>
      <c r="CH138" s="111"/>
      <c r="CI138" s="111"/>
      <c r="CJ138" s="111"/>
      <c r="CK138" s="111"/>
      <c r="CL138" s="111"/>
      <c r="CM138" s="111"/>
      <c r="CN138" s="111"/>
      <c r="CO138" s="111"/>
      <c r="CP138" s="111"/>
      <c r="CQ138" s="111"/>
      <c r="CR138" s="111"/>
      <c r="CS138" s="111"/>
      <c r="CT138" s="111"/>
      <c r="CU138" s="111"/>
      <c r="CV138" s="111"/>
      <c r="CW138" s="111"/>
      <c r="CX138" s="111"/>
      <c r="CY138" s="111"/>
      <c r="CZ138" s="111"/>
      <c r="DA138" s="111"/>
      <c r="DB138" s="111"/>
      <c r="DC138" s="111"/>
      <c r="DD138" s="111"/>
      <c r="DE138" s="111"/>
      <c r="DF138" s="111"/>
      <c r="DG138" s="111"/>
      <c r="DH138" s="111"/>
      <c r="DI138" s="111"/>
      <c r="DJ138" s="111"/>
      <c r="DK138" s="111"/>
      <c r="DL138" s="111"/>
      <c r="DM138" s="111"/>
      <c r="DN138" s="111"/>
      <c r="DO138" s="111"/>
      <c r="DP138" s="111"/>
      <c r="DQ138" s="111"/>
      <c r="DR138" s="111"/>
      <c r="DS138" s="111"/>
      <c r="DT138" s="111"/>
      <c r="DU138" s="111"/>
      <c r="DV138" s="111"/>
      <c r="DW138" s="111"/>
      <c r="DX138" s="111"/>
      <c r="DY138" s="111"/>
      <c r="DZ138" s="111"/>
      <c r="EA138" s="111"/>
      <c r="EB138" s="111"/>
      <c r="EC138" s="111"/>
      <c r="ED138" s="111"/>
      <c r="EE138" s="111"/>
      <c r="EF138" s="111"/>
      <c r="EG138" s="111"/>
      <c r="EH138" s="111"/>
      <c r="EI138" s="111"/>
      <c r="EJ138" s="111"/>
      <c r="EK138" s="111"/>
      <c r="EL138" s="111"/>
      <c r="EM138" s="111"/>
      <c r="EN138" s="111"/>
      <c r="EO138" s="111"/>
      <c r="EP138" s="111"/>
      <c r="EQ138" s="111"/>
      <c r="ER138" s="111"/>
      <c r="ES138" s="111"/>
      <c r="ET138" s="111"/>
      <c r="EU138" s="111"/>
      <c r="EV138" s="111"/>
      <c r="EW138" s="111"/>
      <c r="EX138" s="111"/>
      <c r="EY138" s="111"/>
      <c r="EZ138" s="111"/>
      <c r="FA138" s="111"/>
      <c r="FB138" s="111"/>
      <c r="FC138" s="111"/>
      <c r="FD138" s="111"/>
      <c r="FE138" s="111"/>
      <c r="FF138" s="111"/>
      <c r="FG138" s="111"/>
      <c r="FH138" s="111"/>
      <c r="FI138" s="111"/>
      <c r="FJ138" s="111"/>
    </row>
    <row r="139" ht="15.75" customHeight="1">
      <c r="A139" s="109"/>
      <c r="B139" s="109"/>
      <c r="C139" s="109"/>
      <c r="D139" s="109"/>
      <c r="E139" s="109"/>
      <c r="F139" s="109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1"/>
      <c r="BA139" s="111"/>
      <c r="BB139" s="111"/>
      <c r="BC139" s="111"/>
      <c r="BD139" s="111"/>
      <c r="BE139" s="111"/>
      <c r="BF139" s="111"/>
      <c r="BG139" s="111"/>
      <c r="BH139" s="111"/>
      <c r="BI139" s="111"/>
      <c r="BJ139" s="111"/>
      <c r="BK139" s="111"/>
      <c r="BL139" s="111"/>
      <c r="BM139" s="111"/>
      <c r="BN139" s="111"/>
      <c r="BO139" s="111"/>
      <c r="BP139" s="111"/>
      <c r="BQ139" s="111"/>
      <c r="BR139" s="111"/>
      <c r="BS139" s="111"/>
      <c r="BT139" s="111"/>
      <c r="BU139" s="111"/>
      <c r="BV139" s="111"/>
      <c r="BW139" s="111"/>
      <c r="BX139" s="111"/>
      <c r="BY139" s="111"/>
      <c r="BZ139" s="111"/>
      <c r="CA139" s="111"/>
      <c r="CB139" s="111"/>
      <c r="CC139" s="111"/>
      <c r="CD139" s="111"/>
      <c r="CE139" s="111"/>
      <c r="CF139" s="111"/>
      <c r="CG139" s="111"/>
      <c r="CH139" s="111"/>
      <c r="CI139" s="111"/>
      <c r="CJ139" s="111"/>
      <c r="CK139" s="111"/>
      <c r="CL139" s="111"/>
      <c r="CM139" s="111"/>
      <c r="CN139" s="111"/>
      <c r="CO139" s="111"/>
      <c r="CP139" s="111"/>
      <c r="CQ139" s="111"/>
      <c r="CR139" s="111"/>
      <c r="CS139" s="111"/>
      <c r="CT139" s="111"/>
      <c r="CU139" s="111"/>
      <c r="CV139" s="111"/>
      <c r="CW139" s="111"/>
      <c r="CX139" s="111"/>
      <c r="CY139" s="111"/>
      <c r="CZ139" s="111"/>
      <c r="DA139" s="111"/>
      <c r="DB139" s="111"/>
      <c r="DC139" s="111"/>
      <c r="DD139" s="111"/>
      <c r="DE139" s="111"/>
      <c r="DF139" s="111"/>
      <c r="DG139" s="111"/>
      <c r="DH139" s="111"/>
      <c r="DI139" s="111"/>
      <c r="DJ139" s="111"/>
      <c r="DK139" s="111"/>
      <c r="DL139" s="111"/>
      <c r="DM139" s="111"/>
      <c r="DN139" s="111"/>
      <c r="DO139" s="111"/>
      <c r="DP139" s="111"/>
      <c r="DQ139" s="111"/>
      <c r="DR139" s="111"/>
      <c r="DS139" s="111"/>
      <c r="DT139" s="111"/>
      <c r="DU139" s="111"/>
      <c r="DV139" s="111"/>
      <c r="DW139" s="111"/>
      <c r="DX139" s="111"/>
      <c r="DY139" s="111"/>
      <c r="DZ139" s="111"/>
      <c r="EA139" s="111"/>
      <c r="EB139" s="111"/>
      <c r="EC139" s="111"/>
      <c r="ED139" s="111"/>
      <c r="EE139" s="111"/>
      <c r="EF139" s="111"/>
      <c r="EG139" s="111"/>
      <c r="EH139" s="111"/>
      <c r="EI139" s="111"/>
      <c r="EJ139" s="111"/>
      <c r="EK139" s="111"/>
      <c r="EL139" s="111"/>
      <c r="EM139" s="111"/>
      <c r="EN139" s="111"/>
      <c r="EO139" s="111"/>
      <c r="EP139" s="111"/>
      <c r="EQ139" s="111"/>
      <c r="ER139" s="111"/>
      <c r="ES139" s="111"/>
      <c r="ET139" s="111"/>
      <c r="EU139" s="111"/>
      <c r="EV139" s="111"/>
      <c r="EW139" s="111"/>
      <c r="EX139" s="111"/>
      <c r="EY139" s="111"/>
      <c r="EZ139" s="111"/>
      <c r="FA139" s="111"/>
      <c r="FB139" s="111"/>
      <c r="FC139" s="111"/>
      <c r="FD139" s="111"/>
      <c r="FE139" s="111"/>
      <c r="FF139" s="111"/>
      <c r="FG139" s="111"/>
      <c r="FH139" s="111"/>
      <c r="FI139" s="111"/>
      <c r="FJ139" s="111"/>
    </row>
    <row r="140" ht="15.75" customHeight="1">
      <c r="A140" s="109"/>
      <c r="B140" s="109"/>
      <c r="C140" s="109"/>
      <c r="D140" s="109"/>
      <c r="E140" s="109"/>
      <c r="F140" s="109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1"/>
      <c r="BD140" s="111"/>
      <c r="BE140" s="111"/>
      <c r="BF140" s="111"/>
      <c r="BG140" s="111"/>
      <c r="BH140" s="111"/>
      <c r="BI140" s="111"/>
      <c r="BJ140" s="111"/>
      <c r="BK140" s="111"/>
      <c r="BL140" s="111"/>
      <c r="BM140" s="111"/>
      <c r="BN140" s="111"/>
      <c r="BO140" s="111"/>
      <c r="BP140" s="111"/>
      <c r="BQ140" s="111"/>
      <c r="BR140" s="111"/>
      <c r="BS140" s="111"/>
      <c r="BT140" s="111"/>
      <c r="BU140" s="111"/>
      <c r="BV140" s="111"/>
      <c r="BW140" s="111"/>
      <c r="BX140" s="111"/>
      <c r="BY140" s="111"/>
      <c r="BZ140" s="111"/>
      <c r="CA140" s="111"/>
      <c r="CB140" s="111"/>
      <c r="CC140" s="111"/>
      <c r="CD140" s="111"/>
      <c r="CE140" s="111"/>
      <c r="CF140" s="111"/>
      <c r="CG140" s="111"/>
      <c r="CH140" s="111"/>
      <c r="CI140" s="111"/>
      <c r="CJ140" s="111"/>
      <c r="CK140" s="111"/>
      <c r="CL140" s="111"/>
      <c r="CM140" s="111"/>
      <c r="CN140" s="111"/>
      <c r="CO140" s="111"/>
      <c r="CP140" s="111"/>
      <c r="CQ140" s="111"/>
      <c r="CR140" s="111"/>
      <c r="CS140" s="111"/>
      <c r="CT140" s="111"/>
      <c r="CU140" s="111"/>
      <c r="CV140" s="111"/>
      <c r="CW140" s="111"/>
      <c r="CX140" s="111"/>
      <c r="CY140" s="111"/>
      <c r="CZ140" s="111"/>
      <c r="DA140" s="111"/>
      <c r="DB140" s="111"/>
      <c r="DC140" s="111"/>
      <c r="DD140" s="111"/>
      <c r="DE140" s="111"/>
      <c r="DF140" s="111"/>
      <c r="DG140" s="111"/>
      <c r="DH140" s="111"/>
      <c r="DI140" s="111"/>
      <c r="DJ140" s="111"/>
      <c r="DK140" s="111"/>
      <c r="DL140" s="111"/>
      <c r="DM140" s="111"/>
      <c r="DN140" s="111"/>
      <c r="DO140" s="111"/>
      <c r="DP140" s="111"/>
      <c r="DQ140" s="111"/>
      <c r="DR140" s="111"/>
      <c r="DS140" s="111"/>
      <c r="DT140" s="111"/>
      <c r="DU140" s="111"/>
      <c r="DV140" s="111"/>
      <c r="DW140" s="111"/>
      <c r="DX140" s="111"/>
      <c r="DY140" s="111"/>
      <c r="DZ140" s="111"/>
      <c r="EA140" s="111"/>
      <c r="EB140" s="111"/>
      <c r="EC140" s="111"/>
      <c r="ED140" s="111"/>
      <c r="EE140" s="111"/>
      <c r="EF140" s="111"/>
      <c r="EG140" s="111"/>
      <c r="EH140" s="111"/>
      <c r="EI140" s="111"/>
      <c r="EJ140" s="111"/>
      <c r="EK140" s="111"/>
      <c r="EL140" s="111"/>
      <c r="EM140" s="111"/>
      <c r="EN140" s="111"/>
      <c r="EO140" s="111"/>
      <c r="EP140" s="111"/>
      <c r="EQ140" s="111"/>
      <c r="ER140" s="111"/>
      <c r="ES140" s="111"/>
      <c r="ET140" s="111"/>
      <c r="EU140" s="111"/>
      <c r="EV140" s="111"/>
      <c r="EW140" s="111"/>
      <c r="EX140" s="111"/>
      <c r="EY140" s="111"/>
      <c r="EZ140" s="111"/>
      <c r="FA140" s="111"/>
      <c r="FB140" s="111"/>
      <c r="FC140" s="111"/>
      <c r="FD140" s="111"/>
      <c r="FE140" s="111"/>
      <c r="FF140" s="111"/>
      <c r="FG140" s="111"/>
      <c r="FH140" s="111"/>
      <c r="FI140" s="111"/>
      <c r="FJ140" s="111"/>
    </row>
    <row r="141" ht="15.75" customHeight="1">
      <c r="A141" s="109"/>
      <c r="B141" s="109"/>
      <c r="C141" s="109"/>
      <c r="D141" s="109"/>
      <c r="E141" s="109"/>
      <c r="F141" s="109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1"/>
      <c r="AP141" s="111"/>
      <c r="AQ141" s="111"/>
      <c r="AR141" s="111"/>
      <c r="AS141" s="111"/>
      <c r="AT141" s="111"/>
      <c r="AU141" s="111"/>
      <c r="AV141" s="111"/>
      <c r="AW141" s="111"/>
      <c r="AX141" s="111"/>
      <c r="AY141" s="111"/>
      <c r="AZ141" s="111"/>
      <c r="BA141" s="111"/>
      <c r="BB141" s="111"/>
      <c r="BC141" s="111"/>
      <c r="BD141" s="111"/>
      <c r="BE141" s="111"/>
      <c r="BF141" s="111"/>
      <c r="BG141" s="111"/>
      <c r="BH141" s="111"/>
      <c r="BI141" s="111"/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/>
      <c r="CB141" s="111"/>
      <c r="CC141" s="111"/>
      <c r="CD141" s="111"/>
      <c r="CE141" s="111"/>
      <c r="CF141" s="111"/>
      <c r="CG141" s="111"/>
      <c r="CH141" s="111"/>
      <c r="CI141" s="111"/>
      <c r="CJ141" s="111"/>
      <c r="CK141" s="111"/>
      <c r="CL141" s="111"/>
      <c r="CM141" s="111"/>
      <c r="CN141" s="111"/>
      <c r="CO141" s="111"/>
      <c r="CP141" s="111"/>
      <c r="CQ141" s="111"/>
      <c r="CR141" s="111"/>
      <c r="CS141" s="111"/>
      <c r="CT141" s="111"/>
      <c r="CU141" s="111"/>
      <c r="CV141" s="111"/>
      <c r="CW141" s="111"/>
      <c r="CX141" s="111"/>
      <c r="CY141" s="111"/>
      <c r="CZ141" s="111"/>
      <c r="DA141" s="111"/>
      <c r="DB141" s="111"/>
      <c r="DC141" s="111"/>
      <c r="DD141" s="111"/>
      <c r="DE141" s="111"/>
      <c r="DF141" s="111"/>
      <c r="DG141" s="111"/>
      <c r="DH141" s="111"/>
      <c r="DI141" s="111"/>
      <c r="DJ141" s="111"/>
      <c r="DK141" s="111"/>
      <c r="DL141" s="111"/>
      <c r="DM141" s="111"/>
      <c r="DN141" s="111"/>
      <c r="DO141" s="111"/>
      <c r="DP141" s="111"/>
      <c r="DQ141" s="111"/>
      <c r="DR141" s="111"/>
      <c r="DS141" s="111"/>
      <c r="DT141" s="111"/>
      <c r="DU141" s="111"/>
      <c r="DV141" s="111"/>
      <c r="DW141" s="111"/>
      <c r="DX141" s="111"/>
      <c r="DY141" s="111"/>
      <c r="DZ141" s="111"/>
      <c r="EA141" s="111"/>
      <c r="EB141" s="111"/>
      <c r="EC141" s="111"/>
      <c r="ED141" s="111"/>
      <c r="EE141" s="111"/>
      <c r="EF141" s="111"/>
      <c r="EG141" s="111"/>
      <c r="EH141" s="111"/>
      <c r="EI141" s="111"/>
      <c r="EJ141" s="111"/>
      <c r="EK141" s="111"/>
      <c r="EL141" s="111"/>
      <c r="EM141" s="111"/>
      <c r="EN141" s="111"/>
      <c r="EO141" s="111"/>
      <c r="EP141" s="111"/>
      <c r="EQ141" s="111"/>
      <c r="ER141" s="111"/>
      <c r="ES141" s="111"/>
      <c r="ET141" s="111"/>
      <c r="EU141" s="111"/>
      <c r="EV141" s="111"/>
      <c r="EW141" s="111"/>
      <c r="EX141" s="111"/>
      <c r="EY141" s="111"/>
      <c r="EZ141" s="111"/>
      <c r="FA141" s="111"/>
      <c r="FB141" s="111"/>
      <c r="FC141" s="111"/>
      <c r="FD141" s="111"/>
      <c r="FE141" s="111"/>
      <c r="FF141" s="111"/>
      <c r="FG141" s="111"/>
      <c r="FH141" s="111"/>
      <c r="FI141" s="111"/>
      <c r="FJ141" s="111"/>
    </row>
    <row r="142" ht="15.75" customHeight="1">
      <c r="A142" s="109"/>
      <c r="B142" s="109"/>
      <c r="C142" s="109"/>
      <c r="D142" s="109"/>
      <c r="E142" s="109"/>
      <c r="F142" s="109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11"/>
      <c r="AQ142" s="111"/>
      <c r="AR142" s="111"/>
      <c r="AS142" s="111"/>
      <c r="AT142" s="111"/>
      <c r="AU142" s="111"/>
      <c r="AV142" s="111"/>
      <c r="AW142" s="111"/>
      <c r="AX142" s="111"/>
      <c r="AY142" s="111"/>
      <c r="AZ142" s="111"/>
      <c r="BA142" s="111"/>
      <c r="BB142" s="111"/>
      <c r="BC142" s="111"/>
      <c r="BD142" s="111"/>
      <c r="BE142" s="111"/>
      <c r="BF142" s="111"/>
      <c r="BG142" s="111"/>
      <c r="BH142" s="111"/>
      <c r="BI142" s="111"/>
      <c r="BJ142" s="111"/>
      <c r="BK142" s="111"/>
      <c r="BL142" s="111"/>
      <c r="BM142" s="111"/>
      <c r="BN142" s="111"/>
      <c r="BO142" s="111"/>
      <c r="BP142" s="111"/>
      <c r="BQ142" s="111"/>
      <c r="BR142" s="111"/>
      <c r="BS142" s="111"/>
      <c r="BT142" s="111"/>
      <c r="BU142" s="111"/>
      <c r="BV142" s="111"/>
      <c r="BW142" s="111"/>
      <c r="BX142" s="111"/>
      <c r="BY142" s="111"/>
      <c r="BZ142" s="111"/>
      <c r="CA142" s="111"/>
      <c r="CB142" s="111"/>
      <c r="CC142" s="111"/>
      <c r="CD142" s="111"/>
      <c r="CE142" s="111"/>
      <c r="CF142" s="111"/>
      <c r="CG142" s="111"/>
      <c r="CH142" s="111"/>
      <c r="CI142" s="111"/>
      <c r="CJ142" s="111"/>
      <c r="CK142" s="111"/>
      <c r="CL142" s="111"/>
      <c r="CM142" s="111"/>
      <c r="CN142" s="111"/>
      <c r="CO142" s="111"/>
      <c r="CP142" s="111"/>
      <c r="CQ142" s="111"/>
      <c r="CR142" s="111"/>
      <c r="CS142" s="111"/>
      <c r="CT142" s="111"/>
      <c r="CU142" s="111"/>
      <c r="CV142" s="111"/>
      <c r="CW142" s="111"/>
      <c r="CX142" s="111"/>
      <c r="CY142" s="111"/>
      <c r="CZ142" s="111"/>
      <c r="DA142" s="111"/>
      <c r="DB142" s="111"/>
      <c r="DC142" s="111"/>
      <c r="DD142" s="111"/>
      <c r="DE142" s="111"/>
      <c r="DF142" s="111"/>
      <c r="DG142" s="111"/>
      <c r="DH142" s="111"/>
      <c r="DI142" s="111"/>
      <c r="DJ142" s="111"/>
      <c r="DK142" s="111"/>
      <c r="DL142" s="111"/>
      <c r="DM142" s="111"/>
      <c r="DN142" s="111"/>
      <c r="DO142" s="111"/>
      <c r="DP142" s="111"/>
      <c r="DQ142" s="111"/>
      <c r="DR142" s="111"/>
      <c r="DS142" s="111"/>
      <c r="DT142" s="111"/>
      <c r="DU142" s="111"/>
      <c r="DV142" s="111"/>
      <c r="DW142" s="111"/>
      <c r="DX142" s="111"/>
      <c r="DY142" s="111"/>
      <c r="DZ142" s="111"/>
      <c r="EA142" s="111"/>
      <c r="EB142" s="111"/>
      <c r="EC142" s="111"/>
      <c r="ED142" s="111"/>
      <c r="EE142" s="111"/>
      <c r="EF142" s="111"/>
      <c r="EG142" s="111"/>
      <c r="EH142" s="111"/>
      <c r="EI142" s="111"/>
      <c r="EJ142" s="111"/>
      <c r="EK142" s="111"/>
      <c r="EL142" s="111"/>
      <c r="EM142" s="111"/>
      <c r="EN142" s="111"/>
      <c r="EO142" s="111"/>
      <c r="EP142" s="111"/>
      <c r="EQ142" s="111"/>
      <c r="ER142" s="111"/>
      <c r="ES142" s="111"/>
      <c r="ET142" s="111"/>
      <c r="EU142" s="111"/>
      <c r="EV142" s="111"/>
      <c r="EW142" s="111"/>
      <c r="EX142" s="111"/>
      <c r="EY142" s="111"/>
      <c r="EZ142" s="111"/>
      <c r="FA142" s="111"/>
      <c r="FB142" s="111"/>
      <c r="FC142" s="111"/>
      <c r="FD142" s="111"/>
      <c r="FE142" s="111"/>
      <c r="FF142" s="111"/>
      <c r="FG142" s="111"/>
      <c r="FH142" s="111"/>
      <c r="FI142" s="111"/>
      <c r="FJ142" s="111"/>
    </row>
    <row r="143" ht="15.75" customHeight="1">
      <c r="A143" s="109"/>
      <c r="B143" s="109"/>
      <c r="C143" s="109"/>
      <c r="D143" s="109"/>
      <c r="E143" s="109"/>
      <c r="F143" s="109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11"/>
      <c r="AK143" s="111"/>
      <c r="AL143" s="111"/>
      <c r="AM143" s="111"/>
      <c r="AN143" s="111"/>
      <c r="AO143" s="111"/>
      <c r="AP143" s="111"/>
      <c r="AQ143" s="111"/>
      <c r="AR143" s="111"/>
      <c r="AS143" s="111"/>
      <c r="AT143" s="111"/>
      <c r="AU143" s="111"/>
      <c r="AV143" s="111"/>
      <c r="AW143" s="111"/>
      <c r="AX143" s="111"/>
      <c r="AY143" s="111"/>
      <c r="AZ143" s="111"/>
      <c r="BA143" s="111"/>
      <c r="BB143" s="111"/>
      <c r="BC143" s="111"/>
      <c r="BD143" s="111"/>
      <c r="BE143" s="111"/>
      <c r="BF143" s="111"/>
      <c r="BG143" s="111"/>
      <c r="BH143" s="111"/>
      <c r="BI143" s="111"/>
      <c r="BJ143" s="111"/>
      <c r="BK143" s="111"/>
      <c r="BL143" s="111"/>
      <c r="BM143" s="111"/>
      <c r="BN143" s="111"/>
      <c r="BO143" s="111"/>
      <c r="BP143" s="111"/>
      <c r="BQ143" s="111"/>
      <c r="BR143" s="111"/>
      <c r="BS143" s="111"/>
      <c r="BT143" s="111"/>
      <c r="BU143" s="111"/>
      <c r="BV143" s="111"/>
      <c r="BW143" s="111"/>
      <c r="BX143" s="111"/>
      <c r="BY143" s="111"/>
      <c r="BZ143" s="111"/>
      <c r="CA143" s="111"/>
      <c r="CB143" s="111"/>
      <c r="CC143" s="111"/>
      <c r="CD143" s="111"/>
      <c r="CE143" s="111"/>
      <c r="CF143" s="111"/>
      <c r="CG143" s="111"/>
      <c r="CH143" s="111"/>
      <c r="CI143" s="111"/>
      <c r="CJ143" s="111"/>
      <c r="CK143" s="111"/>
      <c r="CL143" s="111"/>
      <c r="CM143" s="111"/>
      <c r="CN143" s="111"/>
      <c r="CO143" s="111"/>
      <c r="CP143" s="111"/>
      <c r="CQ143" s="111"/>
      <c r="CR143" s="111"/>
      <c r="CS143" s="111"/>
      <c r="CT143" s="111"/>
      <c r="CU143" s="111"/>
      <c r="CV143" s="111"/>
      <c r="CW143" s="111"/>
      <c r="CX143" s="111"/>
      <c r="CY143" s="111"/>
      <c r="CZ143" s="111"/>
      <c r="DA143" s="111"/>
      <c r="DB143" s="111"/>
      <c r="DC143" s="111"/>
      <c r="DD143" s="111"/>
      <c r="DE143" s="111"/>
      <c r="DF143" s="111"/>
      <c r="DG143" s="111"/>
      <c r="DH143" s="111"/>
      <c r="DI143" s="111"/>
      <c r="DJ143" s="111"/>
      <c r="DK143" s="111"/>
      <c r="DL143" s="111"/>
      <c r="DM143" s="111"/>
      <c r="DN143" s="111"/>
      <c r="DO143" s="111"/>
      <c r="DP143" s="111"/>
      <c r="DQ143" s="111"/>
      <c r="DR143" s="111"/>
      <c r="DS143" s="111"/>
      <c r="DT143" s="111"/>
      <c r="DU143" s="111"/>
      <c r="DV143" s="111"/>
      <c r="DW143" s="111"/>
      <c r="DX143" s="111"/>
      <c r="DY143" s="111"/>
      <c r="DZ143" s="111"/>
      <c r="EA143" s="111"/>
      <c r="EB143" s="111"/>
      <c r="EC143" s="111"/>
      <c r="ED143" s="111"/>
      <c r="EE143" s="111"/>
      <c r="EF143" s="111"/>
      <c r="EG143" s="111"/>
      <c r="EH143" s="111"/>
      <c r="EI143" s="111"/>
      <c r="EJ143" s="111"/>
      <c r="EK143" s="111"/>
      <c r="EL143" s="111"/>
      <c r="EM143" s="111"/>
      <c r="EN143" s="111"/>
      <c r="EO143" s="111"/>
      <c r="EP143" s="111"/>
      <c r="EQ143" s="111"/>
      <c r="ER143" s="111"/>
      <c r="ES143" s="111"/>
      <c r="ET143" s="111"/>
      <c r="EU143" s="111"/>
      <c r="EV143" s="111"/>
      <c r="EW143" s="111"/>
      <c r="EX143" s="111"/>
      <c r="EY143" s="111"/>
      <c r="EZ143" s="111"/>
      <c r="FA143" s="111"/>
      <c r="FB143" s="111"/>
      <c r="FC143" s="111"/>
      <c r="FD143" s="111"/>
      <c r="FE143" s="111"/>
      <c r="FF143" s="111"/>
      <c r="FG143" s="111"/>
      <c r="FH143" s="111"/>
      <c r="FI143" s="111"/>
      <c r="FJ143" s="111"/>
    </row>
    <row r="144" ht="15.75" customHeight="1">
      <c r="A144" s="109"/>
      <c r="B144" s="109"/>
      <c r="C144" s="109"/>
      <c r="D144" s="109"/>
      <c r="E144" s="109"/>
      <c r="F144" s="109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  <c r="AN144" s="111"/>
      <c r="AO144" s="111"/>
      <c r="AP144" s="111"/>
      <c r="AQ144" s="111"/>
      <c r="AR144" s="111"/>
      <c r="AS144" s="111"/>
      <c r="AT144" s="111"/>
      <c r="AU144" s="111"/>
      <c r="AV144" s="111"/>
      <c r="AW144" s="111"/>
      <c r="AX144" s="111"/>
      <c r="AY144" s="111"/>
      <c r="AZ144" s="111"/>
      <c r="BA144" s="111"/>
      <c r="BB144" s="111"/>
      <c r="BC144" s="111"/>
      <c r="BD144" s="111"/>
      <c r="BE144" s="111"/>
      <c r="BF144" s="111"/>
      <c r="BG144" s="111"/>
      <c r="BH144" s="111"/>
      <c r="BI144" s="111"/>
      <c r="BJ144" s="111"/>
      <c r="BK144" s="111"/>
      <c r="BL144" s="111"/>
      <c r="BM144" s="111"/>
      <c r="BN144" s="111"/>
      <c r="BO144" s="111"/>
      <c r="BP144" s="111"/>
      <c r="BQ144" s="111"/>
      <c r="BR144" s="111"/>
      <c r="BS144" s="111"/>
      <c r="BT144" s="111"/>
      <c r="BU144" s="111"/>
      <c r="BV144" s="111"/>
      <c r="BW144" s="111"/>
      <c r="BX144" s="111"/>
      <c r="BY144" s="111"/>
      <c r="BZ144" s="111"/>
      <c r="CA144" s="111"/>
      <c r="CB144" s="111"/>
      <c r="CC144" s="111"/>
      <c r="CD144" s="111"/>
      <c r="CE144" s="111"/>
      <c r="CF144" s="111"/>
      <c r="CG144" s="111"/>
      <c r="CH144" s="111"/>
      <c r="CI144" s="111"/>
      <c r="CJ144" s="111"/>
      <c r="CK144" s="111"/>
      <c r="CL144" s="111"/>
      <c r="CM144" s="111"/>
      <c r="CN144" s="111"/>
      <c r="CO144" s="111"/>
      <c r="CP144" s="111"/>
      <c r="CQ144" s="111"/>
      <c r="CR144" s="111"/>
      <c r="CS144" s="111"/>
      <c r="CT144" s="111"/>
      <c r="CU144" s="111"/>
      <c r="CV144" s="111"/>
      <c r="CW144" s="111"/>
      <c r="CX144" s="111"/>
      <c r="CY144" s="111"/>
      <c r="CZ144" s="111"/>
      <c r="DA144" s="111"/>
      <c r="DB144" s="111"/>
      <c r="DC144" s="111"/>
      <c r="DD144" s="111"/>
      <c r="DE144" s="111"/>
      <c r="DF144" s="111"/>
      <c r="DG144" s="111"/>
      <c r="DH144" s="111"/>
      <c r="DI144" s="111"/>
      <c r="DJ144" s="111"/>
      <c r="DK144" s="111"/>
      <c r="DL144" s="111"/>
      <c r="DM144" s="111"/>
      <c r="DN144" s="111"/>
      <c r="DO144" s="111"/>
      <c r="DP144" s="111"/>
      <c r="DQ144" s="111"/>
      <c r="DR144" s="111"/>
      <c r="DS144" s="111"/>
      <c r="DT144" s="111"/>
      <c r="DU144" s="111"/>
      <c r="DV144" s="111"/>
      <c r="DW144" s="111"/>
      <c r="DX144" s="111"/>
      <c r="DY144" s="111"/>
      <c r="DZ144" s="111"/>
      <c r="EA144" s="111"/>
      <c r="EB144" s="111"/>
      <c r="EC144" s="111"/>
      <c r="ED144" s="111"/>
      <c r="EE144" s="111"/>
      <c r="EF144" s="111"/>
      <c r="EG144" s="111"/>
      <c r="EH144" s="111"/>
      <c r="EI144" s="111"/>
      <c r="EJ144" s="111"/>
      <c r="EK144" s="111"/>
      <c r="EL144" s="111"/>
      <c r="EM144" s="111"/>
      <c r="EN144" s="111"/>
      <c r="EO144" s="111"/>
      <c r="EP144" s="111"/>
      <c r="EQ144" s="111"/>
      <c r="ER144" s="111"/>
      <c r="ES144" s="111"/>
      <c r="ET144" s="111"/>
      <c r="EU144" s="111"/>
      <c r="EV144" s="111"/>
      <c r="EW144" s="111"/>
      <c r="EX144" s="111"/>
      <c r="EY144" s="111"/>
      <c r="EZ144" s="111"/>
      <c r="FA144" s="111"/>
      <c r="FB144" s="111"/>
      <c r="FC144" s="111"/>
      <c r="FD144" s="111"/>
      <c r="FE144" s="111"/>
      <c r="FF144" s="111"/>
      <c r="FG144" s="111"/>
      <c r="FH144" s="111"/>
      <c r="FI144" s="111"/>
      <c r="FJ144" s="111"/>
    </row>
    <row r="145" ht="15.75" customHeight="1">
      <c r="A145" s="109"/>
      <c r="B145" s="109"/>
      <c r="C145" s="109"/>
      <c r="D145" s="109"/>
      <c r="E145" s="109"/>
      <c r="F145" s="109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1"/>
      <c r="BA145" s="111"/>
      <c r="BB145" s="111"/>
      <c r="BC145" s="111"/>
      <c r="BD145" s="111"/>
      <c r="BE145" s="111"/>
      <c r="BF145" s="111"/>
      <c r="BG145" s="111"/>
      <c r="BH145" s="111"/>
      <c r="BI145" s="111"/>
      <c r="BJ145" s="111"/>
      <c r="BK145" s="111"/>
      <c r="BL145" s="111"/>
      <c r="BM145" s="111"/>
      <c r="BN145" s="111"/>
      <c r="BO145" s="111"/>
      <c r="BP145" s="111"/>
      <c r="BQ145" s="111"/>
      <c r="BR145" s="111"/>
      <c r="BS145" s="111"/>
      <c r="BT145" s="111"/>
      <c r="BU145" s="111"/>
      <c r="BV145" s="111"/>
      <c r="BW145" s="111"/>
      <c r="BX145" s="111"/>
      <c r="BY145" s="111"/>
      <c r="BZ145" s="111"/>
      <c r="CA145" s="111"/>
      <c r="CB145" s="111"/>
      <c r="CC145" s="111"/>
      <c r="CD145" s="111"/>
      <c r="CE145" s="111"/>
      <c r="CF145" s="111"/>
      <c r="CG145" s="111"/>
      <c r="CH145" s="111"/>
      <c r="CI145" s="111"/>
      <c r="CJ145" s="111"/>
      <c r="CK145" s="111"/>
      <c r="CL145" s="111"/>
      <c r="CM145" s="111"/>
      <c r="CN145" s="111"/>
      <c r="CO145" s="111"/>
      <c r="CP145" s="111"/>
      <c r="CQ145" s="111"/>
      <c r="CR145" s="111"/>
      <c r="CS145" s="111"/>
      <c r="CT145" s="111"/>
      <c r="CU145" s="111"/>
      <c r="CV145" s="111"/>
      <c r="CW145" s="111"/>
      <c r="CX145" s="111"/>
      <c r="CY145" s="111"/>
      <c r="CZ145" s="111"/>
      <c r="DA145" s="111"/>
      <c r="DB145" s="111"/>
      <c r="DC145" s="111"/>
      <c r="DD145" s="111"/>
      <c r="DE145" s="111"/>
      <c r="DF145" s="111"/>
      <c r="DG145" s="111"/>
      <c r="DH145" s="111"/>
      <c r="DI145" s="111"/>
      <c r="DJ145" s="111"/>
      <c r="DK145" s="111"/>
      <c r="DL145" s="111"/>
      <c r="DM145" s="111"/>
      <c r="DN145" s="111"/>
      <c r="DO145" s="111"/>
      <c r="DP145" s="111"/>
      <c r="DQ145" s="111"/>
      <c r="DR145" s="111"/>
      <c r="DS145" s="111"/>
      <c r="DT145" s="111"/>
      <c r="DU145" s="111"/>
      <c r="DV145" s="111"/>
      <c r="DW145" s="111"/>
      <c r="DX145" s="111"/>
      <c r="DY145" s="111"/>
      <c r="DZ145" s="111"/>
      <c r="EA145" s="111"/>
      <c r="EB145" s="111"/>
      <c r="EC145" s="111"/>
      <c r="ED145" s="111"/>
      <c r="EE145" s="111"/>
      <c r="EF145" s="111"/>
      <c r="EG145" s="111"/>
      <c r="EH145" s="111"/>
      <c r="EI145" s="111"/>
      <c r="EJ145" s="111"/>
      <c r="EK145" s="111"/>
      <c r="EL145" s="111"/>
      <c r="EM145" s="111"/>
      <c r="EN145" s="111"/>
      <c r="EO145" s="111"/>
      <c r="EP145" s="111"/>
      <c r="EQ145" s="111"/>
      <c r="ER145" s="111"/>
      <c r="ES145" s="111"/>
      <c r="ET145" s="111"/>
      <c r="EU145" s="111"/>
      <c r="EV145" s="111"/>
      <c r="EW145" s="111"/>
      <c r="EX145" s="111"/>
      <c r="EY145" s="111"/>
      <c r="EZ145" s="111"/>
      <c r="FA145" s="111"/>
      <c r="FB145" s="111"/>
      <c r="FC145" s="111"/>
      <c r="FD145" s="111"/>
      <c r="FE145" s="111"/>
      <c r="FF145" s="111"/>
      <c r="FG145" s="111"/>
      <c r="FH145" s="111"/>
      <c r="FI145" s="111"/>
      <c r="FJ145" s="111"/>
    </row>
    <row r="146" ht="15.75" customHeight="1">
      <c r="A146" s="109"/>
      <c r="B146" s="109"/>
      <c r="C146" s="109"/>
      <c r="D146" s="109"/>
      <c r="E146" s="109"/>
      <c r="F146" s="109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  <c r="AR146" s="111"/>
      <c r="AS146" s="111"/>
      <c r="AT146" s="111"/>
      <c r="AU146" s="111"/>
      <c r="AV146" s="111"/>
      <c r="AW146" s="111"/>
      <c r="AX146" s="111"/>
      <c r="AY146" s="111"/>
      <c r="AZ146" s="111"/>
      <c r="BA146" s="111"/>
      <c r="BB146" s="111"/>
      <c r="BC146" s="111"/>
      <c r="BD146" s="111"/>
      <c r="BE146" s="111"/>
      <c r="BF146" s="111"/>
      <c r="BG146" s="111"/>
      <c r="BH146" s="111"/>
      <c r="BI146" s="111"/>
      <c r="BJ146" s="111"/>
      <c r="BK146" s="111"/>
      <c r="BL146" s="111"/>
      <c r="BM146" s="111"/>
      <c r="BN146" s="111"/>
      <c r="BO146" s="111"/>
      <c r="BP146" s="111"/>
      <c r="BQ146" s="111"/>
      <c r="BR146" s="111"/>
      <c r="BS146" s="111"/>
      <c r="BT146" s="111"/>
      <c r="BU146" s="111"/>
      <c r="BV146" s="111"/>
      <c r="BW146" s="111"/>
      <c r="BX146" s="111"/>
      <c r="BY146" s="111"/>
      <c r="BZ146" s="111"/>
      <c r="CA146" s="111"/>
      <c r="CB146" s="111"/>
      <c r="CC146" s="111"/>
      <c r="CD146" s="111"/>
      <c r="CE146" s="111"/>
      <c r="CF146" s="111"/>
      <c r="CG146" s="111"/>
      <c r="CH146" s="111"/>
      <c r="CI146" s="111"/>
      <c r="CJ146" s="111"/>
      <c r="CK146" s="111"/>
      <c r="CL146" s="111"/>
      <c r="CM146" s="111"/>
      <c r="CN146" s="111"/>
      <c r="CO146" s="111"/>
      <c r="CP146" s="111"/>
      <c r="CQ146" s="111"/>
      <c r="CR146" s="111"/>
      <c r="CS146" s="111"/>
      <c r="CT146" s="111"/>
      <c r="CU146" s="111"/>
      <c r="CV146" s="111"/>
      <c r="CW146" s="111"/>
      <c r="CX146" s="111"/>
      <c r="CY146" s="111"/>
      <c r="CZ146" s="111"/>
      <c r="DA146" s="111"/>
      <c r="DB146" s="111"/>
      <c r="DC146" s="111"/>
      <c r="DD146" s="111"/>
      <c r="DE146" s="111"/>
      <c r="DF146" s="111"/>
      <c r="DG146" s="111"/>
      <c r="DH146" s="111"/>
      <c r="DI146" s="111"/>
      <c r="DJ146" s="111"/>
      <c r="DK146" s="111"/>
      <c r="DL146" s="111"/>
      <c r="DM146" s="111"/>
      <c r="DN146" s="111"/>
      <c r="DO146" s="111"/>
      <c r="DP146" s="111"/>
      <c r="DQ146" s="111"/>
      <c r="DR146" s="111"/>
      <c r="DS146" s="111"/>
      <c r="DT146" s="111"/>
      <c r="DU146" s="111"/>
      <c r="DV146" s="111"/>
      <c r="DW146" s="111"/>
      <c r="DX146" s="111"/>
      <c r="DY146" s="111"/>
      <c r="DZ146" s="111"/>
      <c r="EA146" s="111"/>
      <c r="EB146" s="111"/>
      <c r="EC146" s="111"/>
      <c r="ED146" s="111"/>
      <c r="EE146" s="111"/>
      <c r="EF146" s="111"/>
      <c r="EG146" s="111"/>
      <c r="EH146" s="111"/>
      <c r="EI146" s="111"/>
      <c r="EJ146" s="111"/>
      <c r="EK146" s="111"/>
      <c r="EL146" s="111"/>
      <c r="EM146" s="111"/>
      <c r="EN146" s="111"/>
      <c r="EO146" s="111"/>
      <c r="EP146" s="111"/>
      <c r="EQ146" s="111"/>
      <c r="ER146" s="111"/>
      <c r="ES146" s="111"/>
      <c r="ET146" s="111"/>
      <c r="EU146" s="111"/>
      <c r="EV146" s="111"/>
      <c r="EW146" s="111"/>
      <c r="EX146" s="111"/>
      <c r="EY146" s="111"/>
      <c r="EZ146" s="111"/>
      <c r="FA146" s="111"/>
      <c r="FB146" s="111"/>
      <c r="FC146" s="111"/>
      <c r="FD146" s="111"/>
      <c r="FE146" s="111"/>
      <c r="FF146" s="111"/>
      <c r="FG146" s="111"/>
      <c r="FH146" s="111"/>
      <c r="FI146" s="111"/>
      <c r="FJ146" s="111"/>
    </row>
    <row r="147" ht="15.75" customHeight="1">
      <c r="A147" s="109"/>
      <c r="B147" s="109"/>
      <c r="C147" s="109"/>
      <c r="D147" s="109"/>
      <c r="E147" s="109"/>
      <c r="F147" s="109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1"/>
      <c r="AT147" s="111"/>
      <c r="AU147" s="111"/>
      <c r="AV147" s="111"/>
      <c r="AW147" s="111"/>
      <c r="AX147" s="111"/>
      <c r="AY147" s="111"/>
      <c r="AZ147" s="111"/>
      <c r="BA147" s="111"/>
      <c r="BB147" s="111"/>
      <c r="BC147" s="111"/>
      <c r="BD147" s="111"/>
      <c r="BE147" s="111"/>
      <c r="BF147" s="111"/>
      <c r="BG147" s="111"/>
      <c r="BH147" s="111"/>
      <c r="BI147" s="111"/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/>
      <c r="CB147" s="111"/>
      <c r="CC147" s="111"/>
      <c r="CD147" s="111"/>
      <c r="CE147" s="111"/>
      <c r="CF147" s="111"/>
      <c r="CG147" s="111"/>
      <c r="CH147" s="111"/>
      <c r="CI147" s="111"/>
      <c r="CJ147" s="111"/>
      <c r="CK147" s="111"/>
      <c r="CL147" s="111"/>
      <c r="CM147" s="111"/>
      <c r="CN147" s="111"/>
      <c r="CO147" s="111"/>
      <c r="CP147" s="111"/>
      <c r="CQ147" s="111"/>
      <c r="CR147" s="111"/>
      <c r="CS147" s="111"/>
      <c r="CT147" s="111"/>
      <c r="CU147" s="111"/>
      <c r="CV147" s="111"/>
      <c r="CW147" s="111"/>
      <c r="CX147" s="111"/>
      <c r="CY147" s="111"/>
      <c r="CZ147" s="111"/>
      <c r="DA147" s="111"/>
      <c r="DB147" s="111"/>
      <c r="DC147" s="111"/>
      <c r="DD147" s="111"/>
      <c r="DE147" s="111"/>
      <c r="DF147" s="111"/>
      <c r="DG147" s="111"/>
      <c r="DH147" s="111"/>
      <c r="DI147" s="111"/>
      <c r="DJ147" s="111"/>
      <c r="DK147" s="111"/>
      <c r="DL147" s="111"/>
      <c r="DM147" s="111"/>
      <c r="DN147" s="111"/>
      <c r="DO147" s="111"/>
      <c r="DP147" s="111"/>
      <c r="DQ147" s="111"/>
      <c r="DR147" s="111"/>
      <c r="DS147" s="111"/>
      <c r="DT147" s="111"/>
      <c r="DU147" s="111"/>
      <c r="DV147" s="111"/>
      <c r="DW147" s="111"/>
      <c r="DX147" s="111"/>
      <c r="DY147" s="111"/>
      <c r="DZ147" s="111"/>
      <c r="EA147" s="111"/>
      <c r="EB147" s="111"/>
      <c r="EC147" s="111"/>
      <c r="ED147" s="111"/>
      <c r="EE147" s="111"/>
      <c r="EF147" s="111"/>
      <c r="EG147" s="111"/>
      <c r="EH147" s="111"/>
      <c r="EI147" s="111"/>
      <c r="EJ147" s="111"/>
      <c r="EK147" s="111"/>
      <c r="EL147" s="111"/>
      <c r="EM147" s="111"/>
      <c r="EN147" s="111"/>
      <c r="EO147" s="111"/>
      <c r="EP147" s="111"/>
      <c r="EQ147" s="111"/>
      <c r="ER147" s="111"/>
      <c r="ES147" s="111"/>
      <c r="ET147" s="111"/>
      <c r="EU147" s="111"/>
      <c r="EV147" s="111"/>
      <c r="EW147" s="111"/>
      <c r="EX147" s="111"/>
      <c r="EY147" s="111"/>
      <c r="EZ147" s="111"/>
      <c r="FA147" s="111"/>
      <c r="FB147" s="111"/>
      <c r="FC147" s="111"/>
      <c r="FD147" s="111"/>
      <c r="FE147" s="111"/>
      <c r="FF147" s="111"/>
      <c r="FG147" s="111"/>
      <c r="FH147" s="111"/>
      <c r="FI147" s="111"/>
      <c r="FJ147" s="111"/>
    </row>
    <row r="148" ht="15.75" customHeight="1">
      <c r="A148" s="109"/>
      <c r="B148" s="109"/>
      <c r="C148" s="109"/>
      <c r="D148" s="109"/>
      <c r="E148" s="109"/>
      <c r="F148" s="109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1"/>
      <c r="BD148" s="111"/>
      <c r="BE148" s="111"/>
      <c r="BF148" s="111"/>
      <c r="BG148" s="111"/>
      <c r="BH148" s="111"/>
      <c r="BI148" s="111"/>
      <c r="BJ148" s="111"/>
      <c r="BK148" s="111"/>
      <c r="BL148" s="111"/>
      <c r="BM148" s="111"/>
      <c r="BN148" s="111"/>
      <c r="BO148" s="111"/>
      <c r="BP148" s="111"/>
      <c r="BQ148" s="111"/>
      <c r="BR148" s="111"/>
      <c r="BS148" s="111"/>
      <c r="BT148" s="111"/>
      <c r="BU148" s="111"/>
      <c r="BV148" s="111"/>
      <c r="BW148" s="111"/>
      <c r="BX148" s="111"/>
      <c r="BY148" s="111"/>
      <c r="BZ148" s="111"/>
      <c r="CA148" s="111"/>
      <c r="CB148" s="111"/>
      <c r="CC148" s="111"/>
      <c r="CD148" s="111"/>
      <c r="CE148" s="111"/>
      <c r="CF148" s="111"/>
      <c r="CG148" s="111"/>
      <c r="CH148" s="111"/>
      <c r="CI148" s="111"/>
      <c r="CJ148" s="111"/>
      <c r="CK148" s="111"/>
      <c r="CL148" s="111"/>
      <c r="CM148" s="111"/>
      <c r="CN148" s="111"/>
      <c r="CO148" s="111"/>
      <c r="CP148" s="111"/>
      <c r="CQ148" s="111"/>
      <c r="CR148" s="111"/>
      <c r="CS148" s="111"/>
      <c r="CT148" s="111"/>
      <c r="CU148" s="111"/>
      <c r="CV148" s="111"/>
      <c r="CW148" s="111"/>
      <c r="CX148" s="111"/>
      <c r="CY148" s="111"/>
      <c r="CZ148" s="111"/>
      <c r="DA148" s="111"/>
      <c r="DB148" s="111"/>
      <c r="DC148" s="111"/>
      <c r="DD148" s="111"/>
      <c r="DE148" s="111"/>
      <c r="DF148" s="111"/>
      <c r="DG148" s="111"/>
      <c r="DH148" s="111"/>
      <c r="DI148" s="111"/>
      <c r="DJ148" s="111"/>
      <c r="DK148" s="111"/>
      <c r="DL148" s="111"/>
      <c r="DM148" s="111"/>
      <c r="DN148" s="111"/>
      <c r="DO148" s="111"/>
      <c r="DP148" s="111"/>
      <c r="DQ148" s="111"/>
      <c r="DR148" s="111"/>
      <c r="DS148" s="111"/>
      <c r="DT148" s="111"/>
      <c r="DU148" s="111"/>
      <c r="DV148" s="111"/>
      <c r="DW148" s="111"/>
      <c r="DX148" s="111"/>
      <c r="DY148" s="111"/>
      <c r="DZ148" s="111"/>
      <c r="EA148" s="111"/>
      <c r="EB148" s="111"/>
      <c r="EC148" s="111"/>
      <c r="ED148" s="111"/>
      <c r="EE148" s="111"/>
      <c r="EF148" s="111"/>
      <c r="EG148" s="111"/>
      <c r="EH148" s="111"/>
      <c r="EI148" s="111"/>
      <c r="EJ148" s="111"/>
      <c r="EK148" s="111"/>
      <c r="EL148" s="111"/>
      <c r="EM148" s="111"/>
      <c r="EN148" s="111"/>
      <c r="EO148" s="111"/>
      <c r="EP148" s="111"/>
      <c r="EQ148" s="111"/>
      <c r="ER148" s="111"/>
      <c r="ES148" s="111"/>
      <c r="ET148" s="111"/>
      <c r="EU148" s="111"/>
      <c r="EV148" s="111"/>
      <c r="EW148" s="111"/>
      <c r="EX148" s="111"/>
      <c r="EY148" s="111"/>
      <c r="EZ148" s="111"/>
      <c r="FA148" s="111"/>
      <c r="FB148" s="111"/>
      <c r="FC148" s="111"/>
      <c r="FD148" s="111"/>
      <c r="FE148" s="111"/>
      <c r="FF148" s="111"/>
      <c r="FG148" s="111"/>
      <c r="FH148" s="111"/>
      <c r="FI148" s="111"/>
      <c r="FJ148" s="111"/>
    </row>
    <row r="149" ht="15.75" customHeight="1">
      <c r="A149" s="109"/>
      <c r="B149" s="109"/>
      <c r="C149" s="109"/>
      <c r="D149" s="109"/>
      <c r="E149" s="109"/>
      <c r="F149" s="109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1"/>
      <c r="AT149" s="111"/>
      <c r="AU149" s="111"/>
      <c r="AV149" s="111"/>
      <c r="AW149" s="111"/>
      <c r="AX149" s="111"/>
      <c r="AY149" s="111"/>
      <c r="AZ149" s="111"/>
      <c r="BA149" s="111"/>
      <c r="BB149" s="111"/>
      <c r="BC149" s="111"/>
      <c r="BD149" s="111"/>
      <c r="BE149" s="111"/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/>
      <c r="CB149" s="111"/>
      <c r="CC149" s="111"/>
      <c r="CD149" s="111"/>
      <c r="CE149" s="111"/>
      <c r="CF149" s="111"/>
      <c r="CG149" s="111"/>
      <c r="CH149" s="111"/>
      <c r="CI149" s="111"/>
      <c r="CJ149" s="111"/>
      <c r="CK149" s="111"/>
      <c r="CL149" s="111"/>
      <c r="CM149" s="111"/>
      <c r="CN149" s="111"/>
      <c r="CO149" s="111"/>
      <c r="CP149" s="111"/>
      <c r="CQ149" s="111"/>
      <c r="CR149" s="111"/>
      <c r="CS149" s="111"/>
      <c r="CT149" s="111"/>
      <c r="CU149" s="111"/>
      <c r="CV149" s="111"/>
      <c r="CW149" s="111"/>
      <c r="CX149" s="111"/>
      <c r="CY149" s="111"/>
      <c r="CZ149" s="111"/>
      <c r="DA149" s="111"/>
      <c r="DB149" s="111"/>
      <c r="DC149" s="111"/>
      <c r="DD149" s="111"/>
      <c r="DE149" s="111"/>
      <c r="DF149" s="111"/>
      <c r="DG149" s="111"/>
      <c r="DH149" s="111"/>
      <c r="DI149" s="111"/>
      <c r="DJ149" s="111"/>
      <c r="DK149" s="111"/>
      <c r="DL149" s="111"/>
      <c r="DM149" s="111"/>
      <c r="DN149" s="111"/>
      <c r="DO149" s="111"/>
      <c r="DP149" s="111"/>
      <c r="DQ149" s="111"/>
      <c r="DR149" s="111"/>
      <c r="DS149" s="111"/>
      <c r="DT149" s="111"/>
      <c r="DU149" s="111"/>
      <c r="DV149" s="111"/>
      <c r="DW149" s="111"/>
      <c r="DX149" s="111"/>
      <c r="DY149" s="111"/>
      <c r="DZ149" s="111"/>
      <c r="EA149" s="111"/>
      <c r="EB149" s="111"/>
      <c r="EC149" s="111"/>
      <c r="ED149" s="111"/>
      <c r="EE149" s="111"/>
      <c r="EF149" s="111"/>
      <c r="EG149" s="111"/>
      <c r="EH149" s="111"/>
      <c r="EI149" s="111"/>
      <c r="EJ149" s="111"/>
      <c r="EK149" s="111"/>
      <c r="EL149" s="111"/>
      <c r="EM149" s="111"/>
      <c r="EN149" s="111"/>
      <c r="EO149" s="111"/>
      <c r="EP149" s="111"/>
      <c r="EQ149" s="111"/>
      <c r="ER149" s="111"/>
      <c r="ES149" s="111"/>
      <c r="ET149" s="111"/>
      <c r="EU149" s="111"/>
      <c r="EV149" s="111"/>
      <c r="EW149" s="111"/>
      <c r="EX149" s="111"/>
      <c r="EY149" s="111"/>
      <c r="EZ149" s="111"/>
      <c r="FA149" s="111"/>
      <c r="FB149" s="111"/>
      <c r="FC149" s="111"/>
      <c r="FD149" s="111"/>
      <c r="FE149" s="111"/>
      <c r="FF149" s="111"/>
      <c r="FG149" s="111"/>
      <c r="FH149" s="111"/>
      <c r="FI149" s="111"/>
      <c r="FJ149" s="111"/>
    </row>
    <row r="150" ht="15.75" customHeight="1">
      <c r="A150" s="109"/>
      <c r="B150" s="109"/>
      <c r="C150" s="109"/>
      <c r="D150" s="109"/>
      <c r="E150" s="109"/>
      <c r="F150" s="109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  <c r="AW150" s="111"/>
      <c r="AX150" s="111"/>
      <c r="AY150" s="111"/>
      <c r="AZ150" s="111"/>
      <c r="BA150" s="111"/>
      <c r="BB150" s="111"/>
      <c r="BC150" s="111"/>
      <c r="BD150" s="111"/>
      <c r="BE150" s="111"/>
      <c r="BF150" s="111"/>
      <c r="BG150" s="111"/>
      <c r="BH150" s="111"/>
      <c r="BI150" s="111"/>
      <c r="BJ150" s="111"/>
      <c r="BK150" s="111"/>
      <c r="BL150" s="111"/>
      <c r="BM150" s="111"/>
      <c r="BN150" s="111"/>
      <c r="BO150" s="111"/>
      <c r="BP150" s="111"/>
      <c r="BQ150" s="111"/>
      <c r="BR150" s="111"/>
      <c r="BS150" s="111"/>
      <c r="BT150" s="111"/>
      <c r="BU150" s="111"/>
      <c r="BV150" s="111"/>
      <c r="BW150" s="111"/>
      <c r="BX150" s="111"/>
      <c r="BY150" s="111"/>
      <c r="BZ150" s="111"/>
      <c r="CA150" s="111"/>
      <c r="CB150" s="111"/>
      <c r="CC150" s="111"/>
      <c r="CD150" s="111"/>
      <c r="CE150" s="111"/>
      <c r="CF150" s="111"/>
      <c r="CG150" s="111"/>
      <c r="CH150" s="111"/>
      <c r="CI150" s="111"/>
      <c r="CJ150" s="111"/>
      <c r="CK150" s="111"/>
      <c r="CL150" s="111"/>
      <c r="CM150" s="111"/>
      <c r="CN150" s="111"/>
      <c r="CO150" s="111"/>
      <c r="CP150" s="111"/>
      <c r="CQ150" s="111"/>
      <c r="CR150" s="111"/>
      <c r="CS150" s="111"/>
      <c r="CT150" s="111"/>
      <c r="CU150" s="111"/>
      <c r="CV150" s="111"/>
      <c r="CW150" s="111"/>
      <c r="CX150" s="111"/>
      <c r="CY150" s="111"/>
      <c r="CZ150" s="111"/>
      <c r="DA150" s="111"/>
      <c r="DB150" s="111"/>
      <c r="DC150" s="111"/>
      <c r="DD150" s="111"/>
      <c r="DE150" s="111"/>
      <c r="DF150" s="111"/>
      <c r="DG150" s="111"/>
      <c r="DH150" s="111"/>
      <c r="DI150" s="111"/>
      <c r="DJ150" s="111"/>
      <c r="DK150" s="111"/>
      <c r="DL150" s="111"/>
      <c r="DM150" s="111"/>
      <c r="DN150" s="111"/>
      <c r="DO150" s="111"/>
      <c r="DP150" s="111"/>
      <c r="DQ150" s="111"/>
      <c r="DR150" s="111"/>
      <c r="DS150" s="111"/>
      <c r="DT150" s="111"/>
      <c r="DU150" s="111"/>
      <c r="DV150" s="111"/>
      <c r="DW150" s="111"/>
      <c r="DX150" s="111"/>
      <c r="DY150" s="111"/>
      <c r="DZ150" s="111"/>
      <c r="EA150" s="111"/>
      <c r="EB150" s="111"/>
      <c r="EC150" s="111"/>
      <c r="ED150" s="111"/>
      <c r="EE150" s="111"/>
      <c r="EF150" s="111"/>
      <c r="EG150" s="111"/>
      <c r="EH150" s="111"/>
      <c r="EI150" s="111"/>
      <c r="EJ150" s="111"/>
      <c r="EK150" s="111"/>
      <c r="EL150" s="111"/>
      <c r="EM150" s="111"/>
      <c r="EN150" s="111"/>
      <c r="EO150" s="111"/>
      <c r="EP150" s="111"/>
      <c r="EQ150" s="111"/>
      <c r="ER150" s="111"/>
      <c r="ES150" s="111"/>
      <c r="ET150" s="111"/>
      <c r="EU150" s="111"/>
      <c r="EV150" s="111"/>
      <c r="EW150" s="111"/>
      <c r="EX150" s="111"/>
      <c r="EY150" s="111"/>
      <c r="EZ150" s="111"/>
      <c r="FA150" s="111"/>
      <c r="FB150" s="111"/>
      <c r="FC150" s="111"/>
      <c r="FD150" s="111"/>
      <c r="FE150" s="111"/>
      <c r="FF150" s="111"/>
      <c r="FG150" s="111"/>
      <c r="FH150" s="111"/>
      <c r="FI150" s="111"/>
      <c r="FJ150" s="111"/>
    </row>
    <row r="151" ht="15.75" customHeight="1">
      <c r="A151" s="109"/>
      <c r="B151" s="109"/>
      <c r="C151" s="109"/>
      <c r="D151" s="109"/>
      <c r="E151" s="109"/>
      <c r="F151" s="109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1"/>
      <c r="BA151" s="111"/>
      <c r="BB151" s="111"/>
      <c r="BC151" s="111"/>
      <c r="BD151" s="111"/>
      <c r="BE151" s="111"/>
      <c r="BF151" s="111"/>
      <c r="BG151" s="111"/>
      <c r="BH151" s="111"/>
      <c r="BI151" s="111"/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/>
      <c r="CB151" s="111"/>
      <c r="CC151" s="111"/>
      <c r="CD151" s="111"/>
      <c r="CE151" s="111"/>
      <c r="CF151" s="111"/>
      <c r="CG151" s="111"/>
      <c r="CH151" s="111"/>
      <c r="CI151" s="111"/>
      <c r="CJ151" s="111"/>
      <c r="CK151" s="111"/>
      <c r="CL151" s="111"/>
      <c r="CM151" s="111"/>
      <c r="CN151" s="111"/>
      <c r="CO151" s="111"/>
      <c r="CP151" s="111"/>
      <c r="CQ151" s="111"/>
      <c r="CR151" s="111"/>
      <c r="CS151" s="111"/>
      <c r="CT151" s="111"/>
      <c r="CU151" s="111"/>
      <c r="CV151" s="111"/>
      <c r="CW151" s="111"/>
      <c r="CX151" s="111"/>
      <c r="CY151" s="111"/>
      <c r="CZ151" s="111"/>
      <c r="DA151" s="111"/>
      <c r="DB151" s="111"/>
      <c r="DC151" s="111"/>
      <c r="DD151" s="111"/>
      <c r="DE151" s="111"/>
      <c r="DF151" s="111"/>
      <c r="DG151" s="111"/>
      <c r="DH151" s="111"/>
      <c r="DI151" s="111"/>
      <c r="DJ151" s="111"/>
      <c r="DK151" s="111"/>
      <c r="DL151" s="111"/>
      <c r="DM151" s="111"/>
      <c r="DN151" s="111"/>
      <c r="DO151" s="111"/>
      <c r="DP151" s="111"/>
      <c r="DQ151" s="111"/>
      <c r="DR151" s="111"/>
      <c r="DS151" s="111"/>
      <c r="DT151" s="111"/>
      <c r="DU151" s="111"/>
      <c r="DV151" s="111"/>
      <c r="DW151" s="111"/>
      <c r="DX151" s="111"/>
      <c r="DY151" s="111"/>
      <c r="DZ151" s="111"/>
      <c r="EA151" s="111"/>
      <c r="EB151" s="111"/>
      <c r="EC151" s="111"/>
      <c r="ED151" s="111"/>
      <c r="EE151" s="111"/>
      <c r="EF151" s="111"/>
      <c r="EG151" s="111"/>
      <c r="EH151" s="111"/>
      <c r="EI151" s="111"/>
      <c r="EJ151" s="111"/>
      <c r="EK151" s="111"/>
      <c r="EL151" s="111"/>
      <c r="EM151" s="111"/>
      <c r="EN151" s="111"/>
      <c r="EO151" s="111"/>
      <c r="EP151" s="111"/>
      <c r="EQ151" s="111"/>
      <c r="ER151" s="111"/>
      <c r="ES151" s="111"/>
      <c r="ET151" s="111"/>
      <c r="EU151" s="111"/>
      <c r="EV151" s="111"/>
      <c r="EW151" s="111"/>
      <c r="EX151" s="111"/>
      <c r="EY151" s="111"/>
      <c r="EZ151" s="111"/>
      <c r="FA151" s="111"/>
      <c r="FB151" s="111"/>
      <c r="FC151" s="111"/>
      <c r="FD151" s="111"/>
      <c r="FE151" s="111"/>
      <c r="FF151" s="111"/>
      <c r="FG151" s="111"/>
      <c r="FH151" s="111"/>
      <c r="FI151" s="111"/>
      <c r="FJ151" s="111"/>
    </row>
    <row r="152" ht="15.75" customHeight="1">
      <c r="A152" s="109"/>
      <c r="B152" s="109"/>
      <c r="C152" s="109"/>
      <c r="D152" s="109"/>
      <c r="E152" s="109"/>
      <c r="F152" s="109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R152" s="111"/>
      <c r="AS152" s="111"/>
      <c r="AT152" s="111"/>
      <c r="AU152" s="111"/>
      <c r="AV152" s="111"/>
      <c r="AW152" s="111"/>
      <c r="AX152" s="111"/>
      <c r="AY152" s="111"/>
      <c r="AZ152" s="111"/>
      <c r="BA152" s="111"/>
      <c r="BB152" s="111"/>
      <c r="BC152" s="111"/>
      <c r="BD152" s="111"/>
      <c r="BE152" s="111"/>
      <c r="BF152" s="111"/>
      <c r="BG152" s="111"/>
      <c r="BH152" s="111"/>
      <c r="BI152" s="111"/>
      <c r="BJ152" s="111"/>
      <c r="BK152" s="111"/>
      <c r="BL152" s="111"/>
      <c r="BM152" s="111"/>
      <c r="BN152" s="111"/>
      <c r="BO152" s="111"/>
      <c r="BP152" s="111"/>
      <c r="BQ152" s="111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/>
      <c r="CB152" s="111"/>
      <c r="CC152" s="111"/>
      <c r="CD152" s="111"/>
      <c r="CE152" s="111"/>
      <c r="CF152" s="111"/>
      <c r="CG152" s="111"/>
      <c r="CH152" s="111"/>
      <c r="CI152" s="111"/>
      <c r="CJ152" s="111"/>
      <c r="CK152" s="111"/>
      <c r="CL152" s="111"/>
      <c r="CM152" s="111"/>
      <c r="CN152" s="111"/>
      <c r="CO152" s="111"/>
      <c r="CP152" s="111"/>
      <c r="CQ152" s="111"/>
      <c r="CR152" s="111"/>
      <c r="CS152" s="111"/>
      <c r="CT152" s="111"/>
      <c r="CU152" s="111"/>
      <c r="CV152" s="111"/>
      <c r="CW152" s="111"/>
      <c r="CX152" s="111"/>
      <c r="CY152" s="111"/>
      <c r="CZ152" s="111"/>
      <c r="DA152" s="111"/>
      <c r="DB152" s="111"/>
      <c r="DC152" s="111"/>
      <c r="DD152" s="111"/>
      <c r="DE152" s="111"/>
      <c r="DF152" s="111"/>
      <c r="DG152" s="111"/>
      <c r="DH152" s="111"/>
      <c r="DI152" s="111"/>
      <c r="DJ152" s="111"/>
      <c r="DK152" s="111"/>
      <c r="DL152" s="111"/>
      <c r="DM152" s="111"/>
      <c r="DN152" s="111"/>
      <c r="DO152" s="111"/>
      <c r="DP152" s="111"/>
      <c r="DQ152" s="111"/>
      <c r="DR152" s="111"/>
      <c r="DS152" s="111"/>
      <c r="DT152" s="111"/>
      <c r="DU152" s="111"/>
      <c r="DV152" s="111"/>
      <c r="DW152" s="111"/>
      <c r="DX152" s="111"/>
      <c r="DY152" s="111"/>
      <c r="DZ152" s="111"/>
      <c r="EA152" s="111"/>
      <c r="EB152" s="111"/>
      <c r="EC152" s="111"/>
      <c r="ED152" s="111"/>
      <c r="EE152" s="111"/>
      <c r="EF152" s="111"/>
      <c r="EG152" s="111"/>
      <c r="EH152" s="111"/>
      <c r="EI152" s="111"/>
      <c r="EJ152" s="111"/>
      <c r="EK152" s="111"/>
      <c r="EL152" s="111"/>
      <c r="EM152" s="111"/>
      <c r="EN152" s="111"/>
      <c r="EO152" s="111"/>
      <c r="EP152" s="111"/>
      <c r="EQ152" s="111"/>
      <c r="ER152" s="111"/>
      <c r="ES152" s="111"/>
      <c r="ET152" s="111"/>
      <c r="EU152" s="111"/>
      <c r="EV152" s="111"/>
      <c r="EW152" s="111"/>
      <c r="EX152" s="111"/>
      <c r="EY152" s="111"/>
      <c r="EZ152" s="111"/>
      <c r="FA152" s="111"/>
      <c r="FB152" s="111"/>
      <c r="FC152" s="111"/>
      <c r="FD152" s="111"/>
      <c r="FE152" s="111"/>
      <c r="FF152" s="111"/>
      <c r="FG152" s="111"/>
      <c r="FH152" s="111"/>
      <c r="FI152" s="111"/>
      <c r="FJ152" s="111"/>
    </row>
    <row r="153" ht="15.75" customHeight="1">
      <c r="A153" s="109"/>
      <c r="B153" s="109"/>
      <c r="C153" s="109"/>
      <c r="D153" s="109"/>
      <c r="E153" s="109"/>
      <c r="F153" s="109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1"/>
      <c r="AU153" s="111"/>
      <c r="AV153" s="111"/>
      <c r="AW153" s="111"/>
      <c r="AX153" s="111"/>
      <c r="AY153" s="111"/>
      <c r="AZ153" s="111"/>
      <c r="BA153" s="111"/>
      <c r="BB153" s="111"/>
      <c r="BC153" s="111"/>
      <c r="BD153" s="111"/>
      <c r="BE153" s="111"/>
      <c r="BF153" s="111"/>
      <c r="BG153" s="111"/>
      <c r="BH153" s="111"/>
      <c r="BI153" s="111"/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/>
      <c r="CB153" s="111"/>
      <c r="CC153" s="111"/>
      <c r="CD153" s="111"/>
      <c r="CE153" s="111"/>
      <c r="CF153" s="111"/>
      <c r="CG153" s="111"/>
      <c r="CH153" s="111"/>
      <c r="CI153" s="111"/>
      <c r="CJ153" s="111"/>
      <c r="CK153" s="111"/>
      <c r="CL153" s="111"/>
      <c r="CM153" s="111"/>
      <c r="CN153" s="111"/>
      <c r="CO153" s="111"/>
      <c r="CP153" s="111"/>
      <c r="CQ153" s="111"/>
      <c r="CR153" s="111"/>
      <c r="CS153" s="111"/>
      <c r="CT153" s="111"/>
      <c r="CU153" s="111"/>
      <c r="CV153" s="111"/>
      <c r="CW153" s="111"/>
      <c r="CX153" s="111"/>
      <c r="CY153" s="111"/>
      <c r="CZ153" s="111"/>
      <c r="DA153" s="111"/>
      <c r="DB153" s="111"/>
      <c r="DC153" s="111"/>
      <c r="DD153" s="111"/>
      <c r="DE153" s="111"/>
      <c r="DF153" s="111"/>
      <c r="DG153" s="111"/>
      <c r="DH153" s="111"/>
      <c r="DI153" s="111"/>
      <c r="DJ153" s="111"/>
      <c r="DK153" s="111"/>
      <c r="DL153" s="111"/>
      <c r="DM153" s="111"/>
      <c r="DN153" s="111"/>
      <c r="DO153" s="111"/>
      <c r="DP153" s="111"/>
      <c r="DQ153" s="111"/>
      <c r="DR153" s="111"/>
      <c r="DS153" s="111"/>
      <c r="DT153" s="111"/>
      <c r="DU153" s="111"/>
      <c r="DV153" s="111"/>
      <c r="DW153" s="111"/>
      <c r="DX153" s="111"/>
      <c r="DY153" s="111"/>
      <c r="DZ153" s="111"/>
      <c r="EA153" s="111"/>
      <c r="EB153" s="111"/>
      <c r="EC153" s="111"/>
      <c r="ED153" s="111"/>
      <c r="EE153" s="111"/>
      <c r="EF153" s="111"/>
      <c r="EG153" s="111"/>
      <c r="EH153" s="111"/>
      <c r="EI153" s="111"/>
      <c r="EJ153" s="111"/>
      <c r="EK153" s="111"/>
      <c r="EL153" s="111"/>
      <c r="EM153" s="111"/>
      <c r="EN153" s="111"/>
      <c r="EO153" s="111"/>
      <c r="EP153" s="111"/>
      <c r="EQ153" s="111"/>
      <c r="ER153" s="111"/>
      <c r="ES153" s="111"/>
      <c r="ET153" s="111"/>
      <c r="EU153" s="111"/>
      <c r="EV153" s="111"/>
      <c r="EW153" s="111"/>
      <c r="EX153" s="111"/>
      <c r="EY153" s="111"/>
      <c r="EZ153" s="111"/>
      <c r="FA153" s="111"/>
      <c r="FB153" s="111"/>
      <c r="FC153" s="111"/>
      <c r="FD153" s="111"/>
      <c r="FE153" s="111"/>
      <c r="FF153" s="111"/>
      <c r="FG153" s="111"/>
      <c r="FH153" s="111"/>
      <c r="FI153" s="111"/>
      <c r="FJ153" s="111"/>
    </row>
    <row r="154" ht="15.75" customHeight="1">
      <c r="A154" s="109"/>
      <c r="B154" s="109"/>
      <c r="C154" s="109"/>
      <c r="D154" s="109"/>
      <c r="E154" s="109"/>
      <c r="F154" s="109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  <c r="AS154" s="111"/>
      <c r="AT154" s="111"/>
      <c r="AU154" s="111"/>
      <c r="AV154" s="111"/>
      <c r="AW154" s="111"/>
      <c r="AX154" s="111"/>
      <c r="AY154" s="111"/>
      <c r="AZ154" s="111"/>
      <c r="BA154" s="111"/>
      <c r="BB154" s="111"/>
      <c r="BC154" s="111"/>
      <c r="BD154" s="111"/>
      <c r="BE154" s="111"/>
      <c r="BF154" s="111"/>
      <c r="BG154" s="111"/>
      <c r="BH154" s="111"/>
      <c r="BI154" s="111"/>
      <c r="BJ154" s="111"/>
      <c r="BK154" s="111"/>
      <c r="BL154" s="111"/>
      <c r="BM154" s="111"/>
      <c r="BN154" s="111"/>
      <c r="BO154" s="111"/>
      <c r="BP154" s="111"/>
      <c r="BQ154" s="111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/>
      <c r="CB154" s="111"/>
      <c r="CC154" s="111"/>
      <c r="CD154" s="111"/>
      <c r="CE154" s="111"/>
      <c r="CF154" s="111"/>
      <c r="CG154" s="111"/>
      <c r="CH154" s="111"/>
      <c r="CI154" s="111"/>
      <c r="CJ154" s="111"/>
      <c r="CK154" s="111"/>
      <c r="CL154" s="111"/>
      <c r="CM154" s="111"/>
      <c r="CN154" s="111"/>
      <c r="CO154" s="111"/>
      <c r="CP154" s="111"/>
      <c r="CQ154" s="111"/>
      <c r="CR154" s="111"/>
      <c r="CS154" s="111"/>
      <c r="CT154" s="111"/>
      <c r="CU154" s="111"/>
      <c r="CV154" s="111"/>
      <c r="CW154" s="111"/>
      <c r="CX154" s="111"/>
      <c r="CY154" s="111"/>
      <c r="CZ154" s="111"/>
      <c r="DA154" s="111"/>
      <c r="DB154" s="111"/>
      <c r="DC154" s="111"/>
      <c r="DD154" s="111"/>
      <c r="DE154" s="111"/>
      <c r="DF154" s="111"/>
      <c r="DG154" s="111"/>
      <c r="DH154" s="111"/>
      <c r="DI154" s="111"/>
      <c r="DJ154" s="111"/>
      <c r="DK154" s="111"/>
      <c r="DL154" s="111"/>
      <c r="DM154" s="111"/>
      <c r="DN154" s="111"/>
      <c r="DO154" s="111"/>
      <c r="DP154" s="111"/>
      <c r="DQ154" s="111"/>
      <c r="DR154" s="111"/>
      <c r="DS154" s="111"/>
      <c r="DT154" s="111"/>
      <c r="DU154" s="111"/>
      <c r="DV154" s="111"/>
      <c r="DW154" s="111"/>
      <c r="DX154" s="111"/>
      <c r="DY154" s="111"/>
      <c r="DZ154" s="111"/>
      <c r="EA154" s="111"/>
      <c r="EB154" s="111"/>
      <c r="EC154" s="111"/>
      <c r="ED154" s="111"/>
      <c r="EE154" s="111"/>
      <c r="EF154" s="111"/>
      <c r="EG154" s="111"/>
      <c r="EH154" s="111"/>
      <c r="EI154" s="111"/>
      <c r="EJ154" s="111"/>
      <c r="EK154" s="111"/>
      <c r="EL154" s="111"/>
      <c r="EM154" s="111"/>
      <c r="EN154" s="111"/>
      <c r="EO154" s="111"/>
      <c r="EP154" s="111"/>
      <c r="EQ154" s="111"/>
      <c r="ER154" s="111"/>
      <c r="ES154" s="111"/>
      <c r="ET154" s="111"/>
      <c r="EU154" s="111"/>
      <c r="EV154" s="111"/>
      <c r="EW154" s="111"/>
      <c r="EX154" s="111"/>
      <c r="EY154" s="111"/>
      <c r="EZ154" s="111"/>
      <c r="FA154" s="111"/>
      <c r="FB154" s="111"/>
      <c r="FC154" s="111"/>
      <c r="FD154" s="111"/>
      <c r="FE154" s="111"/>
      <c r="FF154" s="111"/>
      <c r="FG154" s="111"/>
      <c r="FH154" s="111"/>
      <c r="FI154" s="111"/>
      <c r="FJ154" s="111"/>
    </row>
    <row r="155" ht="15.75" customHeight="1">
      <c r="A155" s="109"/>
      <c r="B155" s="109"/>
      <c r="C155" s="109"/>
      <c r="D155" s="109"/>
      <c r="E155" s="109"/>
      <c r="F155" s="109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/>
      <c r="AK155" s="111"/>
      <c r="AL155" s="111"/>
      <c r="AM155" s="111"/>
      <c r="AN155" s="111"/>
      <c r="AO155" s="111"/>
      <c r="AP155" s="111"/>
      <c r="AQ155" s="111"/>
      <c r="AR155" s="111"/>
      <c r="AS155" s="111"/>
      <c r="AT155" s="111"/>
      <c r="AU155" s="111"/>
      <c r="AV155" s="111"/>
      <c r="AW155" s="111"/>
      <c r="AX155" s="111"/>
      <c r="AY155" s="111"/>
      <c r="AZ155" s="111"/>
      <c r="BA155" s="111"/>
      <c r="BB155" s="111"/>
      <c r="BC155" s="111"/>
      <c r="BD155" s="111"/>
      <c r="BE155" s="111"/>
      <c r="BF155" s="111"/>
      <c r="BG155" s="111"/>
      <c r="BH155" s="111"/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/>
      <c r="CB155" s="111"/>
      <c r="CC155" s="111"/>
      <c r="CD155" s="111"/>
      <c r="CE155" s="111"/>
      <c r="CF155" s="111"/>
      <c r="CG155" s="111"/>
      <c r="CH155" s="111"/>
      <c r="CI155" s="111"/>
      <c r="CJ155" s="111"/>
      <c r="CK155" s="111"/>
      <c r="CL155" s="111"/>
      <c r="CM155" s="111"/>
      <c r="CN155" s="111"/>
      <c r="CO155" s="111"/>
      <c r="CP155" s="111"/>
      <c r="CQ155" s="111"/>
      <c r="CR155" s="111"/>
      <c r="CS155" s="111"/>
      <c r="CT155" s="111"/>
      <c r="CU155" s="111"/>
      <c r="CV155" s="111"/>
      <c r="CW155" s="111"/>
      <c r="CX155" s="111"/>
      <c r="CY155" s="111"/>
      <c r="CZ155" s="111"/>
      <c r="DA155" s="111"/>
      <c r="DB155" s="111"/>
      <c r="DC155" s="111"/>
      <c r="DD155" s="111"/>
      <c r="DE155" s="111"/>
      <c r="DF155" s="111"/>
      <c r="DG155" s="111"/>
      <c r="DH155" s="111"/>
      <c r="DI155" s="111"/>
      <c r="DJ155" s="111"/>
      <c r="DK155" s="111"/>
      <c r="DL155" s="111"/>
      <c r="DM155" s="111"/>
      <c r="DN155" s="111"/>
      <c r="DO155" s="111"/>
      <c r="DP155" s="111"/>
      <c r="DQ155" s="111"/>
      <c r="DR155" s="111"/>
      <c r="DS155" s="111"/>
      <c r="DT155" s="111"/>
      <c r="DU155" s="111"/>
      <c r="DV155" s="111"/>
      <c r="DW155" s="111"/>
      <c r="DX155" s="111"/>
      <c r="DY155" s="111"/>
      <c r="DZ155" s="111"/>
      <c r="EA155" s="111"/>
      <c r="EB155" s="111"/>
      <c r="EC155" s="111"/>
      <c r="ED155" s="111"/>
      <c r="EE155" s="111"/>
      <c r="EF155" s="111"/>
      <c r="EG155" s="111"/>
      <c r="EH155" s="111"/>
      <c r="EI155" s="111"/>
      <c r="EJ155" s="111"/>
      <c r="EK155" s="111"/>
      <c r="EL155" s="111"/>
      <c r="EM155" s="111"/>
      <c r="EN155" s="111"/>
      <c r="EO155" s="111"/>
      <c r="EP155" s="111"/>
      <c r="EQ155" s="111"/>
      <c r="ER155" s="111"/>
      <c r="ES155" s="111"/>
      <c r="ET155" s="111"/>
      <c r="EU155" s="111"/>
      <c r="EV155" s="111"/>
      <c r="EW155" s="111"/>
      <c r="EX155" s="111"/>
      <c r="EY155" s="111"/>
      <c r="EZ155" s="111"/>
      <c r="FA155" s="111"/>
      <c r="FB155" s="111"/>
      <c r="FC155" s="111"/>
      <c r="FD155" s="111"/>
      <c r="FE155" s="111"/>
      <c r="FF155" s="111"/>
      <c r="FG155" s="111"/>
      <c r="FH155" s="111"/>
      <c r="FI155" s="111"/>
      <c r="FJ155" s="111"/>
    </row>
    <row r="156" ht="15.75" customHeight="1">
      <c r="A156" s="109"/>
      <c r="B156" s="109"/>
      <c r="C156" s="109"/>
      <c r="D156" s="109"/>
      <c r="E156" s="109"/>
      <c r="F156" s="109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1"/>
      <c r="AP156" s="111"/>
      <c r="AQ156" s="111"/>
      <c r="AR156" s="111"/>
      <c r="AS156" s="111"/>
      <c r="AT156" s="111"/>
      <c r="AU156" s="111"/>
      <c r="AV156" s="111"/>
      <c r="AW156" s="111"/>
      <c r="AX156" s="111"/>
      <c r="AY156" s="111"/>
      <c r="AZ156" s="111"/>
      <c r="BA156" s="111"/>
      <c r="BB156" s="111"/>
      <c r="BC156" s="111"/>
      <c r="BD156" s="111"/>
      <c r="BE156" s="111"/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111"/>
      <c r="BP156" s="111"/>
      <c r="BQ156" s="111"/>
      <c r="BR156" s="111"/>
      <c r="BS156" s="111"/>
      <c r="BT156" s="111"/>
      <c r="BU156" s="111"/>
      <c r="BV156" s="111"/>
      <c r="BW156" s="111"/>
      <c r="BX156" s="111"/>
      <c r="BY156" s="111"/>
      <c r="BZ156" s="111"/>
      <c r="CA156" s="111"/>
      <c r="CB156" s="111"/>
      <c r="CC156" s="111"/>
      <c r="CD156" s="111"/>
      <c r="CE156" s="111"/>
      <c r="CF156" s="111"/>
      <c r="CG156" s="111"/>
      <c r="CH156" s="111"/>
      <c r="CI156" s="111"/>
      <c r="CJ156" s="111"/>
      <c r="CK156" s="111"/>
      <c r="CL156" s="111"/>
      <c r="CM156" s="111"/>
      <c r="CN156" s="111"/>
      <c r="CO156" s="111"/>
      <c r="CP156" s="111"/>
      <c r="CQ156" s="111"/>
      <c r="CR156" s="111"/>
      <c r="CS156" s="111"/>
      <c r="CT156" s="111"/>
      <c r="CU156" s="111"/>
      <c r="CV156" s="111"/>
      <c r="CW156" s="111"/>
      <c r="CX156" s="111"/>
      <c r="CY156" s="111"/>
      <c r="CZ156" s="111"/>
      <c r="DA156" s="111"/>
      <c r="DB156" s="111"/>
      <c r="DC156" s="111"/>
      <c r="DD156" s="111"/>
      <c r="DE156" s="111"/>
      <c r="DF156" s="111"/>
      <c r="DG156" s="111"/>
      <c r="DH156" s="111"/>
      <c r="DI156" s="111"/>
      <c r="DJ156" s="111"/>
      <c r="DK156" s="111"/>
      <c r="DL156" s="111"/>
      <c r="DM156" s="111"/>
      <c r="DN156" s="111"/>
      <c r="DO156" s="111"/>
      <c r="DP156" s="111"/>
      <c r="DQ156" s="111"/>
      <c r="DR156" s="111"/>
      <c r="DS156" s="111"/>
      <c r="DT156" s="111"/>
      <c r="DU156" s="111"/>
      <c r="DV156" s="111"/>
      <c r="DW156" s="111"/>
      <c r="DX156" s="111"/>
      <c r="DY156" s="111"/>
      <c r="DZ156" s="111"/>
      <c r="EA156" s="111"/>
      <c r="EB156" s="111"/>
      <c r="EC156" s="111"/>
      <c r="ED156" s="111"/>
      <c r="EE156" s="111"/>
      <c r="EF156" s="111"/>
      <c r="EG156" s="111"/>
      <c r="EH156" s="111"/>
      <c r="EI156" s="111"/>
      <c r="EJ156" s="111"/>
      <c r="EK156" s="111"/>
      <c r="EL156" s="111"/>
      <c r="EM156" s="111"/>
      <c r="EN156" s="111"/>
      <c r="EO156" s="111"/>
      <c r="EP156" s="111"/>
      <c r="EQ156" s="111"/>
      <c r="ER156" s="111"/>
      <c r="ES156" s="111"/>
      <c r="ET156" s="111"/>
      <c r="EU156" s="111"/>
      <c r="EV156" s="111"/>
      <c r="EW156" s="111"/>
      <c r="EX156" s="111"/>
      <c r="EY156" s="111"/>
      <c r="EZ156" s="111"/>
      <c r="FA156" s="111"/>
      <c r="FB156" s="111"/>
      <c r="FC156" s="111"/>
      <c r="FD156" s="111"/>
      <c r="FE156" s="111"/>
      <c r="FF156" s="111"/>
      <c r="FG156" s="111"/>
      <c r="FH156" s="111"/>
      <c r="FI156" s="111"/>
      <c r="FJ156" s="111"/>
    </row>
    <row r="157" ht="15.75" customHeight="1">
      <c r="A157" s="109"/>
      <c r="B157" s="109"/>
      <c r="C157" s="109"/>
      <c r="D157" s="109"/>
      <c r="E157" s="109"/>
      <c r="F157" s="109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111"/>
      <c r="AK157" s="111"/>
      <c r="AL157" s="111"/>
      <c r="AM157" s="111"/>
      <c r="AN157" s="111"/>
      <c r="AO157" s="111"/>
      <c r="AP157" s="111"/>
      <c r="AQ157" s="111"/>
      <c r="AR157" s="111"/>
      <c r="AS157" s="111"/>
      <c r="AT157" s="111"/>
      <c r="AU157" s="111"/>
      <c r="AV157" s="111"/>
      <c r="AW157" s="111"/>
      <c r="AX157" s="111"/>
      <c r="AY157" s="111"/>
      <c r="AZ157" s="111"/>
      <c r="BA157" s="111"/>
      <c r="BB157" s="111"/>
      <c r="BC157" s="111"/>
      <c r="BD157" s="111"/>
      <c r="BE157" s="111"/>
      <c r="BF157" s="111"/>
      <c r="BG157" s="111"/>
      <c r="BH157" s="111"/>
      <c r="BI157" s="111"/>
      <c r="BJ157" s="111"/>
      <c r="BK157" s="111"/>
      <c r="BL157" s="111"/>
      <c r="BM157" s="111"/>
      <c r="BN157" s="111"/>
      <c r="BO157" s="111"/>
      <c r="BP157" s="111"/>
      <c r="BQ157" s="111"/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/>
      <c r="CB157" s="111"/>
      <c r="CC157" s="111"/>
      <c r="CD157" s="111"/>
      <c r="CE157" s="111"/>
      <c r="CF157" s="111"/>
      <c r="CG157" s="111"/>
      <c r="CH157" s="111"/>
      <c r="CI157" s="111"/>
      <c r="CJ157" s="111"/>
      <c r="CK157" s="111"/>
      <c r="CL157" s="111"/>
      <c r="CM157" s="111"/>
      <c r="CN157" s="111"/>
      <c r="CO157" s="111"/>
      <c r="CP157" s="111"/>
      <c r="CQ157" s="111"/>
      <c r="CR157" s="111"/>
      <c r="CS157" s="111"/>
      <c r="CT157" s="111"/>
      <c r="CU157" s="111"/>
      <c r="CV157" s="111"/>
      <c r="CW157" s="111"/>
      <c r="CX157" s="111"/>
      <c r="CY157" s="111"/>
      <c r="CZ157" s="111"/>
      <c r="DA157" s="111"/>
      <c r="DB157" s="111"/>
      <c r="DC157" s="111"/>
      <c r="DD157" s="111"/>
      <c r="DE157" s="111"/>
      <c r="DF157" s="111"/>
      <c r="DG157" s="111"/>
      <c r="DH157" s="111"/>
      <c r="DI157" s="111"/>
      <c r="DJ157" s="111"/>
      <c r="DK157" s="111"/>
      <c r="DL157" s="111"/>
      <c r="DM157" s="111"/>
      <c r="DN157" s="111"/>
      <c r="DO157" s="111"/>
      <c r="DP157" s="111"/>
      <c r="DQ157" s="111"/>
      <c r="DR157" s="111"/>
      <c r="DS157" s="111"/>
      <c r="DT157" s="111"/>
      <c r="DU157" s="111"/>
      <c r="DV157" s="111"/>
      <c r="DW157" s="111"/>
      <c r="DX157" s="111"/>
      <c r="DY157" s="111"/>
      <c r="DZ157" s="111"/>
      <c r="EA157" s="111"/>
      <c r="EB157" s="111"/>
      <c r="EC157" s="111"/>
      <c r="ED157" s="111"/>
      <c r="EE157" s="111"/>
      <c r="EF157" s="111"/>
      <c r="EG157" s="111"/>
      <c r="EH157" s="111"/>
      <c r="EI157" s="111"/>
      <c r="EJ157" s="111"/>
      <c r="EK157" s="111"/>
      <c r="EL157" s="111"/>
      <c r="EM157" s="111"/>
      <c r="EN157" s="111"/>
      <c r="EO157" s="111"/>
      <c r="EP157" s="111"/>
      <c r="EQ157" s="111"/>
      <c r="ER157" s="111"/>
      <c r="ES157" s="111"/>
      <c r="ET157" s="111"/>
      <c r="EU157" s="111"/>
      <c r="EV157" s="111"/>
      <c r="EW157" s="111"/>
      <c r="EX157" s="111"/>
      <c r="EY157" s="111"/>
      <c r="EZ157" s="111"/>
      <c r="FA157" s="111"/>
      <c r="FB157" s="111"/>
      <c r="FC157" s="111"/>
      <c r="FD157" s="111"/>
      <c r="FE157" s="111"/>
      <c r="FF157" s="111"/>
      <c r="FG157" s="111"/>
      <c r="FH157" s="111"/>
      <c r="FI157" s="111"/>
      <c r="FJ157" s="111"/>
    </row>
    <row r="158" ht="15.75" customHeight="1">
      <c r="A158" s="109"/>
      <c r="B158" s="109"/>
      <c r="C158" s="109"/>
      <c r="D158" s="109"/>
      <c r="E158" s="109"/>
      <c r="F158" s="109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  <c r="AR158" s="111"/>
      <c r="AS158" s="111"/>
      <c r="AT158" s="111"/>
      <c r="AU158" s="111"/>
      <c r="AV158" s="111"/>
      <c r="AW158" s="111"/>
      <c r="AX158" s="111"/>
      <c r="AY158" s="111"/>
      <c r="AZ158" s="111"/>
      <c r="BA158" s="111"/>
      <c r="BB158" s="111"/>
      <c r="BC158" s="111"/>
      <c r="BD158" s="111"/>
      <c r="BE158" s="111"/>
      <c r="BF158" s="111"/>
      <c r="BG158" s="111"/>
      <c r="BH158" s="111"/>
      <c r="BI158" s="111"/>
      <c r="BJ158" s="111"/>
      <c r="BK158" s="111"/>
      <c r="BL158" s="111"/>
      <c r="BM158" s="111"/>
      <c r="BN158" s="111"/>
      <c r="BO158" s="111"/>
      <c r="BP158" s="111"/>
      <c r="BQ158" s="111"/>
      <c r="BR158" s="111"/>
      <c r="BS158" s="111"/>
      <c r="BT158" s="111"/>
      <c r="BU158" s="111"/>
      <c r="BV158" s="111"/>
      <c r="BW158" s="111"/>
      <c r="BX158" s="111"/>
      <c r="BY158" s="111"/>
      <c r="BZ158" s="111"/>
      <c r="CA158" s="111"/>
      <c r="CB158" s="111"/>
      <c r="CC158" s="111"/>
      <c r="CD158" s="111"/>
      <c r="CE158" s="111"/>
      <c r="CF158" s="111"/>
      <c r="CG158" s="111"/>
      <c r="CH158" s="111"/>
      <c r="CI158" s="111"/>
      <c r="CJ158" s="111"/>
      <c r="CK158" s="111"/>
      <c r="CL158" s="111"/>
      <c r="CM158" s="111"/>
      <c r="CN158" s="111"/>
      <c r="CO158" s="111"/>
      <c r="CP158" s="111"/>
      <c r="CQ158" s="111"/>
      <c r="CR158" s="111"/>
      <c r="CS158" s="111"/>
      <c r="CT158" s="111"/>
      <c r="CU158" s="111"/>
      <c r="CV158" s="111"/>
      <c r="CW158" s="111"/>
      <c r="CX158" s="111"/>
      <c r="CY158" s="111"/>
      <c r="CZ158" s="111"/>
      <c r="DA158" s="111"/>
      <c r="DB158" s="111"/>
      <c r="DC158" s="111"/>
      <c r="DD158" s="111"/>
      <c r="DE158" s="111"/>
      <c r="DF158" s="111"/>
      <c r="DG158" s="111"/>
      <c r="DH158" s="111"/>
      <c r="DI158" s="111"/>
      <c r="DJ158" s="111"/>
      <c r="DK158" s="111"/>
      <c r="DL158" s="111"/>
      <c r="DM158" s="111"/>
      <c r="DN158" s="111"/>
      <c r="DO158" s="111"/>
      <c r="DP158" s="111"/>
      <c r="DQ158" s="111"/>
      <c r="DR158" s="111"/>
      <c r="DS158" s="111"/>
      <c r="DT158" s="111"/>
      <c r="DU158" s="111"/>
      <c r="DV158" s="111"/>
      <c r="DW158" s="111"/>
      <c r="DX158" s="111"/>
      <c r="DY158" s="111"/>
      <c r="DZ158" s="111"/>
      <c r="EA158" s="111"/>
      <c r="EB158" s="111"/>
      <c r="EC158" s="111"/>
      <c r="ED158" s="111"/>
      <c r="EE158" s="111"/>
      <c r="EF158" s="111"/>
      <c r="EG158" s="111"/>
      <c r="EH158" s="111"/>
      <c r="EI158" s="111"/>
      <c r="EJ158" s="111"/>
      <c r="EK158" s="111"/>
      <c r="EL158" s="111"/>
      <c r="EM158" s="111"/>
      <c r="EN158" s="111"/>
      <c r="EO158" s="111"/>
      <c r="EP158" s="111"/>
      <c r="EQ158" s="111"/>
      <c r="ER158" s="111"/>
      <c r="ES158" s="111"/>
      <c r="ET158" s="111"/>
      <c r="EU158" s="111"/>
      <c r="EV158" s="111"/>
      <c r="EW158" s="111"/>
      <c r="EX158" s="111"/>
      <c r="EY158" s="111"/>
      <c r="EZ158" s="111"/>
      <c r="FA158" s="111"/>
      <c r="FB158" s="111"/>
      <c r="FC158" s="111"/>
      <c r="FD158" s="111"/>
      <c r="FE158" s="111"/>
      <c r="FF158" s="111"/>
      <c r="FG158" s="111"/>
      <c r="FH158" s="111"/>
      <c r="FI158" s="111"/>
      <c r="FJ158" s="111"/>
    </row>
    <row r="159" ht="15.75" customHeight="1">
      <c r="A159" s="109"/>
      <c r="B159" s="109"/>
      <c r="C159" s="109"/>
      <c r="D159" s="109"/>
      <c r="E159" s="109"/>
      <c r="F159" s="109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1"/>
      <c r="AB159" s="111"/>
      <c r="AC159" s="111"/>
      <c r="AD159" s="111"/>
      <c r="AE159" s="111"/>
      <c r="AF159" s="111"/>
      <c r="AG159" s="111"/>
      <c r="AH159" s="111"/>
      <c r="AI159" s="111"/>
      <c r="AJ159" s="111"/>
      <c r="AK159" s="111"/>
      <c r="AL159" s="111"/>
      <c r="AM159" s="111"/>
      <c r="AN159" s="111"/>
      <c r="AO159" s="111"/>
      <c r="AP159" s="111"/>
      <c r="AQ159" s="111"/>
      <c r="AR159" s="111"/>
      <c r="AS159" s="111"/>
      <c r="AT159" s="111"/>
      <c r="AU159" s="111"/>
      <c r="AV159" s="111"/>
      <c r="AW159" s="111"/>
      <c r="AX159" s="111"/>
      <c r="AY159" s="111"/>
      <c r="AZ159" s="111"/>
      <c r="BA159" s="111"/>
      <c r="BB159" s="111"/>
      <c r="BC159" s="111"/>
      <c r="BD159" s="111"/>
      <c r="BE159" s="111"/>
      <c r="BF159" s="111"/>
      <c r="BG159" s="111"/>
      <c r="BH159" s="111"/>
      <c r="BI159" s="111"/>
      <c r="BJ159" s="111"/>
      <c r="BK159" s="111"/>
      <c r="BL159" s="111"/>
      <c r="BM159" s="111"/>
      <c r="BN159" s="111"/>
      <c r="BO159" s="111"/>
      <c r="BP159" s="111"/>
      <c r="BQ159" s="111"/>
      <c r="BR159" s="111"/>
      <c r="BS159" s="111"/>
      <c r="BT159" s="111"/>
      <c r="BU159" s="111"/>
      <c r="BV159" s="111"/>
      <c r="BW159" s="111"/>
      <c r="BX159" s="111"/>
      <c r="BY159" s="111"/>
      <c r="BZ159" s="111"/>
      <c r="CA159" s="111"/>
      <c r="CB159" s="111"/>
      <c r="CC159" s="111"/>
      <c r="CD159" s="111"/>
      <c r="CE159" s="111"/>
      <c r="CF159" s="111"/>
      <c r="CG159" s="111"/>
      <c r="CH159" s="111"/>
      <c r="CI159" s="111"/>
      <c r="CJ159" s="111"/>
      <c r="CK159" s="111"/>
      <c r="CL159" s="111"/>
      <c r="CM159" s="111"/>
      <c r="CN159" s="111"/>
      <c r="CO159" s="111"/>
      <c r="CP159" s="111"/>
      <c r="CQ159" s="111"/>
      <c r="CR159" s="111"/>
      <c r="CS159" s="111"/>
      <c r="CT159" s="111"/>
      <c r="CU159" s="111"/>
      <c r="CV159" s="111"/>
      <c r="CW159" s="111"/>
      <c r="CX159" s="111"/>
      <c r="CY159" s="111"/>
      <c r="CZ159" s="111"/>
      <c r="DA159" s="111"/>
      <c r="DB159" s="111"/>
      <c r="DC159" s="111"/>
      <c r="DD159" s="111"/>
      <c r="DE159" s="111"/>
      <c r="DF159" s="111"/>
      <c r="DG159" s="111"/>
      <c r="DH159" s="111"/>
      <c r="DI159" s="111"/>
      <c r="DJ159" s="111"/>
      <c r="DK159" s="111"/>
      <c r="DL159" s="111"/>
      <c r="DM159" s="111"/>
      <c r="DN159" s="111"/>
      <c r="DO159" s="111"/>
      <c r="DP159" s="111"/>
      <c r="DQ159" s="111"/>
      <c r="DR159" s="111"/>
      <c r="DS159" s="111"/>
      <c r="DT159" s="111"/>
      <c r="DU159" s="111"/>
      <c r="DV159" s="111"/>
      <c r="DW159" s="111"/>
      <c r="DX159" s="111"/>
      <c r="DY159" s="111"/>
      <c r="DZ159" s="111"/>
      <c r="EA159" s="111"/>
      <c r="EB159" s="111"/>
      <c r="EC159" s="111"/>
      <c r="ED159" s="111"/>
      <c r="EE159" s="111"/>
      <c r="EF159" s="111"/>
      <c r="EG159" s="111"/>
      <c r="EH159" s="111"/>
      <c r="EI159" s="111"/>
      <c r="EJ159" s="111"/>
      <c r="EK159" s="111"/>
      <c r="EL159" s="111"/>
      <c r="EM159" s="111"/>
      <c r="EN159" s="111"/>
      <c r="EO159" s="111"/>
      <c r="EP159" s="111"/>
      <c r="EQ159" s="111"/>
      <c r="ER159" s="111"/>
      <c r="ES159" s="111"/>
      <c r="ET159" s="111"/>
      <c r="EU159" s="111"/>
      <c r="EV159" s="111"/>
      <c r="EW159" s="111"/>
      <c r="EX159" s="111"/>
      <c r="EY159" s="111"/>
      <c r="EZ159" s="111"/>
      <c r="FA159" s="111"/>
      <c r="FB159" s="111"/>
      <c r="FC159" s="111"/>
      <c r="FD159" s="111"/>
      <c r="FE159" s="111"/>
      <c r="FF159" s="111"/>
      <c r="FG159" s="111"/>
      <c r="FH159" s="111"/>
      <c r="FI159" s="111"/>
      <c r="FJ159" s="111"/>
    </row>
    <row r="160" ht="15.75" customHeight="1">
      <c r="A160" s="109"/>
      <c r="B160" s="109"/>
      <c r="C160" s="109"/>
      <c r="D160" s="109"/>
      <c r="E160" s="109"/>
      <c r="F160" s="109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1"/>
      <c r="AB160" s="111"/>
      <c r="AC160" s="111"/>
      <c r="AD160" s="111"/>
      <c r="AE160" s="111"/>
      <c r="AF160" s="111"/>
      <c r="AG160" s="111"/>
      <c r="AH160" s="111"/>
      <c r="AI160" s="111"/>
      <c r="AJ160" s="111"/>
      <c r="AK160" s="111"/>
      <c r="AL160" s="111"/>
      <c r="AM160" s="111"/>
      <c r="AN160" s="111"/>
      <c r="AO160" s="111"/>
      <c r="AP160" s="111"/>
      <c r="AQ160" s="111"/>
      <c r="AR160" s="111"/>
      <c r="AS160" s="111"/>
      <c r="AT160" s="111"/>
      <c r="AU160" s="111"/>
      <c r="AV160" s="111"/>
      <c r="AW160" s="111"/>
      <c r="AX160" s="111"/>
      <c r="AY160" s="111"/>
      <c r="AZ160" s="111"/>
      <c r="BA160" s="111"/>
      <c r="BB160" s="111"/>
      <c r="BC160" s="111"/>
      <c r="BD160" s="111"/>
      <c r="BE160" s="111"/>
      <c r="BF160" s="111"/>
      <c r="BG160" s="111"/>
      <c r="BH160" s="111"/>
      <c r="BI160" s="111"/>
      <c r="BJ160" s="111"/>
      <c r="BK160" s="111"/>
      <c r="BL160" s="111"/>
      <c r="BM160" s="111"/>
      <c r="BN160" s="111"/>
      <c r="BO160" s="111"/>
      <c r="BP160" s="111"/>
      <c r="BQ160" s="111"/>
      <c r="BR160" s="111"/>
      <c r="BS160" s="111"/>
      <c r="BT160" s="111"/>
      <c r="BU160" s="111"/>
      <c r="BV160" s="111"/>
      <c r="BW160" s="111"/>
      <c r="BX160" s="111"/>
      <c r="BY160" s="111"/>
      <c r="BZ160" s="111"/>
      <c r="CA160" s="111"/>
      <c r="CB160" s="111"/>
      <c r="CC160" s="111"/>
      <c r="CD160" s="111"/>
      <c r="CE160" s="111"/>
      <c r="CF160" s="111"/>
      <c r="CG160" s="111"/>
      <c r="CH160" s="111"/>
      <c r="CI160" s="111"/>
      <c r="CJ160" s="111"/>
      <c r="CK160" s="111"/>
      <c r="CL160" s="111"/>
      <c r="CM160" s="111"/>
      <c r="CN160" s="111"/>
      <c r="CO160" s="111"/>
      <c r="CP160" s="111"/>
      <c r="CQ160" s="111"/>
      <c r="CR160" s="111"/>
      <c r="CS160" s="111"/>
      <c r="CT160" s="111"/>
      <c r="CU160" s="111"/>
      <c r="CV160" s="111"/>
      <c r="CW160" s="111"/>
      <c r="CX160" s="111"/>
      <c r="CY160" s="111"/>
      <c r="CZ160" s="111"/>
      <c r="DA160" s="111"/>
      <c r="DB160" s="111"/>
      <c r="DC160" s="111"/>
      <c r="DD160" s="111"/>
      <c r="DE160" s="111"/>
      <c r="DF160" s="111"/>
      <c r="DG160" s="111"/>
      <c r="DH160" s="111"/>
      <c r="DI160" s="111"/>
      <c r="DJ160" s="111"/>
      <c r="DK160" s="111"/>
      <c r="DL160" s="111"/>
      <c r="DM160" s="111"/>
      <c r="DN160" s="111"/>
      <c r="DO160" s="111"/>
      <c r="DP160" s="111"/>
      <c r="DQ160" s="111"/>
      <c r="DR160" s="111"/>
      <c r="DS160" s="111"/>
      <c r="DT160" s="111"/>
      <c r="DU160" s="111"/>
      <c r="DV160" s="111"/>
      <c r="DW160" s="111"/>
      <c r="DX160" s="111"/>
      <c r="DY160" s="111"/>
      <c r="DZ160" s="111"/>
      <c r="EA160" s="111"/>
      <c r="EB160" s="111"/>
      <c r="EC160" s="111"/>
      <c r="ED160" s="111"/>
      <c r="EE160" s="111"/>
      <c r="EF160" s="111"/>
      <c r="EG160" s="111"/>
      <c r="EH160" s="111"/>
      <c r="EI160" s="111"/>
      <c r="EJ160" s="111"/>
      <c r="EK160" s="111"/>
      <c r="EL160" s="111"/>
      <c r="EM160" s="111"/>
      <c r="EN160" s="111"/>
      <c r="EO160" s="111"/>
      <c r="EP160" s="111"/>
      <c r="EQ160" s="111"/>
      <c r="ER160" s="111"/>
      <c r="ES160" s="111"/>
      <c r="ET160" s="111"/>
      <c r="EU160" s="111"/>
      <c r="EV160" s="111"/>
      <c r="EW160" s="111"/>
      <c r="EX160" s="111"/>
      <c r="EY160" s="111"/>
      <c r="EZ160" s="111"/>
      <c r="FA160" s="111"/>
      <c r="FB160" s="111"/>
      <c r="FC160" s="111"/>
      <c r="FD160" s="111"/>
      <c r="FE160" s="111"/>
      <c r="FF160" s="111"/>
      <c r="FG160" s="111"/>
      <c r="FH160" s="111"/>
      <c r="FI160" s="111"/>
      <c r="FJ160" s="111"/>
    </row>
    <row r="161" ht="15.75" customHeight="1">
      <c r="A161" s="109"/>
      <c r="B161" s="109"/>
      <c r="C161" s="109"/>
      <c r="D161" s="109"/>
      <c r="E161" s="109"/>
      <c r="F161" s="109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/>
      <c r="AK161" s="111"/>
      <c r="AL161" s="111"/>
      <c r="AM161" s="111"/>
      <c r="AN161" s="111"/>
      <c r="AO161" s="111"/>
      <c r="AP161" s="111"/>
      <c r="AQ161" s="111"/>
      <c r="AR161" s="111"/>
      <c r="AS161" s="111"/>
      <c r="AT161" s="111"/>
      <c r="AU161" s="111"/>
      <c r="AV161" s="111"/>
      <c r="AW161" s="111"/>
      <c r="AX161" s="111"/>
      <c r="AY161" s="111"/>
      <c r="AZ161" s="111"/>
      <c r="BA161" s="111"/>
      <c r="BB161" s="111"/>
      <c r="BC161" s="111"/>
      <c r="BD161" s="111"/>
      <c r="BE161" s="111"/>
      <c r="BF161" s="111"/>
      <c r="BG161" s="111"/>
      <c r="BH161" s="111"/>
      <c r="BI161" s="111"/>
      <c r="BJ161" s="111"/>
      <c r="BK161" s="111"/>
      <c r="BL161" s="111"/>
      <c r="BM161" s="111"/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/>
      <c r="CB161" s="111"/>
      <c r="CC161" s="111"/>
      <c r="CD161" s="111"/>
      <c r="CE161" s="111"/>
      <c r="CF161" s="111"/>
      <c r="CG161" s="111"/>
      <c r="CH161" s="111"/>
      <c r="CI161" s="111"/>
      <c r="CJ161" s="111"/>
      <c r="CK161" s="111"/>
      <c r="CL161" s="111"/>
      <c r="CM161" s="111"/>
      <c r="CN161" s="111"/>
      <c r="CO161" s="111"/>
      <c r="CP161" s="111"/>
      <c r="CQ161" s="111"/>
      <c r="CR161" s="111"/>
      <c r="CS161" s="111"/>
      <c r="CT161" s="111"/>
      <c r="CU161" s="111"/>
      <c r="CV161" s="111"/>
      <c r="CW161" s="111"/>
      <c r="CX161" s="111"/>
      <c r="CY161" s="111"/>
      <c r="CZ161" s="111"/>
      <c r="DA161" s="111"/>
      <c r="DB161" s="111"/>
      <c r="DC161" s="111"/>
      <c r="DD161" s="111"/>
      <c r="DE161" s="111"/>
      <c r="DF161" s="111"/>
      <c r="DG161" s="111"/>
      <c r="DH161" s="111"/>
      <c r="DI161" s="111"/>
      <c r="DJ161" s="111"/>
      <c r="DK161" s="111"/>
      <c r="DL161" s="111"/>
      <c r="DM161" s="111"/>
      <c r="DN161" s="111"/>
      <c r="DO161" s="111"/>
      <c r="DP161" s="111"/>
      <c r="DQ161" s="111"/>
      <c r="DR161" s="111"/>
      <c r="DS161" s="111"/>
      <c r="DT161" s="111"/>
      <c r="DU161" s="111"/>
      <c r="DV161" s="111"/>
      <c r="DW161" s="111"/>
      <c r="DX161" s="111"/>
      <c r="DY161" s="111"/>
      <c r="DZ161" s="111"/>
      <c r="EA161" s="111"/>
      <c r="EB161" s="111"/>
      <c r="EC161" s="111"/>
      <c r="ED161" s="111"/>
      <c r="EE161" s="111"/>
      <c r="EF161" s="111"/>
      <c r="EG161" s="111"/>
      <c r="EH161" s="111"/>
      <c r="EI161" s="111"/>
      <c r="EJ161" s="111"/>
      <c r="EK161" s="111"/>
      <c r="EL161" s="111"/>
      <c r="EM161" s="111"/>
      <c r="EN161" s="111"/>
      <c r="EO161" s="111"/>
      <c r="EP161" s="111"/>
      <c r="EQ161" s="111"/>
      <c r="ER161" s="111"/>
      <c r="ES161" s="111"/>
      <c r="ET161" s="111"/>
      <c r="EU161" s="111"/>
      <c r="EV161" s="111"/>
      <c r="EW161" s="111"/>
      <c r="EX161" s="111"/>
      <c r="EY161" s="111"/>
      <c r="EZ161" s="111"/>
      <c r="FA161" s="111"/>
      <c r="FB161" s="111"/>
      <c r="FC161" s="111"/>
      <c r="FD161" s="111"/>
      <c r="FE161" s="111"/>
      <c r="FF161" s="111"/>
      <c r="FG161" s="111"/>
      <c r="FH161" s="111"/>
      <c r="FI161" s="111"/>
      <c r="FJ161" s="111"/>
    </row>
    <row r="162" ht="15.75" customHeight="1">
      <c r="A162" s="109"/>
      <c r="B162" s="109"/>
      <c r="C162" s="109"/>
      <c r="D162" s="109"/>
      <c r="E162" s="109"/>
      <c r="F162" s="109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1"/>
      <c r="AB162" s="111"/>
      <c r="AC162" s="111"/>
      <c r="AD162" s="111"/>
      <c r="AE162" s="111"/>
      <c r="AF162" s="111"/>
      <c r="AG162" s="111"/>
      <c r="AH162" s="111"/>
      <c r="AI162" s="111"/>
      <c r="AJ162" s="111"/>
      <c r="AK162" s="111"/>
      <c r="AL162" s="111"/>
      <c r="AM162" s="111"/>
      <c r="AN162" s="111"/>
      <c r="AO162" s="111"/>
      <c r="AP162" s="111"/>
      <c r="AQ162" s="111"/>
      <c r="AR162" s="111"/>
      <c r="AS162" s="111"/>
      <c r="AT162" s="111"/>
      <c r="AU162" s="111"/>
      <c r="AV162" s="111"/>
      <c r="AW162" s="111"/>
      <c r="AX162" s="111"/>
      <c r="AY162" s="111"/>
      <c r="AZ162" s="111"/>
      <c r="BA162" s="111"/>
      <c r="BB162" s="111"/>
      <c r="BC162" s="111"/>
      <c r="BD162" s="111"/>
      <c r="BE162" s="111"/>
      <c r="BF162" s="111"/>
      <c r="BG162" s="111"/>
      <c r="BH162" s="111"/>
      <c r="BI162" s="111"/>
      <c r="BJ162" s="111"/>
      <c r="BK162" s="111"/>
      <c r="BL162" s="111"/>
      <c r="BM162" s="111"/>
      <c r="BN162" s="111"/>
      <c r="BO162" s="111"/>
      <c r="BP162" s="111"/>
      <c r="BQ162" s="111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/>
      <c r="CB162" s="111"/>
      <c r="CC162" s="111"/>
      <c r="CD162" s="111"/>
      <c r="CE162" s="111"/>
      <c r="CF162" s="111"/>
      <c r="CG162" s="111"/>
      <c r="CH162" s="111"/>
      <c r="CI162" s="111"/>
      <c r="CJ162" s="111"/>
      <c r="CK162" s="111"/>
      <c r="CL162" s="111"/>
      <c r="CM162" s="111"/>
      <c r="CN162" s="111"/>
      <c r="CO162" s="111"/>
      <c r="CP162" s="111"/>
      <c r="CQ162" s="111"/>
      <c r="CR162" s="111"/>
      <c r="CS162" s="111"/>
      <c r="CT162" s="111"/>
      <c r="CU162" s="111"/>
      <c r="CV162" s="111"/>
      <c r="CW162" s="111"/>
      <c r="CX162" s="111"/>
      <c r="CY162" s="111"/>
      <c r="CZ162" s="111"/>
      <c r="DA162" s="111"/>
      <c r="DB162" s="111"/>
      <c r="DC162" s="111"/>
      <c r="DD162" s="111"/>
      <c r="DE162" s="111"/>
      <c r="DF162" s="111"/>
      <c r="DG162" s="111"/>
      <c r="DH162" s="111"/>
      <c r="DI162" s="111"/>
      <c r="DJ162" s="111"/>
      <c r="DK162" s="111"/>
      <c r="DL162" s="111"/>
      <c r="DM162" s="111"/>
      <c r="DN162" s="111"/>
      <c r="DO162" s="111"/>
      <c r="DP162" s="111"/>
      <c r="DQ162" s="111"/>
      <c r="DR162" s="111"/>
      <c r="DS162" s="111"/>
      <c r="DT162" s="111"/>
      <c r="DU162" s="111"/>
      <c r="DV162" s="111"/>
      <c r="DW162" s="111"/>
      <c r="DX162" s="111"/>
      <c r="DY162" s="111"/>
      <c r="DZ162" s="111"/>
      <c r="EA162" s="111"/>
      <c r="EB162" s="111"/>
      <c r="EC162" s="111"/>
      <c r="ED162" s="111"/>
      <c r="EE162" s="111"/>
      <c r="EF162" s="111"/>
      <c r="EG162" s="111"/>
      <c r="EH162" s="111"/>
      <c r="EI162" s="111"/>
      <c r="EJ162" s="111"/>
      <c r="EK162" s="111"/>
      <c r="EL162" s="111"/>
      <c r="EM162" s="111"/>
      <c r="EN162" s="111"/>
      <c r="EO162" s="111"/>
      <c r="EP162" s="111"/>
      <c r="EQ162" s="111"/>
      <c r="ER162" s="111"/>
      <c r="ES162" s="111"/>
      <c r="ET162" s="111"/>
      <c r="EU162" s="111"/>
      <c r="EV162" s="111"/>
      <c r="EW162" s="111"/>
      <c r="EX162" s="111"/>
      <c r="EY162" s="111"/>
      <c r="EZ162" s="111"/>
      <c r="FA162" s="111"/>
      <c r="FB162" s="111"/>
      <c r="FC162" s="111"/>
      <c r="FD162" s="111"/>
      <c r="FE162" s="111"/>
      <c r="FF162" s="111"/>
      <c r="FG162" s="111"/>
      <c r="FH162" s="111"/>
      <c r="FI162" s="111"/>
      <c r="FJ162" s="111"/>
    </row>
    <row r="163" ht="15.75" customHeight="1">
      <c r="A163" s="109"/>
      <c r="B163" s="109"/>
      <c r="C163" s="109"/>
      <c r="D163" s="109"/>
      <c r="E163" s="109"/>
      <c r="F163" s="109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1"/>
      <c r="AB163" s="111"/>
      <c r="AC163" s="111"/>
      <c r="AD163" s="111"/>
      <c r="AE163" s="111"/>
      <c r="AF163" s="111"/>
      <c r="AG163" s="111"/>
      <c r="AH163" s="111"/>
      <c r="AI163" s="111"/>
      <c r="AJ163" s="111"/>
      <c r="AK163" s="111"/>
      <c r="AL163" s="111"/>
      <c r="AM163" s="111"/>
      <c r="AN163" s="111"/>
      <c r="AO163" s="111"/>
      <c r="AP163" s="111"/>
      <c r="AQ163" s="111"/>
      <c r="AR163" s="111"/>
      <c r="AS163" s="111"/>
      <c r="AT163" s="111"/>
      <c r="AU163" s="111"/>
      <c r="AV163" s="111"/>
      <c r="AW163" s="111"/>
      <c r="AX163" s="111"/>
      <c r="AY163" s="111"/>
      <c r="AZ163" s="111"/>
      <c r="BA163" s="111"/>
      <c r="BB163" s="111"/>
      <c r="BC163" s="111"/>
      <c r="BD163" s="111"/>
      <c r="BE163" s="111"/>
      <c r="BF163" s="111"/>
      <c r="BG163" s="111"/>
      <c r="BH163" s="111"/>
      <c r="BI163" s="111"/>
      <c r="BJ163" s="111"/>
      <c r="BK163" s="111"/>
      <c r="BL163" s="111"/>
      <c r="BM163" s="111"/>
      <c r="BN163" s="111"/>
      <c r="BO163" s="111"/>
      <c r="BP163" s="111"/>
      <c r="BQ163" s="111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/>
      <c r="CB163" s="111"/>
      <c r="CC163" s="111"/>
      <c r="CD163" s="111"/>
      <c r="CE163" s="111"/>
      <c r="CF163" s="111"/>
      <c r="CG163" s="111"/>
      <c r="CH163" s="111"/>
      <c r="CI163" s="111"/>
      <c r="CJ163" s="111"/>
      <c r="CK163" s="111"/>
      <c r="CL163" s="111"/>
      <c r="CM163" s="111"/>
      <c r="CN163" s="111"/>
      <c r="CO163" s="111"/>
      <c r="CP163" s="111"/>
      <c r="CQ163" s="111"/>
      <c r="CR163" s="111"/>
      <c r="CS163" s="111"/>
      <c r="CT163" s="111"/>
      <c r="CU163" s="111"/>
      <c r="CV163" s="111"/>
      <c r="CW163" s="111"/>
      <c r="CX163" s="111"/>
      <c r="CY163" s="111"/>
      <c r="CZ163" s="111"/>
      <c r="DA163" s="111"/>
      <c r="DB163" s="111"/>
      <c r="DC163" s="111"/>
      <c r="DD163" s="111"/>
      <c r="DE163" s="111"/>
      <c r="DF163" s="111"/>
      <c r="DG163" s="111"/>
      <c r="DH163" s="111"/>
      <c r="DI163" s="111"/>
      <c r="DJ163" s="111"/>
      <c r="DK163" s="111"/>
      <c r="DL163" s="111"/>
      <c r="DM163" s="111"/>
      <c r="DN163" s="111"/>
      <c r="DO163" s="111"/>
      <c r="DP163" s="111"/>
      <c r="DQ163" s="111"/>
      <c r="DR163" s="111"/>
      <c r="DS163" s="111"/>
      <c r="DT163" s="111"/>
      <c r="DU163" s="111"/>
      <c r="DV163" s="111"/>
      <c r="DW163" s="111"/>
      <c r="DX163" s="111"/>
      <c r="DY163" s="111"/>
      <c r="DZ163" s="111"/>
      <c r="EA163" s="111"/>
      <c r="EB163" s="111"/>
      <c r="EC163" s="111"/>
      <c r="ED163" s="111"/>
      <c r="EE163" s="111"/>
      <c r="EF163" s="111"/>
      <c r="EG163" s="111"/>
      <c r="EH163" s="111"/>
      <c r="EI163" s="111"/>
      <c r="EJ163" s="111"/>
      <c r="EK163" s="111"/>
      <c r="EL163" s="111"/>
      <c r="EM163" s="111"/>
      <c r="EN163" s="111"/>
      <c r="EO163" s="111"/>
      <c r="EP163" s="111"/>
      <c r="EQ163" s="111"/>
      <c r="ER163" s="111"/>
      <c r="ES163" s="111"/>
      <c r="ET163" s="111"/>
      <c r="EU163" s="111"/>
      <c r="EV163" s="111"/>
      <c r="EW163" s="111"/>
      <c r="EX163" s="111"/>
      <c r="EY163" s="111"/>
      <c r="EZ163" s="111"/>
      <c r="FA163" s="111"/>
      <c r="FB163" s="111"/>
      <c r="FC163" s="111"/>
      <c r="FD163" s="111"/>
      <c r="FE163" s="111"/>
      <c r="FF163" s="111"/>
      <c r="FG163" s="111"/>
      <c r="FH163" s="111"/>
      <c r="FI163" s="111"/>
      <c r="FJ163" s="111"/>
    </row>
    <row r="164" ht="15.75" customHeight="1">
      <c r="A164" s="109"/>
      <c r="B164" s="109"/>
      <c r="C164" s="109"/>
      <c r="D164" s="109"/>
      <c r="E164" s="109"/>
      <c r="F164" s="109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1"/>
      <c r="AN164" s="111"/>
      <c r="AO164" s="111"/>
      <c r="AP164" s="111"/>
      <c r="AQ164" s="111"/>
      <c r="AR164" s="111"/>
      <c r="AS164" s="111"/>
      <c r="AT164" s="111"/>
      <c r="AU164" s="111"/>
      <c r="AV164" s="111"/>
      <c r="AW164" s="111"/>
      <c r="AX164" s="111"/>
      <c r="AY164" s="111"/>
      <c r="AZ164" s="111"/>
      <c r="BA164" s="111"/>
      <c r="BB164" s="111"/>
      <c r="BC164" s="111"/>
      <c r="BD164" s="111"/>
      <c r="BE164" s="111"/>
      <c r="BF164" s="111"/>
      <c r="BG164" s="111"/>
      <c r="BH164" s="111"/>
      <c r="BI164" s="111"/>
      <c r="BJ164" s="111"/>
      <c r="BK164" s="111"/>
      <c r="BL164" s="111"/>
      <c r="BM164" s="111"/>
      <c r="BN164" s="111"/>
      <c r="BO164" s="111"/>
      <c r="BP164" s="111"/>
      <c r="BQ164" s="111"/>
      <c r="BR164" s="111"/>
      <c r="BS164" s="111"/>
      <c r="BT164" s="111"/>
      <c r="BU164" s="111"/>
      <c r="BV164" s="111"/>
      <c r="BW164" s="111"/>
      <c r="BX164" s="111"/>
      <c r="BY164" s="111"/>
      <c r="BZ164" s="111"/>
      <c r="CA164" s="111"/>
      <c r="CB164" s="111"/>
      <c r="CC164" s="111"/>
      <c r="CD164" s="111"/>
      <c r="CE164" s="111"/>
      <c r="CF164" s="111"/>
      <c r="CG164" s="111"/>
      <c r="CH164" s="111"/>
      <c r="CI164" s="111"/>
      <c r="CJ164" s="111"/>
      <c r="CK164" s="111"/>
      <c r="CL164" s="111"/>
      <c r="CM164" s="111"/>
      <c r="CN164" s="111"/>
      <c r="CO164" s="111"/>
      <c r="CP164" s="111"/>
      <c r="CQ164" s="111"/>
      <c r="CR164" s="111"/>
      <c r="CS164" s="111"/>
      <c r="CT164" s="111"/>
      <c r="CU164" s="111"/>
      <c r="CV164" s="111"/>
      <c r="CW164" s="111"/>
      <c r="CX164" s="111"/>
      <c r="CY164" s="111"/>
      <c r="CZ164" s="111"/>
      <c r="DA164" s="111"/>
      <c r="DB164" s="111"/>
      <c r="DC164" s="111"/>
      <c r="DD164" s="111"/>
      <c r="DE164" s="111"/>
      <c r="DF164" s="111"/>
      <c r="DG164" s="111"/>
      <c r="DH164" s="111"/>
      <c r="DI164" s="111"/>
      <c r="DJ164" s="111"/>
      <c r="DK164" s="111"/>
      <c r="DL164" s="111"/>
      <c r="DM164" s="111"/>
      <c r="DN164" s="111"/>
      <c r="DO164" s="111"/>
      <c r="DP164" s="111"/>
      <c r="DQ164" s="111"/>
      <c r="DR164" s="111"/>
      <c r="DS164" s="111"/>
      <c r="DT164" s="111"/>
      <c r="DU164" s="111"/>
      <c r="DV164" s="111"/>
      <c r="DW164" s="111"/>
      <c r="DX164" s="111"/>
      <c r="DY164" s="111"/>
      <c r="DZ164" s="111"/>
      <c r="EA164" s="111"/>
      <c r="EB164" s="111"/>
      <c r="EC164" s="111"/>
      <c r="ED164" s="111"/>
      <c r="EE164" s="111"/>
      <c r="EF164" s="111"/>
      <c r="EG164" s="111"/>
      <c r="EH164" s="111"/>
      <c r="EI164" s="111"/>
      <c r="EJ164" s="111"/>
      <c r="EK164" s="111"/>
      <c r="EL164" s="111"/>
      <c r="EM164" s="111"/>
      <c r="EN164" s="111"/>
      <c r="EO164" s="111"/>
      <c r="EP164" s="111"/>
      <c r="EQ164" s="111"/>
      <c r="ER164" s="111"/>
      <c r="ES164" s="111"/>
      <c r="ET164" s="111"/>
      <c r="EU164" s="111"/>
      <c r="EV164" s="111"/>
      <c r="EW164" s="111"/>
      <c r="EX164" s="111"/>
      <c r="EY164" s="111"/>
      <c r="EZ164" s="111"/>
      <c r="FA164" s="111"/>
      <c r="FB164" s="111"/>
      <c r="FC164" s="111"/>
      <c r="FD164" s="111"/>
      <c r="FE164" s="111"/>
      <c r="FF164" s="111"/>
      <c r="FG164" s="111"/>
      <c r="FH164" s="111"/>
      <c r="FI164" s="111"/>
      <c r="FJ164" s="111"/>
    </row>
    <row r="165" ht="15.75" customHeight="1">
      <c r="A165" s="109"/>
      <c r="B165" s="109"/>
      <c r="C165" s="109"/>
      <c r="D165" s="109"/>
      <c r="E165" s="109"/>
      <c r="F165" s="109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1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1"/>
      <c r="AV165" s="111"/>
      <c r="AW165" s="111"/>
      <c r="AX165" s="111"/>
      <c r="AY165" s="111"/>
      <c r="AZ165" s="111"/>
      <c r="BA165" s="111"/>
      <c r="BB165" s="111"/>
      <c r="BC165" s="111"/>
      <c r="BD165" s="111"/>
      <c r="BE165" s="111"/>
      <c r="BF165" s="111"/>
      <c r="BG165" s="111"/>
      <c r="BH165" s="111"/>
      <c r="BI165" s="111"/>
      <c r="BJ165" s="111"/>
      <c r="BK165" s="111"/>
      <c r="BL165" s="111"/>
      <c r="BM165" s="111"/>
      <c r="BN165" s="111"/>
      <c r="BO165" s="111"/>
      <c r="BP165" s="111"/>
      <c r="BQ165" s="111"/>
      <c r="BR165" s="111"/>
      <c r="BS165" s="111"/>
      <c r="BT165" s="111"/>
      <c r="BU165" s="111"/>
      <c r="BV165" s="111"/>
      <c r="BW165" s="111"/>
      <c r="BX165" s="111"/>
      <c r="BY165" s="111"/>
      <c r="BZ165" s="111"/>
      <c r="CA165" s="111"/>
      <c r="CB165" s="111"/>
      <c r="CC165" s="111"/>
      <c r="CD165" s="111"/>
      <c r="CE165" s="111"/>
      <c r="CF165" s="111"/>
      <c r="CG165" s="111"/>
      <c r="CH165" s="111"/>
      <c r="CI165" s="111"/>
      <c r="CJ165" s="111"/>
      <c r="CK165" s="111"/>
      <c r="CL165" s="111"/>
      <c r="CM165" s="111"/>
      <c r="CN165" s="111"/>
      <c r="CO165" s="111"/>
      <c r="CP165" s="111"/>
      <c r="CQ165" s="111"/>
      <c r="CR165" s="111"/>
      <c r="CS165" s="111"/>
      <c r="CT165" s="111"/>
      <c r="CU165" s="111"/>
      <c r="CV165" s="111"/>
      <c r="CW165" s="111"/>
      <c r="CX165" s="111"/>
      <c r="CY165" s="111"/>
      <c r="CZ165" s="111"/>
      <c r="DA165" s="111"/>
      <c r="DB165" s="111"/>
      <c r="DC165" s="111"/>
      <c r="DD165" s="111"/>
      <c r="DE165" s="111"/>
      <c r="DF165" s="111"/>
      <c r="DG165" s="111"/>
      <c r="DH165" s="111"/>
      <c r="DI165" s="111"/>
      <c r="DJ165" s="111"/>
      <c r="DK165" s="111"/>
      <c r="DL165" s="111"/>
      <c r="DM165" s="111"/>
      <c r="DN165" s="111"/>
      <c r="DO165" s="111"/>
      <c r="DP165" s="111"/>
      <c r="DQ165" s="111"/>
      <c r="DR165" s="111"/>
      <c r="DS165" s="111"/>
      <c r="DT165" s="111"/>
      <c r="DU165" s="111"/>
      <c r="DV165" s="111"/>
      <c r="DW165" s="111"/>
      <c r="DX165" s="111"/>
      <c r="DY165" s="111"/>
      <c r="DZ165" s="111"/>
      <c r="EA165" s="111"/>
      <c r="EB165" s="111"/>
      <c r="EC165" s="111"/>
      <c r="ED165" s="111"/>
      <c r="EE165" s="111"/>
      <c r="EF165" s="111"/>
      <c r="EG165" s="111"/>
      <c r="EH165" s="111"/>
      <c r="EI165" s="111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111"/>
      <c r="EU165" s="111"/>
      <c r="EV165" s="111"/>
      <c r="EW165" s="111"/>
      <c r="EX165" s="111"/>
      <c r="EY165" s="111"/>
      <c r="EZ165" s="111"/>
      <c r="FA165" s="111"/>
      <c r="FB165" s="111"/>
      <c r="FC165" s="111"/>
      <c r="FD165" s="111"/>
      <c r="FE165" s="111"/>
      <c r="FF165" s="111"/>
      <c r="FG165" s="111"/>
      <c r="FH165" s="111"/>
      <c r="FI165" s="111"/>
      <c r="FJ165" s="111"/>
    </row>
    <row r="166" ht="15.75" customHeight="1">
      <c r="A166" s="109"/>
      <c r="B166" s="109"/>
      <c r="C166" s="109"/>
      <c r="D166" s="109"/>
      <c r="E166" s="109"/>
      <c r="F166" s="109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1"/>
      <c r="AZ166" s="111"/>
      <c r="BA166" s="111"/>
      <c r="BB166" s="111"/>
      <c r="BC166" s="111"/>
      <c r="BD166" s="111"/>
      <c r="BE166" s="111"/>
      <c r="BF166" s="111"/>
      <c r="BG166" s="111"/>
      <c r="BH166" s="111"/>
      <c r="BI166" s="111"/>
      <c r="BJ166" s="111"/>
      <c r="BK166" s="111"/>
      <c r="BL166" s="111"/>
      <c r="BM166" s="111"/>
      <c r="BN166" s="111"/>
      <c r="BO166" s="111"/>
      <c r="BP166" s="111"/>
      <c r="BQ166" s="111"/>
      <c r="BR166" s="111"/>
      <c r="BS166" s="111"/>
      <c r="BT166" s="111"/>
      <c r="BU166" s="111"/>
      <c r="BV166" s="111"/>
      <c r="BW166" s="111"/>
      <c r="BX166" s="111"/>
      <c r="BY166" s="111"/>
      <c r="BZ166" s="111"/>
      <c r="CA166" s="111"/>
      <c r="CB166" s="111"/>
      <c r="CC166" s="111"/>
      <c r="CD166" s="111"/>
      <c r="CE166" s="111"/>
      <c r="CF166" s="111"/>
      <c r="CG166" s="111"/>
      <c r="CH166" s="111"/>
      <c r="CI166" s="111"/>
      <c r="CJ166" s="111"/>
      <c r="CK166" s="111"/>
      <c r="CL166" s="111"/>
      <c r="CM166" s="111"/>
      <c r="CN166" s="111"/>
      <c r="CO166" s="111"/>
      <c r="CP166" s="111"/>
      <c r="CQ166" s="111"/>
      <c r="CR166" s="111"/>
      <c r="CS166" s="111"/>
      <c r="CT166" s="111"/>
      <c r="CU166" s="111"/>
      <c r="CV166" s="111"/>
      <c r="CW166" s="111"/>
      <c r="CX166" s="111"/>
      <c r="CY166" s="111"/>
      <c r="CZ166" s="111"/>
      <c r="DA166" s="111"/>
      <c r="DB166" s="111"/>
      <c r="DC166" s="111"/>
      <c r="DD166" s="111"/>
      <c r="DE166" s="111"/>
      <c r="DF166" s="111"/>
      <c r="DG166" s="111"/>
      <c r="DH166" s="111"/>
      <c r="DI166" s="111"/>
      <c r="DJ166" s="111"/>
      <c r="DK166" s="111"/>
      <c r="DL166" s="111"/>
      <c r="DM166" s="111"/>
      <c r="DN166" s="111"/>
      <c r="DO166" s="111"/>
      <c r="DP166" s="111"/>
      <c r="DQ166" s="111"/>
      <c r="DR166" s="111"/>
      <c r="DS166" s="111"/>
      <c r="DT166" s="111"/>
      <c r="DU166" s="111"/>
      <c r="DV166" s="111"/>
      <c r="DW166" s="111"/>
      <c r="DX166" s="111"/>
      <c r="DY166" s="111"/>
      <c r="DZ166" s="111"/>
      <c r="EA166" s="111"/>
      <c r="EB166" s="111"/>
      <c r="EC166" s="111"/>
      <c r="ED166" s="111"/>
      <c r="EE166" s="111"/>
      <c r="EF166" s="111"/>
      <c r="EG166" s="111"/>
      <c r="EH166" s="111"/>
      <c r="EI166" s="111"/>
      <c r="EJ166" s="111"/>
      <c r="EK166" s="111"/>
      <c r="EL166" s="111"/>
      <c r="EM166" s="111"/>
      <c r="EN166" s="111"/>
      <c r="EO166" s="111"/>
      <c r="EP166" s="111"/>
      <c r="EQ166" s="111"/>
      <c r="ER166" s="111"/>
      <c r="ES166" s="111"/>
      <c r="ET166" s="111"/>
      <c r="EU166" s="111"/>
      <c r="EV166" s="111"/>
      <c r="EW166" s="111"/>
      <c r="EX166" s="111"/>
      <c r="EY166" s="111"/>
      <c r="EZ166" s="111"/>
      <c r="FA166" s="111"/>
      <c r="FB166" s="111"/>
      <c r="FC166" s="111"/>
      <c r="FD166" s="111"/>
      <c r="FE166" s="111"/>
      <c r="FF166" s="111"/>
      <c r="FG166" s="111"/>
      <c r="FH166" s="111"/>
      <c r="FI166" s="111"/>
      <c r="FJ166" s="111"/>
    </row>
    <row r="167" ht="15.75" customHeight="1">
      <c r="A167" s="109"/>
      <c r="B167" s="109"/>
      <c r="C167" s="109"/>
      <c r="D167" s="109"/>
      <c r="E167" s="109"/>
      <c r="F167" s="109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  <c r="AR167" s="111"/>
      <c r="AS167" s="111"/>
      <c r="AT167" s="111"/>
      <c r="AU167" s="111"/>
      <c r="AV167" s="111"/>
      <c r="AW167" s="111"/>
      <c r="AX167" s="111"/>
      <c r="AY167" s="111"/>
      <c r="AZ167" s="111"/>
      <c r="BA167" s="111"/>
      <c r="BB167" s="111"/>
      <c r="BC167" s="111"/>
      <c r="BD167" s="111"/>
      <c r="BE167" s="111"/>
      <c r="BF167" s="111"/>
      <c r="BG167" s="111"/>
      <c r="BH167" s="111"/>
      <c r="BI167" s="111"/>
      <c r="BJ167" s="111"/>
      <c r="BK167" s="111"/>
      <c r="BL167" s="111"/>
      <c r="BM167" s="111"/>
      <c r="BN167" s="111"/>
      <c r="BO167" s="111"/>
      <c r="BP167" s="111"/>
      <c r="BQ167" s="111"/>
      <c r="BR167" s="111"/>
      <c r="BS167" s="111"/>
      <c r="BT167" s="111"/>
      <c r="BU167" s="111"/>
      <c r="BV167" s="111"/>
      <c r="BW167" s="111"/>
      <c r="BX167" s="111"/>
      <c r="BY167" s="111"/>
      <c r="BZ167" s="111"/>
      <c r="CA167" s="111"/>
      <c r="CB167" s="111"/>
      <c r="CC167" s="111"/>
      <c r="CD167" s="111"/>
      <c r="CE167" s="111"/>
      <c r="CF167" s="111"/>
      <c r="CG167" s="111"/>
      <c r="CH167" s="111"/>
      <c r="CI167" s="111"/>
      <c r="CJ167" s="111"/>
      <c r="CK167" s="111"/>
      <c r="CL167" s="111"/>
      <c r="CM167" s="111"/>
      <c r="CN167" s="111"/>
      <c r="CO167" s="111"/>
      <c r="CP167" s="111"/>
      <c r="CQ167" s="111"/>
      <c r="CR167" s="111"/>
      <c r="CS167" s="111"/>
      <c r="CT167" s="111"/>
      <c r="CU167" s="111"/>
      <c r="CV167" s="111"/>
      <c r="CW167" s="111"/>
      <c r="CX167" s="111"/>
      <c r="CY167" s="111"/>
      <c r="CZ167" s="111"/>
      <c r="DA167" s="111"/>
      <c r="DB167" s="111"/>
      <c r="DC167" s="111"/>
      <c r="DD167" s="111"/>
      <c r="DE167" s="111"/>
      <c r="DF167" s="111"/>
      <c r="DG167" s="111"/>
      <c r="DH167" s="111"/>
      <c r="DI167" s="111"/>
      <c r="DJ167" s="111"/>
      <c r="DK167" s="111"/>
      <c r="DL167" s="111"/>
      <c r="DM167" s="111"/>
      <c r="DN167" s="111"/>
      <c r="DO167" s="111"/>
      <c r="DP167" s="111"/>
      <c r="DQ167" s="111"/>
      <c r="DR167" s="111"/>
      <c r="DS167" s="111"/>
      <c r="DT167" s="111"/>
      <c r="DU167" s="111"/>
      <c r="DV167" s="111"/>
      <c r="DW167" s="111"/>
      <c r="DX167" s="111"/>
      <c r="DY167" s="111"/>
      <c r="DZ167" s="111"/>
      <c r="EA167" s="111"/>
      <c r="EB167" s="111"/>
      <c r="EC167" s="111"/>
      <c r="ED167" s="111"/>
      <c r="EE167" s="111"/>
      <c r="EF167" s="111"/>
      <c r="EG167" s="111"/>
      <c r="EH167" s="111"/>
      <c r="EI167" s="111"/>
      <c r="EJ167" s="111"/>
      <c r="EK167" s="111"/>
      <c r="EL167" s="111"/>
      <c r="EM167" s="111"/>
      <c r="EN167" s="111"/>
      <c r="EO167" s="111"/>
      <c r="EP167" s="111"/>
      <c r="EQ167" s="111"/>
      <c r="ER167" s="111"/>
      <c r="ES167" s="111"/>
      <c r="ET167" s="111"/>
      <c r="EU167" s="111"/>
      <c r="EV167" s="111"/>
      <c r="EW167" s="111"/>
      <c r="EX167" s="111"/>
      <c r="EY167" s="111"/>
      <c r="EZ167" s="111"/>
      <c r="FA167" s="111"/>
      <c r="FB167" s="111"/>
      <c r="FC167" s="111"/>
      <c r="FD167" s="111"/>
      <c r="FE167" s="111"/>
      <c r="FF167" s="111"/>
      <c r="FG167" s="111"/>
      <c r="FH167" s="111"/>
      <c r="FI167" s="111"/>
      <c r="FJ167" s="111"/>
    </row>
    <row r="168" ht="15.75" customHeight="1">
      <c r="A168" s="109"/>
      <c r="B168" s="109"/>
      <c r="C168" s="109"/>
      <c r="D168" s="109"/>
      <c r="E168" s="109"/>
      <c r="F168" s="109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1"/>
      <c r="AB168" s="111"/>
      <c r="AC168" s="111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  <c r="AR168" s="111"/>
      <c r="AS168" s="111"/>
      <c r="AT168" s="111"/>
      <c r="AU168" s="111"/>
      <c r="AV168" s="111"/>
      <c r="AW168" s="111"/>
      <c r="AX168" s="111"/>
      <c r="AY168" s="111"/>
      <c r="AZ168" s="111"/>
      <c r="BA168" s="111"/>
      <c r="BB168" s="111"/>
      <c r="BC168" s="111"/>
      <c r="BD168" s="111"/>
      <c r="BE168" s="111"/>
      <c r="BF168" s="111"/>
      <c r="BG168" s="111"/>
      <c r="BH168" s="111"/>
      <c r="BI168" s="111"/>
      <c r="BJ168" s="111"/>
      <c r="BK168" s="111"/>
      <c r="BL168" s="111"/>
      <c r="BM168" s="111"/>
      <c r="BN168" s="111"/>
      <c r="BO168" s="111"/>
      <c r="BP168" s="111"/>
      <c r="BQ168" s="111"/>
      <c r="BR168" s="111"/>
      <c r="BS168" s="111"/>
      <c r="BT168" s="111"/>
      <c r="BU168" s="111"/>
      <c r="BV168" s="111"/>
      <c r="BW168" s="111"/>
      <c r="BX168" s="111"/>
      <c r="BY168" s="111"/>
      <c r="BZ168" s="111"/>
      <c r="CA168" s="111"/>
      <c r="CB168" s="111"/>
      <c r="CC168" s="111"/>
      <c r="CD168" s="111"/>
      <c r="CE168" s="111"/>
      <c r="CF168" s="111"/>
      <c r="CG168" s="111"/>
      <c r="CH168" s="111"/>
      <c r="CI168" s="111"/>
      <c r="CJ168" s="111"/>
      <c r="CK168" s="111"/>
      <c r="CL168" s="111"/>
      <c r="CM168" s="111"/>
      <c r="CN168" s="111"/>
      <c r="CO168" s="111"/>
      <c r="CP168" s="111"/>
      <c r="CQ168" s="111"/>
      <c r="CR168" s="111"/>
      <c r="CS168" s="111"/>
      <c r="CT168" s="111"/>
      <c r="CU168" s="111"/>
      <c r="CV168" s="111"/>
      <c r="CW168" s="111"/>
      <c r="CX168" s="111"/>
      <c r="CY168" s="111"/>
      <c r="CZ168" s="111"/>
      <c r="DA168" s="111"/>
      <c r="DB168" s="111"/>
      <c r="DC168" s="111"/>
      <c r="DD168" s="111"/>
      <c r="DE168" s="111"/>
      <c r="DF168" s="111"/>
      <c r="DG168" s="111"/>
      <c r="DH168" s="111"/>
      <c r="DI168" s="111"/>
      <c r="DJ168" s="111"/>
      <c r="DK168" s="111"/>
      <c r="DL168" s="111"/>
      <c r="DM168" s="111"/>
      <c r="DN168" s="111"/>
      <c r="DO168" s="111"/>
      <c r="DP168" s="111"/>
      <c r="DQ168" s="111"/>
      <c r="DR168" s="111"/>
      <c r="DS168" s="111"/>
      <c r="DT168" s="111"/>
      <c r="DU168" s="111"/>
      <c r="DV168" s="111"/>
      <c r="DW168" s="111"/>
      <c r="DX168" s="111"/>
      <c r="DY168" s="111"/>
      <c r="DZ168" s="111"/>
      <c r="EA168" s="111"/>
      <c r="EB168" s="111"/>
      <c r="EC168" s="111"/>
      <c r="ED168" s="111"/>
      <c r="EE168" s="111"/>
      <c r="EF168" s="111"/>
      <c r="EG168" s="111"/>
      <c r="EH168" s="111"/>
      <c r="EI168" s="111"/>
      <c r="EJ168" s="111"/>
      <c r="EK168" s="111"/>
      <c r="EL168" s="111"/>
      <c r="EM168" s="111"/>
      <c r="EN168" s="111"/>
      <c r="EO168" s="111"/>
      <c r="EP168" s="111"/>
      <c r="EQ168" s="111"/>
      <c r="ER168" s="111"/>
      <c r="ES168" s="111"/>
      <c r="ET168" s="111"/>
      <c r="EU168" s="111"/>
      <c r="EV168" s="111"/>
      <c r="EW168" s="111"/>
      <c r="EX168" s="111"/>
      <c r="EY168" s="111"/>
      <c r="EZ168" s="111"/>
      <c r="FA168" s="111"/>
      <c r="FB168" s="111"/>
      <c r="FC168" s="111"/>
      <c r="FD168" s="111"/>
      <c r="FE168" s="111"/>
      <c r="FF168" s="111"/>
      <c r="FG168" s="111"/>
      <c r="FH168" s="111"/>
      <c r="FI168" s="111"/>
      <c r="FJ168" s="111"/>
    </row>
    <row r="169" ht="15.75" customHeight="1">
      <c r="A169" s="109"/>
      <c r="B169" s="109"/>
      <c r="C169" s="109"/>
      <c r="D169" s="109"/>
      <c r="E169" s="109"/>
      <c r="F169" s="109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1"/>
      <c r="AB169" s="111"/>
      <c r="AC169" s="111"/>
      <c r="AD169" s="111"/>
      <c r="AE169" s="111"/>
      <c r="AF169" s="111"/>
      <c r="AG169" s="111"/>
      <c r="AH169" s="111"/>
      <c r="AI169" s="111"/>
      <c r="AJ169" s="111"/>
      <c r="AK169" s="111"/>
      <c r="AL169" s="111"/>
      <c r="AM169" s="111"/>
      <c r="AN169" s="111"/>
      <c r="AO169" s="111"/>
      <c r="AP169" s="111"/>
      <c r="AQ169" s="111"/>
      <c r="AR169" s="111"/>
      <c r="AS169" s="111"/>
      <c r="AT169" s="111"/>
      <c r="AU169" s="111"/>
      <c r="AV169" s="111"/>
      <c r="AW169" s="111"/>
      <c r="AX169" s="111"/>
      <c r="AY169" s="111"/>
      <c r="AZ169" s="111"/>
      <c r="BA169" s="111"/>
      <c r="BB169" s="111"/>
      <c r="BC169" s="111"/>
      <c r="BD169" s="111"/>
      <c r="BE169" s="111"/>
      <c r="BF169" s="111"/>
      <c r="BG169" s="111"/>
      <c r="BH169" s="111"/>
      <c r="BI169" s="111"/>
      <c r="BJ169" s="111"/>
      <c r="BK169" s="111"/>
      <c r="BL169" s="111"/>
      <c r="BM169" s="111"/>
      <c r="BN169" s="111"/>
      <c r="BO169" s="111"/>
      <c r="BP169" s="111"/>
      <c r="BQ169" s="111"/>
      <c r="BR169" s="111"/>
      <c r="BS169" s="111"/>
      <c r="BT169" s="111"/>
      <c r="BU169" s="111"/>
      <c r="BV169" s="111"/>
      <c r="BW169" s="111"/>
      <c r="BX169" s="111"/>
      <c r="BY169" s="111"/>
      <c r="BZ169" s="111"/>
      <c r="CA169" s="111"/>
      <c r="CB169" s="111"/>
      <c r="CC169" s="111"/>
      <c r="CD169" s="111"/>
      <c r="CE169" s="111"/>
      <c r="CF169" s="111"/>
      <c r="CG169" s="111"/>
      <c r="CH169" s="111"/>
      <c r="CI169" s="111"/>
      <c r="CJ169" s="111"/>
      <c r="CK169" s="111"/>
      <c r="CL169" s="111"/>
      <c r="CM169" s="111"/>
      <c r="CN169" s="111"/>
      <c r="CO169" s="111"/>
      <c r="CP169" s="111"/>
      <c r="CQ169" s="111"/>
      <c r="CR169" s="111"/>
      <c r="CS169" s="111"/>
      <c r="CT169" s="111"/>
      <c r="CU169" s="111"/>
      <c r="CV169" s="111"/>
      <c r="CW169" s="111"/>
      <c r="CX169" s="111"/>
      <c r="CY169" s="111"/>
      <c r="CZ169" s="111"/>
      <c r="DA169" s="111"/>
      <c r="DB169" s="111"/>
      <c r="DC169" s="111"/>
      <c r="DD169" s="111"/>
      <c r="DE169" s="111"/>
      <c r="DF169" s="111"/>
      <c r="DG169" s="111"/>
      <c r="DH169" s="111"/>
      <c r="DI169" s="111"/>
      <c r="DJ169" s="111"/>
      <c r="DK169" s="111"/>
      <c r="DL169" s="111"/>
      <c r="DM169" s="111"/>
      <c r="DN169" s="111"/>
      <c r="DO169" s="111"/>
      <c r="DP169" s="111"/>
      <c r="DQ169" s="111"/>
      <c r="DR169" s="111"/>
      <c r="DS169" s="111"/>
      <c r="DT169" s="111"/>
      <c r="DU169" s="111"/>
      <c r="DV169" s="111"/>
      <c r="DW169" s="111"/>
      <c r="DX169" s="111"/>
      <c r="DY169" s="111"/>
      <c r="DZ169" s="111"/>
      <c r="EA169" s="111"/>
      <c r="EB169" s="111"/>
      <c r="EC169" s="111"/>
      <c r="ED169" s="111"/>
      <c r="EE169" s="111"/>
      <c r="EF169" s="111"/>
      <c r="EG169" s="111"/>
      <c r="EH169" s="111"/>
      <c r="EI169" s="111"/>
      <c r="EJ169" s="111"/>
      <c r="EK169" s="111"/>
      <c r="EL169" s="111"/>
      <c r="EM169" s="111"/>
      <c r="EN169" s="111"/>
      <c r="EO169" s="111"/>
      <c r="EP169" s="111"/>
      <c r="EQ169" s="111"/>
      <c r="ER169" s="111"/>
      <c r="ES169" s="111"/>
      <c r="ET169" s="111"/>
      <c r="EU169" s="111"/>
      <c r="EV169" s="111"/>
      <c r="EW169" s="111"/>
      <c r="EX169" s="111"/>
      <c r="EY169" s="111"/>
      <c r="EZ169" s="111"/>
      <c r="FA169" s="111"/>
      <c r="FB169" s="111"/>
      <c r="FC169" s="111"/>
      <c r="FD169" s="111"/>
      <c r="FE169" s="111"/>
      <c r="FF169" s="111"/>
      <c r="FG169" s="111"/>
      <c r="FH169" s="111"/>
      <c r="FI169" s="111"/>
      <c r="FJ169" s="111"/>
    </row>
    <row r="170" ht="15.75" customHeight="1">
      <c r="A170" s="109"/>
      <c r="B170" s="109"/>
      <c r="C170" s="109"/>
      <c r="D170" s="109"/>
      <c r="E170" s="109"/>
      <c r="F170" s="109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1"/>
      <c r="AB170" s="111"/>
      <c r="AC170" s="111"/>
      <c r="AD170" s="111"/>
      <c r="AE170" s="111"/>
      <c r="AF170" s="111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11"/>
      <c r="AQ170" s="111"/>
      <c r="AR170" s="111"/>
      <c r="AS170" s="111"/>
      <c r="AT170" s="111"/>
      <c r="AU170" s="111"/>
      <c r="AV170" s="111"/>
      <c r="AW170" s="111"/>
      <c r="AX170" s="111"/>
      <c r="AY170" s="111"/>
      <c r="AZ170" s="111"/>
      <c r="BA170" s="111"/>
      <c r="BB170" s="111"/>
      <c r="BC170" s="111"/>
      <c r="BD170" s="111"/>
      <c r="BE170" s="111"/>
      <c r="BF170" s="111"/>
      <c r="BG170" s="111"/>
      <c r="BH170" s="111"/>
      <c r="BI170" s="111"/>
      <c r="BJ170" s="111"/>
      <c r="BK170" s="111"/>
      <c r="BL170" s="111"/>
      <c r="BM170" s="111"/>
      <c r="BN170" s="111"/>
      <c r="BO170" s="111"/>
      <c r="BP170" s="111"/>
      <c r="BQ170" s="111"/>
      <c r="BR170" s="111"/>
      <c r="BS170" s="111"/>
      <c r="BT170" s="111"/>
      <c r="BU170" s="111"/>
      <c r="BV170" s="111"/>
      <c r="BW170" s="111"/>
      <c r="BX170" s="111"/>
      <c r="BY170" s="111"/>
      <c r="BZ170" s="111"/>
      <c r="CA170" s="111"/>
      <c r="CB170" s="111"/>
      <c r="CC170" s="111"/>
      <c r="CD170" s="111"/>
      <c r="CE170" s="111"/>
      <c r="CF170" s="111"/>
      <c r="CG170" s="111"/>
      <c r="CH170" s="111"/>
      <c r="CI170" s="111"/>
      <c r="CJ170" s="111"/>
      <c r="CK170" s="111"/>
      <c r="CL170" s="111"/>
      <c r="CM170" s="111"/>
      <c r="CN170" s="111"/>
      <c r="CO170" s="111"/>
      <c r="CP170" s="111"/>
      <c r="CQ170" s="111"/>
      <c r="CR170" s="111"/>
      <c r="CS170" s="111"/>
      <c r="CT170" s="111"/>
      <c r="CU170" s="111"/>
      <c r="CV170" s="111"/>
      <c r="CW170" s="111"/>
      <c r="CX170" s="111"/>
      <c r="CY170" s="111"/>
      <c r="CZ170" s="111"/>
      <c r="DA170" s="111"/>
      <c r="DB170" s="111"/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111"/>
      <c r="DQ170" s="111"/>
      <c r="DR170" s="111"/>
      <c r="DS170" s="111"/>
      <c r="DT170" s="111"/>
      <c r="DU170" s="111"/>
      <c r="DV170" s="111"/>
      <c r="DW170" s="111"/>
      <c r="DX170" s="111"/>
      <c r="DY170" s="111"/>
      <c r="DZ170" s="111"/>
      <c r="EA170" s="111"/>
      <c r="EB170" s="111"/>
      <c r="EC170" s="111"/>
      <c r="ED170" s="111"/>
      <c r="EE170" s="111"/>
      <c r="EF170" s="111"/>
      <c r="EG170" s="111"/>
      <c r="EH170" s="111"/>
      <c r="EI170" s="111"/>
      <c r="EJ170" s="111"/>
      <c r="EK170" s="111"/>
      <c r="EL170" s="111"/>
      <c r="EM170" s="111"/>
      <c r="EN170" s="111"/>
      <c r="EO170" s="111"/>
      <c r="EP170" s="111"/>
      <c r="EQ170" s="111"/>
      <c r="ER170" s="111"/>
      <c r="ES170" s="111"/>
      <c r="ET170" s="111"/>
      <c r="EU170" s="111"/>
      <c r="EV170" s="111"/>
      <c r="EW170" s="111"/>
      <c r="EX170" s="111"/>
      <c r="EY170" s="111"/>
      <c r="EZ170" s="111"/>
      <c r="FA170" s="111"/>
      <c r="FB170" s="111"/>
      <c r="FC170" s="111"/>
      <c r="FD170" s="111"/>
      <c r="FE170" s="111"/>
      <c r="FF170" s="111"/>
      <c r="FG170" s="111"/>
      <c r="FH170" s="111"/>
      <c r="FI170" s="111"/>
      <c r="FJ170" s="111"/>
    </row>
    <row r="171" ht="15.75" customHeight="1">
      <c r="A171" s="109"/>
      <c r="B171" s="109"/>
      <c r="C171" s="109"/>
      <c r="D171" s="109"/>
      <c r="E171" s="109"/>
      <c r="F171" s="109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1"/>
      <c r="AB171" s="111"/>
      <c r="AC171" s="111"/>
      <c r="AD171" s="111"/>
      <c r="AE171" s="111"/>
      <c r="AF171" s="111"/>
      <c r="AG171" s="111"/>
      <c r="AH171" s="111"/>
      <c r="AI171" s="111"/>
      <c r="AJ171" s="111"/>
      <c r="AK171" s="111"/>
      <c r="AL171" s="111"/>
      <c r="AM171" s="111"/>
      <c r="AN171" s="111"/>
      <c r="AO171" s="111"/>
      <c r="AP171" s="111"/>
      <c r="AQ171" s="111"/>
      <c r="AR171" s="111"/>
      <c r="AS171" s="111"/>
      <c r="AT171" s="111"/>
      <c r="AU171" s="111"/>
      <c r="AV171" s="111"/>
      <c r="AW171" s="111"/>
      <c r="AX171" s="111"/>
      <c r="AY171" s="111"/>
      <c r="AZ171" s="111"/>
      <c r="BA171" s="111"/>
      <c r="BB171" s="111"/>
      <c r="BC171" s="111"/>
      <c r="BD171" s="111"/>
      <c r="BE171" s="111"/>
      <c r="BF171" s="111"/>
      <c r="BG171" s="111"/>
      <c r="BH171" s="111"/>
      <c r="BI171" s="111"/>
      <c r="BJ171" s="111"/>
      <c r="BK171" s="111"/>
      <c r="BL171" s="111"/>
      <c r="BM171" s="111"/>
      <c r="BN171" s="111"/>
      <c r="BO171" s="111"/>
      <c r="BP171" s="111"/>
      <c r="BQ171" s="111"/>
      <c r="BR171" s="111"/>
      <c r="BS171" s="111"/>
      <c r="BT171" s="111"/>
      <c r="BU171" s="111"/>
      <c r="BV171" s="111"/>
      <c r="BW171" s="111"/>
      <c r="BX171" s="111"/>
      <c r="BY171" s="111"/>
      <c r="BZ171" s="111"/>
      <c r="CA171" s="111"/>
      <c r="CB171" s="111"/>
      <c r="CC171" s="111"/>
      <c r="CD171" s="111"/>
      <c r="CE171" s="111"/>
      <c r="CF171" s="111"/>
      <c r="CG171" s="111"/>
      <c r="CH171" s="111"/>
      <c r="CI171" s="111"/>
      <c r="CJ171" s="111"/>
      <c r="CK171" s="111"/>
      <c r="CL171" s="111"/>
      <c r="CM171" s="111"/>
      <c r="CN171" s="111"/>
      <c r="CO171" s="111"/>
      <c r="CP171" s="111"/>
      <c r="CQ171" s="111"/>
      <c r="CR171" s="111"/>
      <c r="CS171" s="111"/>
      <c r="CT171" s="111"/>
      <c r="CU171" s="111"/>
      <c r="CV171" s="111"/>
      <c r="CW171" s="111"/>
      <c r="CX171" s="111"/>
      <c r="CY171" s="111"/>
      <c r="CZ171" s="111"/>
      <c r="DA171" s="111"/>
      <c r="DB171" s="111"/>
      <c r="DC171" s="111"/>
      <c r="DD171" s="111"/>
      <c r="DE171" s="111"/>
      <c r="DF171" s="111"/>
      <c r="DG171" s="111"/>
      <c r="DH171" s="111"/>
      <c r="DI171" s="111"/>
      <c r="DJ171" s="111"/>
      <c r="DK171" s="111"/>
      <c r="DL171" s="111"/>
      <c r="DM171" s="111"/>
      <c r="DN171" s="111"/>
      <c r="DO171" s="111"/>
      <c r="DP171" s="111"/>
      <c r="DQ171" s="111"/>
      <c r="DR171" s="111"/>
      <c r="DS171" s="111"/>
      <c r="DT171" s="111"/>
      <c r="DU171" s="111"/>
      <c r="DV171" s="111"/>
      <c r="DW171" s="111"/>
      <c r="DX171" s="111"/>
      <c r="DY171" s="111"/>
      <c r="DZ171" s="111"/>
      <c r="EA171" s="111"/>
      <c r="EB171" s="111"/>
      <c r="EC171" s="111"/>
      <c r="ED171" s="111"/>
      <c r="EE171" s="111"/>
      <c r="EF171" s="111"/>
      <c r="EG171" s="111"/>
      <c r="EH171" s="111"/>
      <c r="EI171" s="111"/>
      <c r="EJ171" s="111"/>
      <c r="EK171" s="111"/>
      <c r="EL171" s="111"/>
      <c r="EM171" s="111"/>
      <c r="EN171" s="111"/>
      <c r="EO171" s="111"/>
      <c r="EP171" s="111"/>
      <c r="EQ171" s="111"/>
      <c r="ER171" s="111"/>
      <c r="ES171" s="111"/>
      <c r="ET171" s="111"/>
      <c r="EU171" s="111"/>
      <c r="EV171" s="111"/>
      <c r="EW171" s="111"/>
      <c r="EX171" s="111"/>
      <c r="EY171" s="111"/>
      <c r="EZ171" s="111"/>
      <c r="FA171" s="111"/>
      <c r="FB171" s="111"/>
      <c r="FC171" s="111"/>
      <c r="FD171" s="111"/>
      <c r="FE171" s="111"/>
      <c r="FF171" s="111"/>
      <c r="FG171" s="111"/>
      <c r="FH171" s="111"/>
      <c r="FI171" s="111"/>
      <c r="FJ171" s="111"/>
    </row>
    <row r="172" ht="15.75" customHeight="1">
      <c r="A172" s="109"/>
      <c r="B172" s="109"/>
      <c r="C172" s="109"/>
      <c r="D172" s="109"/>
      <c r="E172" s="109"/>
      <c r="F172" s="109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1"/>
      <c r="AM172" s="111"/>
      <c r="AN172" s="111"/>
      <c r="AO172" s="111"/>
      <c r="AP172" s="111"/>
      <c r="AQ172" s="111"/>
      <c r="AR172" s="111"/>
      <c r="AS172" s="111"/>
      <c r="AT172" s="111"/>
      <c r="AU172" s="111"/>
      <c r="AV172" s="111"/>
      <c r="AW172" s="111"/>
      <c r="AX172" s="111"/>
      <c r="AY172" s="111"/>
      <c r="AZ172" s="111"/>
      <c r="BA172" s="111"/>
      <c r="BB172" s="111"/>
      <c r="BC172" s="111"/>
      <c r="BD172" s="111"/>
      <c r="BE172" s="111"/>
      <c r="BF172" s="111"/>
      <c r="BG172" s="111"/>
      <c r="BH172" s="111"/>
      <c r="BI172" s="111"/>
      <c r="BJ172" s="111"/>
      <c r="BK172" s="111"/>
      <c r="BL172" s="111"/>
      <c r="BM172" s="111"/>
      <c r="BN172" s="111"/>
      <c r="BO172" s="111"/>
      <c r="BP172" s="111"/>
      <c r="BQ172" s="111"/>
      <c r="BR172" s="111"/>
      <c r="BS172" s="111"/>
      <c r="BT172" s="111"/>
      <c r="BU172" s="111"/>
      <c r="BV172" s="111"/>
      <c r="BW172" s="111"/>
      <c r="BX172" s="111"/>
      <c r="BY172" s="111"/>
      <c r="BZ172" s="111"/>
      <c r="CA172" s="111"/>
      <c r="CB172" s="111"/>
      <c r="CC172" s="111"/>
      <c r="CD172" s="111"/>
      <c r="CE172" s="111"/>
      <c r="CF172" s="111"/>
      <c r="CG172" s="111"/>
      <c r="CH172" s="111"/>
      <c r="CI172" s="111"/>
      <c r="CJ172" s="111"/>
      <c r="CK172" s="111"/>
      <c r="CL172" s="111"/>
      <c r="CM172" s="111"/>
      <c r="CN172" s="111"/>
      <c r="CO172" s="111"/>
      <c r="CP172" s="111"/>
      <c r="CQ172" s="111"/>
      <c r="CR172" s="111"/>
      <c r="CS172" s="111"/>
      <c r="CT172" s="111"/>
      <c r="CU172" s="111"/>
      <c r="CV172" s="111"/>
      <c r="CW172" s="111"/>
      <c r="CX172" s="111"/>
      <c r="CY172" s="111"/>
      <c r="CZ172" s="111"/>
      <c r="DA172" s="111"/>
      <c r="DB172" s="111"/>
      <c r="DC172" s="111"/>
      <c r="DD172" s="111"/>
      <c r="DE172" s="111"/>
      <c r="DF172" s="111"/>
      <c r="DG172" s="111"/>
      <c r="DH172" s="111"/>
      <c r="DI172" s="111"/>
      <c r="DJ172" s="111"/>
      <c r="DK172" s="111"/>
      <c r="DL172" s="111"/>
      <c r="DM172" s="111"/>
      <c r="DN172" s="111"/>
      <c r="DO172" s="111"/>
      <c r="DP172" s="111"/>
      <c r="DQ172" s="111"/>
      <c r="DR172" s="111"/>
      <c r="DS172" s="111"/>
      <c r="DT172" s="111"/>
      <c r="DU172" s="111"/>
      <c r="DV172" s="111"/>
      <c r="DW172" s="111"/>
      <c r="DX172" s="111"/>
      <c r="DY172" s="111"/>
      <c r="DZ172" s="111"/>
      <c r="EA172" s="111"/>
      <c r="EB172" s="111"/>
      <c r="EC172" s="111"/>
      <c r="ED172" s="111"/>
      <c r="EE172" s="111"/>
      <c r="EF172" s="111"/>
      <c r="EG172" s="111"/>
      <c r="EH172" s="111"/>
      <c r="EI172" s="111"/>
      <c r="EJ172" s="111"/>
      <c r="EK172" s="111"/>
      <c r="EL172" s="111"/>
      <c r="EM172" s="111"/>
      <c r="EN172" s="111"/>
      <c r="EO172" s="111"/>
      <c r="EP172" s="111"/>
      <c r="EQ172" s="111"/>
      <c r="ER172" s="111"/>
      <c r="ES172" s="111"/>
      <c r="ET172" s="111"/>
      <c r="EU172" s="111"/>
      <c r="EV172" s="111"/>
      <c r="EW172" s="111"/>
      <c r="EX172" s="111"/>
      <c r="EY172" s="111"/>
      <c r="EZ172" s="111"/>
      <c r="FA172" s="111"/>
      <c r="FB172" s="111"/>
      <c r="FC172" s="111"/>
      <c r="FD172" s="111"/>
      <c r="FE172" s="111"/>
      <c r="FF172" s="111"/>
      <c r="FG172" s="111"/>
      <c r="FH172" s="111"/>
      <c r="FI172" s="111"/>
      <c r="FJ172" s="111"/>
    </row>
    <row r="173" ht="15.75" customHeight="1">
      <c r="A173" s="109"/>
      <c r="B173" s="109"/>
      <c r="C173" s="109"/>
      <c r="D173" s="109"/>
      <c r="E173" s="109"/>
      <c r="F173" s="109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1"/>
      <c r="AB173" s="111"/>
      <c r="AC173" s="111"/>
      <c r="AD173" s="111"/>
      <c r="AE173" s="111"/>
      <c r="AF173" s="111"/>
      <c r="AG173" s="111"/>
      <c r="AH173" s="111"/>
      <c r="AI173" s="111"/>
      <c r="AJ173" s="111"/>
      <c r="AK173" s="111"/>
      <c r="AL173" s="111"/>
      <c r="AM173" s="111"/>
      <c r="AN173" s="111"/>
      <c r="AO173" s="111"/>
      <c r="AP173" s="111"/>
      <c r="AQ173" s="111"/>
      <c r="AR173" s="111"/>
      <c r="AS173" s="111"/>
      <c r="AT173" s="111"/>
      <c r="AU173" s="111"/>
      <c r="AV173" s="111"/>
      <c r="AW173" s="111"/>
      <c r="AX173" s="111"/>
      <c r="AY173" s="111"/>
      <c r="AZ173" s="111"/>
      <c r="BA173" s="111"/>
      <c r="BB173" s="111"/>
      <c r="BC173" s="111"/>
      <c r="BD173" s="111"/>
      <c r="BE173" s="111"/>
      <c r="BF173" s="111"/>
      <c r="BG173" s="111"/>
      <c r="BH173" s="111"/>
      <c r="BI173" s="111"/>
      <c r="BJ173" s="111"/>
      <c r="BK173" s="111"/>
      <c r="BL173" s="111"/>
      <c r="BM173" s="111"/>
      <c r="BN173" s="111"/>
      <c r="BO173" s="111"/>
      <c r="BP173" s="111"/>
      <c r="BQ173" s="111"/>
      <c r="BR173" s="111"/>
      <c r="BS173" s="111"/>
      <c r="BT173" s="111"/>
      <c r="BU173" s="111"/>
      <c r="BV173" s="111"/>
      <c r="BW173" s="111"/>
      <c r="BX173" s="111"/>
      <c r="BY173" s="111"/>
      <c r="BZ173" s="111"/>
      <c r="CA173" s="111"/>
      <c r="CB173" s="111"/>
      <c r="CC173" s="111"/>
      <c r="CD173" s="111"/>
      <c r="CE173" s="111"/>
      <c r="CF173" s="111"/>
      <c r="CG173" s="111"/>
      <c r="CH173" s="111"/>
      <c r="CI173" s="111"/>
      <c r="CJ173" s="111"/>
      <c r="CK173" s="111"/>
      <c r="CL173" s="111"/>
      <c r="CM173" s="111"/>
      <c r="CN173" s="111"/>
      <c r="CO173" s="111"/>
      <c r="CP173" s="111"/>
      <c r="CQ173" s="111"/>
      <c r="CR173" s="111"/>
      <c r="CS173" s="111"/>
      <c r="CT173" s="111"/>
      <c r="CU173" s="111"/>
      <c r="CV173" s="111"/>
      <c r="CW173" s="111"/>
      <c r="CX173" s="111"/>
      <c r="CY173" s="111"/>
      <c r="CZ173" s="111"/>
      <c r="DA173" s="111"/>
      <c r="DB173" s="111"/>
      <c r="DC173" s="111"/>
      <c r="DD173" s="111"/>
      <c r="DE173" s="111"/>
      <c r="DF173" s="111"/>
      <c r="DG173" s="111"/>
      <c r="DH173" s="111"/>
      <c r="DI173" s="111"/>
      <c r="DJ173" s="111"/>
      <c r="DK173" s="111"/>
      <c r="DL173" s="111"/>
      <c r="DM173" s="111"/>
      <c r="DN173" s="111"/>
      <c r="DO173" s="111"/>
      <c r="DP173" s="111"/>
      <c r="DQ173" s="111"/>
      <c r="DR173" s="111"/>
      <c r="DS173" s="111"/>
      <c r="DT173" s="111"/>
      <c r="DU173" s="111"/>
      <c r="DV173" s="111"/>
      <c r="DW173" s="111"/>
      <c r="DX173" s="111"/>
      <c r="DY173" s="111"/>
      <c r="DZ173" s="111"/>
      <c r="EA173" s="111"/>
      <c r="EB173" s="111"/>
      <c r="EC173" s="111"/>
      <c r="ED173" s="111"/>
      <c r="EE173" s="111"/>
      <c r="EF173" s="111"/>
      <c r="EG173" s="111"/>
      <c r="EH173" s="111"/>
      <c r="EI173" s="111"/>
      <c r="EJ173" s="111"/>
      <c r="EK173" s="111"/>
      <c r="EL173" s="111"/>
      <c r="EM173" s="111"/>
      <c r="EN173" s="111"/>
      <c r="EO173" s="111"/>
      <c r="EP173" s="111"/>
      <c r="EQ173" s="111"/>
      <c r="ER173" s="111"/>
      <c r="ES173" s="111"/>
      <c r="ET173" s="111"/>
      <c r="EU173" s="111"/>
      <c r="EV173" s="111"/>
      <c r="EW173" s="111"/>
      <c r="EX173" s="111"/>
      <c r="EY173" s="111"/>
      <c r="EZ173" s="111"/>
      <c r="FA173" s="111"/>
      <c r="FB173" s="111"/>
      <c r="FC173" s="111"/>
      <c r="FD173" s="111"/>
      <c r="FE173" s="111"/>
      <c r="FF173" s="111"/>
      <c r="FG173" s="111"/>
      <c r="FH173" s="111"/>
      <c r="FI173" s="111"/>
      <c r="FJ173" s="111"/>
    </row>
    <row r="174" ht="15.75" customHeight="1">
      <c r="A174" s="109"/>
      <c r="B174" s="109"/>
      <c r="C174" s="109"/>
      <c r="D174" s="109"/>
      <c r="E174" s="109"/>
      <c r="F174" s="109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1"/>
      <c r="AP174" s="111"/>
      <c r="AQ174" s="111"/>
      <c r="AR174" s="111"/>
      <c r="AS174" s="111"/>
      <c r="AT174" s="111"/>
      <c r="AU174" s="111"/>
      <c r="AV174" s="111"/>
      <c r="AW174" s="111"/>
      <c r="AX174" s="111"/>
      <c r="AY174" s="111"/>
      <c r="AZ174" s="111"/>
      <c r="BA174" s="111"/>
      <c r="BB174" s="111"/>
      <c r="BC174" s="111"/>
      <c r="BD174" s="111"/>
      <c r="BE174" s="111"/>
      <c r="BF174" s="111"/>
      <c r="BG174" s="111"/>
      <c r="BH174" s="111"/>
      <c r="BI174" s="111"/>
      <c r="BJ174" s="111"/>
      <c r="BK174" s="111"/>
      <c r="BL174" s="111"/>
      <c r="BM174" s="111"/>
      <c r="BN174" s="111"/>
      <c r="BO174" s="111"/>
      <c r="BP174" s="111"/>
      <c r="BQ174" s="111"/>
      <c r="BR174" s="111"/>
      <c r="BS174" s="111"/>
      <c r="BT174" s="111"/>
      <c r="BU174" s="111"/>
      <c r="BV174" s="111"/>
      <c r="BW174" s="111"/>
      <c r="BX174" s="111"/>
      <c r="BY174" s="111"/>
      <c r="BZ174" s="111"/>
      <c r="CA174" s="111"/>
      <c r="CB174" s="111"/>
      <c r="CC174" s="111"/>
      <c r="CD174" s="111"/>
      <c r="CE174" s="111"/>
      <c r="CF174" s="111"/>
      <c r="CG174" s="111"/>
      <c r="CH174" s="111"/>
      <c r="CI174" s="111"/>
      <c r="CJ174" s="111"/>
      <c r="CK174" s="111"/>
      <c r="CL174" s="111"/>
      <c r="CM174" s="111"/>
      <c r="CN174" s="111"/>
      <c r="CO174" s="111"/>
      <c r="CP174" s="111"/>
      <c r="CQ174" s="111"/>
      <c r="CR174" s="111"/>
      <c r="CS174" s="111"/>
      <c r="CT174" s="111"/>
      <c r="CU174" s="111"/>
      <c r="CV174" s="111"/>
      <c r="CW174" s="111"/>
      <c r="CX174" s="111"/>
      <c r="CY174" s="111"/>
      <c r="CZ174" s="111"/>
      <c r="DA174" s="111"/>
      <c r="DB174" s="111"/>
      <c r="DC174" s="111"/>
      <c r="DD174" s="111"/>
      <c r="DE174" s="111"/>
      <c r="DF174" s="111"/>
      <c r="DG174" s="111"/>
      <c r="DH174" s="111"/>
      <c r="DI174" s="111"/>
      <c r="DJ174" s="111"/>
      <c r="DK174" s="111"/>
      <c r="DL174" s="111"/>
      <c r="DM174" s="111"/>
      <c r="DN174" s="111"/>
      <c r="DO174" s="111"/>
      <c r="DP174" s="111"/>
      <c r="DQ174" s="111"/>
      <c r="DR174" s="111"/>
      <c r="DS174" s="111"/>
      <c r="DT174" s="111"/>
      <c r="DU174" s="111"/>
      <c r="DV174" s="111"/>
      <c r="DW174" s="111"/>
      <c r="DX174" s="111"/>
      <c r="DY174" s="111"/>
      <c r="DZ174" s="111"/>
      <c r="EA174" s="111"/>
      <c r="EB174" s="111"/>
      <c r="EC174" s="111"/>
      <c r="ED174" s="111"/>
      <c r="EE174" s="111"/>
      <c r="EF174" s="111"/>
      <c r="EG174" s="111"/>
      <c r="EH174" s="111"/>
      <c r="EI174" s="111"/>
      <c r="EJ174" s="111"/>
      <c r="EK174" s="111"/>
      <c r="EL174" s="111"/>
      <c r="EM174" s="111"/>
      <c r="EN174" s="111"/>
      <c r="EO174" s="111"/>
      <c r="EP174" s="111"/>
      <c r="EQ174" s="111"/>
      <c r="ER174" s="111"/>
      <c r="ES174" s="111"/>
      <c r="ET174" s="111"/>
      <c r="EU174" s="111"/>
      <c r="EV174" s="111"/>
      <c r="EW174" s="111"/>
      <c r="EX174" s="111"/>
      <c r="EY174" s="111"/>
      <c r="EZ174" s="111"/>
      <c r="FA174" s="111"/>
      <c r="FB174" s="111"/>
      <c r="FC174" s="111"/>
      <c r="FD174" s="111"/>
      <c r="FE174" s="111"/>
      <c r="FF174" s="111"/>
      <c r="FG174" s="111"/>
      <c r="FH174" s="111"/>
      <c r="FI174" s="111"/>
      <c r="FJ174" s="111"/>
    </row>
    <row r="175" ht="15.75" customHeight="1">
      <c r="A175" s="109"/>
      <c r="B175" s="109"/>
      <c r="C175" s="109"/>
      <c r="D175" s="109"/>
      <c r="E175" s="109"/>
      <c r="F175" s="109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  <c r="AV175" s="111"/>
      <c r="AW175" s="111"/>
      <c r="AX175" s="111"/>
      <c r="AY175" s="111"/>
      <c r="AZ175" s="111"/>
      <c r="BA175" s="111"/>
      <c r="BB175" s="111"/>
      <c r="BC175" s="111"/>
      <c r="BD175" s="111"/>
      <c r="BE175" s="111"/>
      <c r="BF175" s="111"/>
      <c r="BG175" s="111"/>
      <c r="BH175" s="111"/>
      <c r="BI175" s="111"/>
      <c r="BJ175" s="111"/>
      <c r="BK175" s="111"/>
      <c r="BL175" s="111"/>
      <c r="BM175" s="111"/>
      <c r="BN175" s="111"/>
      <c r="BO175" s="111"/>
      <c r="BP175" s="111"/>
      <c r="BQ175" s="111"/>
      <c r="BR175" s="111"/>
      <c r="BS175" s="111"/>
      <c r="BT175" s="111"/>
      <c r="BU175" s="111"/>
      <c r="BV175" s="111"/>
      <c r="BW175" s="111"/>
      <c r="BX175" s="111"/>
      <c r="BY175" s="111"/>
      <c r="BZ175" s="111"/>
      <c r="CA175" s="111"/>
      <c r="CB175" s="111"/>
      <c r="CC175" s="111"/>
      <c r="CD175" s="111"/>
      <c r="CE175" s="111"/>
      <c r="CF175" s="111"/>
      <c r="CG175" s="111"/>
      <c r="CH175" s="111"/>
      <c r="CI175" s="111"/>
      <c r="CJ175" s="111"/>
      <c r="CK175" s="111"/>
      <c r="CL175" s="111"/>
      <c r="CM175" s="111"/>
      <c r="CN175" s="111"/>
      <c r="CO175" s="111"/>
      <c r="CP175" s="111"/>
      <c r="CQ175" s="111"/>
      <c r="CR175" s="111"/>
      <c r="CS175" s="111"/>
      <c r="CT175" s="111"/>
      <c r="CU175" s="111"/>
      <c r="CV175" s="111"/>
      <c r="CW175" s="111"/>
      <c r="CX175" s="111"/>
      <c r="CY175" s="111"/>
      <c r="CZ175" s="111"/>
      <c r="DA175" s="111"/>
      <c r="DB175" s="111"/>
      <c r="DC175" s="111"/>
      <c r="DD175" s="111"/>
      <c r="DE175" s="111"/>
      <c r="DF175" s="111"/>
      <c r="DG175" s="111"/>
      <c r="DH175" s="111"/>
      <c r="DI175" s="111"/>
      <c r="DJ175" s="111"/>
      <c r="DK175" s="111"/>
      <c r="DL175" s="111"/>
      <c r="DM175" s="111"/>
      <c r="DN175" s="111"/>
      <c r="DO175" s="111"/>
      <c r="DP175" s="111"/>
      <c r="DQ175" s="111"/>
      <c r="DR175" s="111"/>
      <c r="DS175" s="111"/>
      <c r="DT175" s="111"/>
      <c r="DU175" s="111"/>
      <c r="DV175" s="111"/>
      <c r="DW175" s="111"/>
      <c r="DX175" s="111"/>
      <c r="DY175" s="111"/>
      <c r="DZ175" s="111"/>
      <c r="EA175" s="111"/>
      <c r="EB175" s="111"/>
      <c r="EC175" s="111"/>
      <c r="ED175" s="111"/>
      <c r="EE175" s="111"/>
      <c r="EF175" s="111"/>
      <c r="EG175" s="111"/>
      <c r="EH175" s="111"/>
      <c r="EI175" s="111"/>
      <c r="EJ175" s="111"/>
      <c r="EK175" s="111"/>
      <c r="EL175" s="111"/>
      <c r="EM175" s="111"/>
      <c r="EN175" s="111"/>
      <c r="EO175" s="111"/>
      <c r="EP175" s="111"/>
      <c r="EQ175" s="111"/>
      <c r="ER175" s="111"/>
      <c r="ES175" s="111"/>
      <c r="ET175" s="111"/>
      <c r="EU175" s="111"/>
      <c r="EV175" s="111"/>
      <c r="EW175" s="111"/>
      <c r="EX175" s="111"/>
      <c r="EY175" s="111"/>
      <c r="EZ175" s="111"/>
      <c r="FA175" s="111"/>
      <c r="FB175" s="111"/>
      <c r="FC175" s="111"/>
      <c r="FD175" s="111"/>
      <c r="FE175" s="111"/>
      <c r="FF175" s="111"/>
      <c r="FG175" s="111"/>
      <c r="FH175" s="111"/>
      <c r="FI175" s="111"/>
      <c r="FJ175" s="111"/>
    </row>
    <row r="176" ht="15.75" customHeight="1">
      <c r="A176" s="109"/>
      <c r="B176" s="109"/>
      <c r="C176" s="109"/>
      <c r="D176" s="109"/>
      <c r="E176" s="109"/>
      <c r="F176" s="109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  <c r="AV176" s="111"/>
      <c r="AW176" s="111"/>
      <c r="AX176" s="111"/>
      <c r="AY176" s="111"/>
      <c r="AZ176" s="111"/>
      <c r="BA176" s="111"/>
      <c r="BB176" s="111"/>
      <c r="BC176" s="111"/>
      <c r="BD176" s="111"/>
      <c r="BE176" s="111"/>
      <c r="BF176" s="111"/>
      <c r="BG176" s="111"/>
      <c r="BH176" s="111"/>
      <c r="BI176" s="111"/>
      <c r="BJ176" s="111"/>
      <c r="BK176" s="111"/>
      <c r="BL176" s="111"/>
      <c r="BM176" s="111"/>
      <c r="BN176" s="111"/>
      <c r="BO176" s="111"/>
      <c r="BP176" s="111"/>
      <c r="BQ176" s="111"/>
      <c r="BR176" s="111"/>
      <c r="BS176" s="111"/>
      <c r="BT176" s="111"/>
      <c r="BU176" s="111"/>
      <c r="BV176" s="111"/>
      <c r="BW176" s="111"/>
      <c r="BX176" s="111"/>
      <c r="BY176" s="111"/>
      <c r="BZ176" s="111"/>
      <c r="CA176" s="111"/>
      <c r="CB176" s="111"/>
      <c r="CC176" s="111"/>
      <c r="CD176" s="111"/>
      <c r="CE176" s="111"/>
      <c r="CF176" s="111"/>
      <c r="CG176" s="111"/>
      <c r="CH176" s="111"/>
      <c r="CI176" s="111"/>
      <c r="CJ176" s="111"/>
      <c r="CK176" s="111"/>
      <c r="CL176" s="111"/>
      <c r="CM176" s="111"/>
      <c r="CN176" s="111"/>
      <c r="CO176" s="111"/>
      <c r="CP176" s="111"/>
      <c r="CQ176" s="111"/>
      <c r="CR176" s="111"/>
      <c r="CS176" s="111"/>
      <c r="CT176" s="111"/>
      <c r="CU176" s="111"/>
      <c r="CV176" s="111"/>
      <c r="CW176" s="111"/>
      <c r="CX176" s="111"/>
      <c r="CY176" s="111"/>
      <c r="CZ176" s="111"/>
      <c r="DA176" s="111"/>
      <c r="DB176" s="111"/>
      <c r="DC176" s="111"/>
      <c r="DD176" s="111"/>
      <c r="DE176" s="111"/>
      <c r="DF176" s="111"/>
      <c r="DG176" s="111"/>
      <c r="DH176" s="111"/>
      <c r="DI176" s="111"/>
      <c r="DJ176" s="111"/>
      <c r="DK176" s="111"/>
      <c r="DL176" s="111"/>
      <c r="DM176" s="111"/>
      <c r="DN176" s="111"/>
      <c r="DO176" s="111"/>
      <c r="DP176" s="111"/>
      <c r="DQ176" s="111"/>
      <c r="DR176" s="111"/>
      <c r="DS176" s="111"/>
      <c r="DT176" s="111"/>
      <c r="DU176" s="111"/>
      <c r="DV176" s="111"/>
      <c r="DW176" s="111"/>
      <c r="DX176" s="111"/>
      <c r="DY176" s="111"/>
      <c r="DZ176" s="111"/>
      <c r="EA176" s="111"/>
      <c r="EB176" s="111"/>
      <c r="EC176" s="111"/>
      <c r="ED176" s="111"/>
      <c r="EE176" s="111"/>
      <c r="EF176" s="111"/>
      <c r="EG176" s="111"/>
      <c r="EH176" s="111"/>
      <c r="EI176" s="111"/>
      <c r="EJ176" s="111"/>
      <c r="EK176" s="111"/>
      <c r="EL176" s="111"/>
      <c r="EM176" s="111"/>
      <c r="EN176" s="111"/>
      <c r="EO176" s="111"/>
      <c r="EP176" s="111"/>
      <c r="EQ176" s="111"/>
      <c r="ER176" s="111"/>
      <c r="ES176" s="111"/>
      <c r="ET176" s="111"/>
      <c r="EU176" s="111"/>
      <c r="EV176" s="111"/>
      <c r="EW176" s="111"/>
      <c r="EX176" s="111"/>
      <c r="EY176" s="111"/>
      <c r="EZ176" s="111"/>
      <c r="FA176" s="111"/>
      <c r="FB176" s="111"/>
      <c r="FC176" s="111"/>
      <c r="FD176" s="111"/>
      <c r="FE176" s="111"/>
      <c r="FF176" s="111"/>
      <c r="FG176" s="111"/>
      <c r="FH176" s="111"/>
      <c r="FI176" s="111"/>
      <c r="FJ176" s="111"/>
    </row>
    <row r="177" ht="15.75" customHeight="1">
      <c r="A177" s="109"/>
      <c r="B177" s="109"/>
      <c r="C177" s="109"/>
      <c r="D177" s="109"/>
      <c r="E177" s="109"/>
      <c r="F177" s="109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1"/>
      <c r="AP177" s="111"/>
      <c r="AQ177" s="111"/>
      <c r="AR177" s="111"/>
      <c r="AS177" s="111"/>
      <c r="AT177" s="111"/>
      <c r="AU177" s="111"/>
      <c r="AV177" s="111"/>
      <c r="AW177" s="111"/>
      <c r="AX177" s="111"/>
      <c r="AY177" s="111"/>
      <c r="AZ177" s="111"/>
      <c r="BA177" s="111"/>
      <c r="BB177" s="111"/>
      <c r="BC177" s="111"/>
      <c r="BD177" s="111"/>
      <c r="BE177" s="111"/>
      <c r="BF177" s="111"/>
      <c r="BG177" s="111"/>
      <c r="BH177" s="111"/>
      <c r="BI177" s="111"/>
      <c r="BJ177" s="111"/>
      <c r="BK177" s="111"/>
      <c r="BL177" s="111"/>
      <c r="BM177" s="111"/>
      <c r="BN177" s="111"/>
      <c r="BO177" s="111"/>
      <c r="BP177" s="111"/>
      <c r="BQ177" s="111"/>
      <c r="BR177" s="111"/>
      <c r="BS177" s="111"/>
      <c r="BT177" s="111"/>
      <c r="BU177" s="111"/>
      <c r="BV177" s="111"/>
      <c r="BW177" s="111"/>
      <c r="BX177" s="111"/>
      <c r="BY177" s="111"/>
      <c r="BZ177" s="111"/>
      <c r="CA177" s="111"/>
      <c r="CB177" s="111"/>
      <c r="CC177" s="111"/>
      <c r="CD177" s="111"/>
      <c r="CE177" s="111"/>
      <c r="CF177" s="111"/>
      <c r="CG177" s="111"/>
      <c r="CH177" s="111"/>
      <c r="CI177" s="111"/>
      <c r="CJ177" s="111"/>
      <c r="CK177" s="111"/>
      <c r="CL177" s="111"/>
      <c r="CM177" s="111"/>
      <c r="CN177" s="111"/>
      <c r="CO177" s="111"/>
      <c r="CP177" s="111"/>
      <c r="CQ177" s="111"/>
      <c r="CR177" s="111"/>
      <c r="CS177" s="111"/>
      <c r="CT177" s="111"/>
      <c r="CU177" s="111"/>
      <c r="CV177" s="111"/>
      <c r="CW177" s="111"/>
      <c r="CX177" s="111"/>
      <c r="CY177" s="111"/>
      <c r="CZ177" s="111"/>
      <c r="DA177" s="111"/>
      <c r="DB177" s="111"/>
      <c r="DC177" s="111"/>
      <c r="DD177" s="111"/>
      <c r="DE177" s="111"/>
      <c r="DF177" s="111"/>
      <c r="DG177" s="111"/>
      <c r="DH177" s="111"/>
      <c r="DI177" s="111"/>
      <c r="DJ177" s="111"/>
      <c r="DK177" s="111"/>
      <c r="DL177" s="111"/>
      <c r="DM177" s="111"/>
      <c r="DN177" s="111"/>
      <c r="DO177" s="111"/>
      <c r="DP177" s="111"/>
      <c r="DQ177" s="111"/>
      <c r="DR177" s="111"/>
      <c r="DS177" s="111"/>
      <c r="DT177" s="111"/>
      <c r="DU177" s="111"/>
      <c r="DV177" s="111"/>
      <c r="DW177" s="111"/>
      <c r="DX177" s="111"/>
      <c r="DY177" s="111"/>
      <c r="DZ177" s="111"/>
      <c r="EA177" s="111"/>
      <c r="EB177" s="111"/>
      <c r="EC177" s="111"/>
      <c r="ED177" s="111"/>
      <c r="EE177" s="111"/>
      <c r="EF177" s="111"/>
      <c r="EG177" s="111"/>
      <c r="EH177" s="111"/>
      <c r="EI177" s="111"/>
      <c r="EJ177" s="111"/>
      <c r="EK177" s="111"/>
      <c r="EL177" s="111"/>
      <c r="EM177" s="111"/>
      <c r="EN177" s="111"/>
      <c r="EO177" s="111"/>
      <c r="EP177" s="111"/>
      <c r="EQ177" s="111"/>
      <c r="ER177" s="111"/>
      <c r="ES177" s="111"/>
      <c r="ET177" s="111"/>
      <c r="EU177" s="111"/>
      <c r="EV177" s="111"/>
      <c r="EW177" s="111"/>
      <c r="EX177" s="111"/>
      <c r="EY177" s="111"/>
      <c r="EZ177" s="111"/>
      <c r="FA177" s="111"/>
      <c r="FB177" s="111"/>
      <c r="FC177" s="111"/>
      <c r="FD177" s="111"/>
      <c r="FE177" s="111"/>
      <c r="FF177" s="111"/>
      <c r="FG177" s="111"/>
      <c r="FH177" s="111"/>
      <c r="FI177" s="111"/>
      <c r="FJ177" s="111"/>
    </row>
    <row r="178" ht="15.75" customHeight="1">
      <c r="A178" s="109"/>
      <c r="B178" s="109"/>
      <c r="C178" s="109"/>
      <c r="D178" s="109"/>
      <c r="E178" s="109"/>
      <c r="F178" s="109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  <c r="AR178" s="111"/>
      <c r="AS178" s="111"/>
      <c r="AT178" s="111"/>
      <c r="AU178" s="111"/>
      <c r="AV178" s="111"/>
      <c r="AW178" s="111"/>
      <c r="AX178" s="111"/>
      <c r="AY178" s="111"/>
      <c r="AZ178" s="111"/>
      <c r="BA178" s="111"/>
      <c r="BB178" s="111"/>
      <c r="BC178" s="111"/>
      <c r="BD178" s="111"/>
      <c r="BE178" s="111"/>
      <c r="BF178" s="111"/>
      <c r="BG178" s="111"/>
      <c r="BH178" s="111"/>
      <c r="BI178" s="111"/>
      <c r="BJ178" s="111"/>
      <c r="BK178" s="111"/>
      <c r="BL178" s="111"/>
      <c r="BM178" s="111"/>
      <c r="BN178" s="111"/>
      <c r="BO178" s="111"/>
      <c r="BP178" s="111"/>
      <c r="BQ178" s="111"/>
      <c r="BR178" s="111"/>
      <c r="BS178" s="111"/>
      <c r="BT178" s="111"/>
      <c r="BU178" s="111"/>
      <c r="BV178" s="111"/>
      <c r="BW178" s="111"/>
      <c r="BX178" s="111"/>
      <c r="BY178" s="111"/>
      <c r="BZ178" s="111"/>
      <c r="CA178" s="111"/>
      <c r="CB178" s="111"/>
      <c r="CC178" s="111"/>
      <c r="CD178" s="111"/>
      <c r="CE178" s="111"/>
      <c r="CF178" s="111"/>
      <c r="CG178" s="111"/>
      <c r="CH178" s="111"/>
      <c r="CI178" s="111"/>
      <c r="CJ178" s="111"/>
      <c r="CK178" s="111"/>
      <c r="CL178" s="111"/>
      <c r="CM178" s="111"/>
      <c r="CN178" s="111"/>
      <c r="CO178" s="111"/>
      <c r="CP178" s="111"/>
      <c r="CQ178" s="111"/>
      <c r="CR178" s="111"/>
      <c r="CS178" s="111"/>
      <c r="CT178" s="111"/>
      <c r="CU178" s="111"/>
      <c r="CV178" s="111"/>
      <c r="CW178" s="111"/>
      <c r="CX178" s="111"/>
      <c r="CY178" s="111"/>
      <c r="CZ178" s="111"/>
      <c r="DA178" s="111"/>
      <c r="DB178" s="111"/>
      <c r="DC178" s="111"/>
      <c r="DD178" s="111"/>
      <c r="DE178" s="111"/>
      <c r="DF178" s="111"/>
      <c r="DG178" s="111"/>
      <c r="DH178" s="111"/>
      <c r="DI178" s="111"/>
      <c r="DJ178" s="111"/>
      <c r="DK178" s="111"/>
      <c r="DL178" s="111"/>
      <c r="DM178" s="111"/>
      <c r="DN178" s="111"/>
      <c r="DO178" s="111"/>
      <c r="DP178" s="111"/>
      <c r="DQ178" s="111"/>
      <c r="DR178" s="111"/>
      <c r="DS178" s="111"/>
      <c r="DT178" s="111"/>
      <c r="DU178" s="111"/>
      <c r="DV178" s="111"/>
      <c r="DW178" s="111"/>
      <c r="DX178" s="111"/>
      <c r="DY178" s="111"/>
      <c r="DZ178" s="111"/>
      <c r="EA178" s="111"/>
      <c r="EB178" s="111"/>
      <c r="EC178" s="111"/>
      <c r="ED178" s="111"/>
      <c r="EE178" s="111"/>
      <c r="EF178" s="111"/>
      <c r="EG178" s="111"/>
      <c r="EH178" s="111"/>
      <c r="EI178" s="111"/>
      <c r="EJ178" s="111"/>
      <c r="EK178" s="111"/>
      <c r="EL178" s="111"/>
      <c r="EM178" s="111"/>
      <c r="EN178" s="111"/>
      <c r="EO178" s="111"/>
      <c r="EP178" s="111"/>
      <c r="EQ178" s="111"/>
      <c r="ER178" s="111"/>
      <c r="ES178" s="111"/>
      <c r="ET178" s="111"/>
      <c r="EU178" s="111"/>
      <c r="EV178" s="111"/>
      <c r="EW178" s="111"/>
      <c r="EX178" s="111"/>
      <c r="EY178" s="111"/>
      <c r="EZ178" s="111"/>
      <c r="FA178" s="111"/>
      <c r="FB178" s="111"/>
      <c r="FC178" s="111"/>
      <c r="FD178" s="111"/>
      <c r="FE178" s="111"/>
      <c r="FF178" s="111"/>
      <c r="FG178" s="111"/>
      <c r="FH178" s="111"/>
      <c r="FI178" s="111"/>
      <c r="FJ178" s="111"/>
    </row>
    <row r="179" ht="15.75" customHeight="1">
      <c r="A179" s="109"/>
      <c r="B179" s="109"/>
      <c r="C179" s="109"/>
      <c r="D179" s="109"/>
      <c r="E179" s="109"/>
      <c r="F179" s="109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1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  <c r="AR179" s="111"/>
      <c r="AS179" s="111"/>
      <c r="AT179" s="111"/>
      <c r="AU179" s="111"/>
      <c r="AV179" s="111"/>
      <c r="AW179" s="111"/>
      <c r="AX179" s="111"/>
      <c r="AY179" s="111"/>
      <c r="AZ179" s="111"/>
      <c r="BA179" s="111"/>
      <c r="BB179" s="111"/>
      <c r="BC179" s="111"/>
      <c r="BD179" s="111"/>
      <c r="BE179" s="111"/>
      <c r="BF179" s="111"/>
      <c r="BG179" s="111"/>
      <c r="BH179" s="111"/>
      <c r="BI179" s="111"/>
      <c r="BJ179" s="111"/>
      <c r="BK179" s="111"/>
      <c r="BL179" s="111"/>
      <c r="BM179" s="111"/>
      <c r="BN179" s="111"/>
      <c r="BO179" s="111"/>
      <c r="BP179" s="111"/>
      <c r="BQ179" s="111"/>
      <c r="BR179" s="111"/>
      <c r="BS179" s="111"/>
      <c r="BT179" s="111"/>
      <c r="BU179" s="111"/>
      <c r="BV179" s="111"/>
      <c r="BW179" s="111"/>
      <c r="BX179" s="111"/>
      <c r="BY179" s="111"/>
      <c r="BZ179" s="111"/>
      <c r="CA179" s="111"/>
      <c r="CB179" s="111"/>
      <c r="CC179" s="111"/>
      <c r="CD179" s="111"/>
      <c r="CE179" s="111"/>
      <c r="CF179" s="111"/>
      <c r="CG179" s="111"/>
      <c r="CH179" s="111"/>
      <c r="CI179" s="111"/>
      <c r="CJ179" s="111"/>
      <c r="CK179" s="111"/>
      <c r="CL179" s="111"/>
      <c r="CM179" s="111"/>
      <c r="CN179" s="111"/>
      <c r="CO179" s="111"/>
      <c r="CP179" s="111"/>
      <c r="CQ179" s="111"/>
      <c r="CR179" s="111"/>
      <c r="CS179" s="111"/>
      <c r="CT179" s="111"/>
      <c r="CU179" s="111"/>
      <c r="CV179" s="111"/>
      <c r="CW179" s="111"/>
      <c r="CX179" s="111"/>
      <c r="CY179" s="111"/>
      <c r="CZ179" s="111"/>
      <c r="DA179" s="111"/>
      <c r="DB179" s="111"/>
      <c r="DC179" s="111"/>
      <c r="DD179" s="111"/>
      <c r="DE179" s="111"/>
      <c r="DF179" s="111"/>
      <c r="DG179" s="111"/>
      <c r="DH179" s="111"/>
      <c r="DI179" s="111"/>
      <c r="DJ179" s="111"/>
      <c r="DK179" s="111"/>
      <c r="DL179" s="111"/>
      <c r="DM179" s="111"/>
      <c r="DN179" s="111"/>
      <c r="DO179" s="111"/>
      <c r="DP179" s="111"/>
      <c r="DQ179" s="111"/>
      <c r="DR179" s="111"/>
      <c r="DS179" s="111"/>
      <c r="DT179" s="111"/>
      <c r="DU179" s="111"/>
      <c r="DV179" s="111"/>
      <c r="DW179" s="111"/>
      <c r="DX179" s="111"/>
      <c r="DY179" s="111"/>
      <c r="DZ179" s="111"/>
      <c r="EA179" s="111"/>
      <c r="EB179" s="111"/>
      <c r="EC179" s="111"/>
      <c r="ED179" s="111"/>
      <c r="EE179" s="111"/>
      <c r="EF179" s="111"/>
      <c r="EG179" s="111"/>
      <c r="EH179" s="111"/>
      <c r="EI179" s="111"/>
      <c r="EJ179" s="111"/>
      <c r="EK179" s="111"/>
      <c r="EL179" s="111"/>
      <c r="EM179" s="111"/>
      <c r="EN179" s="111"/>
      <c r="EO179" s="111"/>
      <c r="EP179" s="111"/>
      <c r="EQ179" s="111"/>
      <c r="ER179" s="111"/>
      <c r="ES179" s="111"/>
      <c r="ET179" s="111"/>
      <c r="EU179" s="111"/>
      <c r="EV179" s="111"/>
      <c r="EW179" s="111"/>
      <c r="EX179" s="111"/>
      <c r="EY179" s="111"/>
      <c r="EZ179" s="111"/>
      <c r="FA179" s="111"/>
      <c r="FB179" s="111"/>
      <c r="FC179" s="111"/>
      <c r="FD179" s="111"/>
      <c r="FE179" s="111"/>
      <c r="FF179" s="111"/>
      <c r="FG179" s="111"/>
      <c r="FH179" s="111"/>
      <c r="FI179" s="111"/>
      <c r="FJ179" s="111"/>
    </row>
    <row r="180" ht="15.75" customHeight="1">
      <c r="A180" s="109"/>
      <c r="B180" s="109"/>
      <c r="C180" s="109"/>
      <c r="D180" s="109"/>
      <c r="E180" s="109"/>
      <c r="F180" s="109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1"/>
      <c r="AU180" s="111"/>
      <c r="AV180" s="111"/>
      <c r="AW180" s="111"/>
      <c r="AX180" s="111"/>
      <c r="AY180" s="111"/>
      <c r="AZ180" s="111"/>
      <c r="BA180" s="111"/>
      <c r="BB180" s="111"/>
      <c r="BC180" s="111"/>
      <c r="BD180" s="111"/>
      <c r="BE180" s="111"/>
      <c r="BF180" s="111"/>
      <c r="BG180" s="111"/>
      <c r="BH180" s="111"/>
      <c r="BI180" s="111"/>
      <c r="BJ180" s="111"/>
      <c r="BK180" s="111"/>
      <c r="BL180" s="111"/>
      <c r="BM180" s="111"/>
      <c r="BN180" s="111"/>
      <c r="BO180" s="111"/>
      <c r="BP180" s="111"/>
      <c r="BQ180" s="111"/>
      <c r="BR180" s="111"/>
      <c r="BS180" s="111"/>
      <c r="BT180" s="111"/>
      <c r="BU180" s="111"/>
      <c r="BV180" s="111"/>
      <c r="BW180" s="111"/>
      <c r="BX180" s="111"/>
      <c r="BY180" s="111"/>
      <c r="BZ180" s="111"/>
      <c r="CA180" s="111"/>
      <c r="CB180" s="111"/>
      <c r="CC180" s="111"/>
      <c r="CD180" s="111"/>
      <c r="CE180" s="111"/>
      <c r="CF180" s="111"/>
      <c r="CG180" s="111"/>
      <c r="CH180" s="111"/>
      <c r="CI180" s="111"/>
      <c r="CJ180" s="111"/>
      <c r="CK180" s="111"/>
      <c r="CL180" s="111"/>
      <c r="CM180" s="111"/>
      <c r="CN180" s="111"/>
      <c r="CO180" s="111"/>
      <c r="CP180" s="111"/>
      <c r="CQ180" s="111"/>
      <c r="CR180" s="111"/>
      <c r="CS180" s="111"/>
      <c r="CT180" s="111"/>
      <c r="CU180" s="111"/>
      <c r="CV180" s="111"/>
      <c r="CW180" s="111"/>
      <c r="CX180" s="111"/>
      <c r="CY180" s="111"/>
      <c r="CZ180" s="111"/>
      <c r="DA180" s="111"/>
      <c r="DB180" s="111"/>
      <c r="DC180" s="111"/>
      <c r="DD180" s="111"/>
      <c r="DE180" s="111"/>
      <c r="DF180" s="111"/>
      <c r="DG180" s="111"/>
      <c r="DH180" s="111"/>
      <c r="DI180" s="111"/>
      <c r="DJ180" s="111"/>
      <c r="DK180" s="111"/>
      <c r="DL180" s="111"/>
      <c r="DM180" s="111"/>
      <c r="DN180" s="111"/>
      <c r="DO180" s="111"/>
      <c r="DP180" s="111"/>
      <c r="DQ180" s="111"/>
      <c r="DR180" s="111"/>
      <c r="DS180" s="111"/>
      <c r="DT180" s="111"/>
      <c r="DU180" s="111"/>
      <c r="DV180" s="111"/>
      <c r="DW180" s="111"/>
      <c r="DX180" s="111"/>
      <c r="DY180" s="111"/>
      <c r="DZ180" s="111"/>
      <c r="EA180" s="111"/>
      <c r="EB180" s="111"/>
      <c r="EC180" s="111"/>
      <c r="ED180" s="111"/>
      <c r="EE180" s="111"/>
      <c r="EF180" s="111"/>
      <c r="EG180" s="111"/>
      <c r="EH180" s="111"/>
      <c r="EI180" s="111"/>
      <c r="EJ180" s="111"/>
      <c r="EK180" s="111"/>
      <c r="EL180" s="111"/>
      <c r="EM180" s="111"/>
      <c r="EN180" s="111"/>
      <c r="EO180" s="111"/>
      <c r="EP180" s="111"/>
      <c r="EQ180" s="111"/>
      <c r="ER180" s="111"/>
      <c r="ES180" s="111"/>
      <c r="ET180" s="111"/>
      <c r="EU180" s="111"/>
      <c r="EV180" s="111"/>
      <c r="EW180" s="111"/>
      <c r="EX180" s="111"/>
      <c r="EY180" s="111"/>
      <c r="EZ180" s="111"/>
      <c r="FA180" s="111"/>
      <c r="FB180" s="111"/>
      <c r="FC180" s="111"/>
      <c r="FD180" s="111"/>
      <c r="FE180" s="111"/>
      <c r="FF180" s="111"/>
      <c r="FG180" s="111"/>
      <c r="FH180" s="111"/>
      <c r="FI180" s="111"/>
      <c r="FJ180" s="111"/>
    </row>
    <row r="181" ht="15.75" customHeight="1">
      <c r="A181" s="109"/>
      <c r="B181" s="109"/>
      <c r="C181" s="109"/>
      <c r="D181" s="109"/>
      <c r="E181" s="109"/>
      <c r="F181" s="109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1"/>
      <c r="AV181" s="111"/>
      <c r="AW181" s="111"/>
      <c r="AX181" s="111"/>
      <c r="AY181" s="111"/>
      <c r="AZ181" s="111"/>
      <c r="BA181" s="111"/>
      <c r="BB181" s="111"/>
      <c r="BC181" s="111"/>
      <c r="BD181" s="111"/>
      <c r="BE181" s="111"/>
      <c r="BF181" s="111"/>
      <c r="BG181" s="111"/>
      <c r="BH181" s="111"/>
      <c r="BI181" s="111"/>
      <c r="BJ181" s="111"/>
      <c r="BK181" s="111"/>
      <c r="BL181" s="111"/>
      <c r="BM181" s="111"/>
      <c r="BN181" s="111"/>
      <c r="BO181" s="111"/>
      <c r="BP181" s="111"/>
      <c r="BQ181" s="111"/>
      <c r="BR181" s="111"/>
      <c r="BS181" s="111"/>
      <c r="BT181" s="111"/>
      <c r="BU181" s="111"/>
      <c r="BV181" s="111"/>
      <c r="BW181" s="111"/>
      <c r="BX181" s="111"/>
      <c r="BY181" s="111"/>
      <c r="BZ181" s="111"/>
      <c r="CA181" s="111"/>
      <c r="CB181" s="111"/>
      <c r="CC181" s="111"/>
      <c r="CD181" s="111"/>
      <c r="CE181" s="111"/>
      <c r="CF181" s="111"/>
      <c r="CG181" s="111"/>
      <c r="CH181" s="111"/>
      <c r="CI181" s="111"/>
      <c r="CJ181" s="111"/>
      <c r="CK181" s="111"/>
      <c r="CL181" s="111"/>
      <c r="CM181" s="111"/>
      <c r="CN181" s="111"/>
      <c r="CO181" s="111"/>
      <c r="CP181" s="111"/>
      <c r="CQ181" s="111"/>
      <c r="CR181" s="111"/>
      <c r="CS181" s="111"/>
      <c r="CT181" s="111"/>
      <c r="CU181" s="111"/>
      <c r="CV181" s="111"/>
      <c r="CW181" s="111"/>
      <c r="CX181" s="111"/>
      <c r="CY181" s="111"/>
      <c r="CZ181" s="111"/>
      <c r="DA181" s="111"/>
      <c r="DB181" s="111"/>
      <c r="DC181" s="111"/>
      <c r="DD181" s="111"/>
      <c r="DE181" s="111"/>
      <c r="DF181" s="111"/>
      <c r="DG181" s="111"/>
      <c r="DH181" s="111"/>
      <c r="DI181" s="111"/>
      <c r="DJ181" s="111"/>
      <c r="DK181" s="111"/>
      <c r="DL181" s="111"/>
      <c r="DM181" s="111"/>
      <c r="DN181" s="111"/>
      <c r="DO181" s="111"/>
      <c r="DP181" s="111"/>
      <c r="DQ181" s="111"/>
      <c r="DR181" s="111"/>
      <c r="DS181" s="111"/>
      <c r="DT181" s="111"/>
      <c r="DU181" s="111"/>
      <c r="DV181" s="111"/>
      <c r="DW181" s="111"/>
      <c r="DX181" s="111"/>
      <c r="DY181" s="111"/>
      <c r="DZ181" s="111"/>
      <c r="EA181" s="111"/>
      <c r="EB181" s="111"/>
      <c r="EC181" s="111"/>
      <c r="ED181" s="111"/>
      <c r="EE181" s="111"/>
      <c r="EF181" s="111"/>
      <c r="EG181" s="111"/>
      <c r="EH181" s="111"/>
      <c r="EI181" s="111"/>
      <c r="EJ181" s="111"/>
      <c r="EK181" s="111"/>
      <c r="EL181" s="111"/>
      <c r="EM181" s="111"/>
      <c r="EN181" s="111"/>
      <c r="EO181" s="111"/>
      <c r="EP181" s="111"/>
      <c r="EQ181" s="111"/>
      <c r="ER181" s="111"/>
      <c r="ES181" s="111"/>
      <c r="ET181" s="111"/>
      <c r="EU181" s="111"/>
      <c r="EV181" s="111"/>
      <c r="EW181" s="111"/>
      <c r="EX181" s="111"/>
      <c r="EY181" s="111"/>
      <c r="EZ181" s="111"/>
      <c r="FA181" s="111"/>
      <c r="FB181" s="111"/>
      <c r="FC181" s="111"/>
      <c r="FD181" s="111"/>
      <c r="FE181" s="111"/>
      <c r="FF181" s="111"/>
      <c r="FG181" s="111"/>
      <c r="FH181" s="111"/>
      <c r="FI181" s="111"/>
      <c r="FJ181" s="111"/>
    </row>
    <row r="182" ht="15.75" customHeight="1">
      <c r="A182" s="109"/>
      <c r="B182" s="109"/>
      <c r="C182" s="109"/>
      <c r="D182" s="109"/>
      <c r="E182" s="109"/>
      <c r="F182" s="109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1"/>
      <c r="AB182" s="111"/>
      <c r="AC182" s="111"/>
      <c r="AD182" s="111"/>
      <c r="AE182" s="111"/>
      <c r="AF182" s="111"/>
      <c r="AG182" s="111"/>
      <c r="AH182" s="111"/>
      <c r="AI182" s="111"/>
      <c r="AJ182" s="111"/>
      <c r="AK182" s="111"/>
      <c r="AL182" s="111"/>
      <c r="AM182" s="111"/>
      <c r="AN182" s="111"/>
      <c r="AO182" s="111"/>
      <c r="AP182" s="111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  <c r="CX182" s="111"/>
      <c r="CY182" s="111"/>
      <c r="CZ182" s="111"/>
      <c r="DA182" s="111"/>
      <c r="DB182" s="111"/>
      <c r="DC182" s="111"/>
      <c r="DD182" s="111"/>
      <c r="DE182" s="111"/>
      <c r="DF182" s="111"/>
      <c r="DG182" s="111"/>
      <c r="DH182" s="111"/>
      <c r="DI182" s="111"/>
      <c r="DJ182" s="111"/>
      <c r="DK182" s="111"/>
      <c r="DL182" s="111"/>
      <c r="DM182" s="111"/>
      <c r="DN182" s="111"/>
      <c r="DO182" s="111"/>
      <c r="DP182" s="111"/>
      <c r="DQ182" s="111"/>
      <c r="DR182" s="111"/>
      <c r="DS182" s="111"/>
      <c r="DT182" s="111"/>
      <c r="DU182" s="111"/>
      <c r="DV182" s="111"/>
      <c r="DW182" s="111"/>
      <c r="DX182" s="111"/>
      <c r="DY182" s="111"/>
      <c r="DZ182" s="111"/>
      <c r="EA182" s="111"/>
      <c r="EB182" s="111"/>
      <c r="EC182" s="111"/>
      <c r="ED182" s="111"/>
      <c r="EE182" s="111"/>
      <c r="EF182" s="111"/>
      <c r="EG182" s="111"/>
      <c r="EH182" s="111"/>
      <c r="EI182" s="111"/>
      <c r="EJ182" s="111"/>
      <c r="EK182" s="111"/>
      <c r="EL182" s="111"/>
      <c r="EM182" s="111"/>
      <c r="EN182" s="111"/>
      <c r="EO182" s="111"/>
      <c r="EP182" s="111"/>
      <c r="EQ182" s="111"/>
      <c r="ER182" s="111"/>
      <c r="ES182" s="111"/>
      <c r="ET182" s="111"/>
      <c r="EU182" s="111"/>
      <c r="EV182" s="111"/>
      <c r="EW182" s="111"/>
      <c r="EX182" s="111"/>
      <c r="EY182" s="111"/>
      <c r="EZ182" s="111"/>
      <c r="FA182" s="111"/>
      <c r="FB182" s="111"/>
      <c r="FC182" s="111"/>
      <c r="FD182" s="111"/>
      <c r="FE182" s="111"/>
      <c r="FF182" s="111"/>
      <c r="FG182" s="111"/>
      <c r="FH182" s="111"/>
      <c r="FI182" s="111"/>
      <c r="FJ182" s="111"/>
    </row>
    <row r="183" ht="15.75" customHeight="1">
      <c r="A183" s="109"/>
      <c r="B183" s="109"/>
      <c r="C183" s="109"/>
      <c r="D183" s="109"/>
      <c r="E183" s="109"/>
      <c r="F183" s="109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1"/>
      <c r="AB183" s="111"/>
      <c r="AC183" s="111"/>
      <c r="AD183" s="111"/>
      <c r="AE183" s="111"/>
      <c r="AF183" s="111"/>
      <c r="AG183" s="111"/>
      <c r="AH183" s="111"/>
      <c r="AI183" s="111"/>
      <c r="AJ183" s="111"/>
      <c r="AK183" s="111"/>
      <c r="AL183" s="111"/>
      <c r="AM183" s="111"/>
      <c r="AN183" s="111"/>
      <c r="AO183" s="111"/>
      <c r="AP183" s="111"/>
      <c r="AQ183" s="111"/>
      <c r="AR183" s="111"/>
      <c r="AS183" s="111"/>
      <c r="AT183" s="111"/>
      <c r="AU183" s="111"/>
      <c r="AV183" s="111"/>
      <c r="AW183" s="111"/>
      <c r="AX183" s="111"/>
      <c r="AY183" s="111"/>
      <c r="AZ183" s="111"/>
      <c r="BA183" s="111"/>
      <c r="BB183" s="111"/>
      <c r="BC183" s="111"/>
      <c r="BD183" s="111"/>
      <c r="BE183" s="111"/>
      <c r="BF183" s="111"/>
      <c r="BG183" s="111"/>
      <c r="BH183" s="111"/>
      <c r="BI183" s="111"/>
      <c r="BJ183" s="111"/>
      <c r="BK183" s="111"/>
      <c r="BL183" s="111"/>
      <c r="BM183" s="111"/>
      <c r="BN183" s="111"/>
      <c r="BO183" s="111"/>
      <c r="BP183" s="111"/>
      <c r="BQ183" s="111"/>
      <c r="BR183" s="111"/>
      <c r="BS183" s="111"/>
      <c r="BT183" s="111"/>
      <c r="BU183" s="111"/>
      <c r="BV183" s="111"/>
      <c r="BW183" s="111"/>
      <c r="BX183" s="111"/>
      <c r="BY183" s="111"/>
      <c r="BZ183" s="111"/>
      <c r="CA183" s="111"/>
      <c r="CB183" s="111"/>
      <c r="CC183" s="111"/>
      <c r="CD183" s="111"/>
      <c r="CE183" s="111"/>
      <c r="CF183" s="111"/>
      <c r="CG183" s="111"/>
      <c r="CH183" s="111"/>
      <c r="CI183" s="111"/>
      <c r="CJ183" s="111"/>
      <c r="CK183" s="111"/>
      <c r="CL183" s="111"/>
      <c r="CM183" s="111"/>
      <c r="CN183" s="111"/>
      <c r="CO183" s="111"/>
      <c r="CP183" s="111"/>
      <c r="CQ183" s="111"/>
      <c r="CR183" s="111"/>
      <c r="CS183" s="111"/>
      <c r="CT183" s="111"/>
      <c r="CU183" s="111"/>
      <c r="CV183" s="111"/>
      <c r="CW183" s="111"/>
      <c r="CX183" s="111"/>
      <c r="CY183" s="111"/>
      <c r="CZ183" s="111"/>
      <c r="DA183" s="111"/>
      <c r="DB183" s="111"/>
      <c r="DC183" s="111"/>
      <c r="DD183" s="111"/>
      <c r="DE183" s="111"/>
      <c r="DF183" s="111"/>
      <c r="DG183" s="111"/>
      <c r="DH183" s="111"/>
      <c r="DI183" s="111"/>
      <c r="DJ183" s="111"/>
      <c r="DK183" s="111"/>
      <c r="DL183" s="111"/>
      <c r="DM183" s="111"/>
      <c r="DN183" s="111"/>
      <c r="DO183" s="111"/>
      <c r="DP183" s="111"/>
      <c r="DQ183" s="111"/>
      <c r="DR183" s="111"/>
      <c r="DS183" s="111"/>
      <c r="DT183" s="111"/>
      <c r="DU183" s="111"/>
      <c r="DV183" s="111"/>
      <c r="DW183" s="111"/>
      <c r="DX183" s="111"/>
      <c r="DY183" s="111"/>
      <c r="DZ183" s="111"/>
      <c r="EA183" s="111"/>
      <c r="EB183" s="111"/>
      <c r="EC183" s="111"/>
      <c r="ED183" s="111"/>
      <c r="EE183" s="111"/>
      <c r="EF183" s="111"/>
      <c r="EG183" s="111"/>
      <c r="EH183" s="111"/>
      <c r="EI183" s="111"/>
      <c r="EJ183" s="111"/>
      <c r="EK183" s="111"/>
      <c r="EL183" s="111"/>
      <c r="EM183" s="111"/>
      <c r="EN183" s="111"/>
      <c r="EO183" s="111"/>
      <c r="EP183" s="111"/>
      <c r="EQ183" s="111"/>
      <c r="ER183" s="111"/>
      <c r="ES183" s="111"/>
      <c r="ET183" s="111"/>
      <c r="EU183" s="111"/>
      <c r="EV183" s="111"/>
      <c r="EW183" s="111"/>
      <c r="EX183" s="111"/>
      <c r="EY183" s="111"/>
      <c r="EZ183" s="111"/>
      <c r="FA183" s="111"/>
      <c r="FB183" s="111"/>
      <c r="FC183" s="111"/>
      <c r="FD183" s="111"/>
      <c r="FE183" s="111"/>
      <c r="FF183" s="111"/>
      <c r="FG183" s="111"/>
      <c r="FH183" s="111"/>
      <c r="FI183" s="111"/>
      <c r="FJ183" s="111"/>
    </row>
    <row r="184" ht="15.75" customHeight="1">
      <c r="A184" s="109"/>
      <c r="B184" s="109"/>
      <c r="C184" s="109"/>
      <c r="D184" s="109"/>
      <c r="E184" s="109"/>
      <c r="F184" s="109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1"/>
      <c r="AP184" s="111"/>
      <c r="AQ184" s="111"/>
      <c r="AR184" s="111"/>
      <c r="AS184" s="111"/>
      <c r="AT184" s="111"/>
      <c r="AU184" s="111"/>
      <c r="AV184" s="111"/>
      <c r="AW184" s="111"/>
      <c r="AX184" s="111"/>
      <c r="AY184" s="111"/>
      <c r="AZ184" s="111"/>
      <c r="BA184" s="111"/>
      <c r="BB184" s="111"/>
      <c r="BC184" s="111"/>
      <c r="BD184" s="111"/>
      <c r="BE184" s="111"/>
      <c r="BF184" s="111"/>
      <c r="BG184" s="111"/>
      <c r="BH184" s="111"/>
      <c r="BI184" s="111"/>
      <c r="BJ184" s="111"/>
      <c r="BK184" s="111"/>
      <c r="BL184" s="111"/>
      <c r="BM184" s="111"/>
      <c r="BN184" s="111"/>
      <c r="BO184" s="111"/>
      <c r="BP184" s="111"/>
      <c r="BQ184" s="111"/>
      <c r="BR184" s="111"/>
      <c r="BS184" s="111"/>
      <c r="BT184" s="111"/>
      <c r="BU184" s="111"/>
      <c r="BV184" s="111"/>
      <c r="BW184" s="111"/>
      <c r="BX184" s="111"/>
      <c r="BY184" s="111"/>
      <c r="BZ184" s="111"/>
      <c r="CA184" s="111"/>
      <c r="CB184" s="111"/>
      <c r="CC184" s="111"/>
      <c r="CD184" s="111"/>
      <c r="CE184" s="111"/>
      <c r="CF184" s="111"/>
      <c r="CG184" s="111"/>
      <c r="CH184" s="111"/>
      <c r="CI184" s="111"/>
      <c r="CJ184" s="111"/>
      <c r="CK184" s="111"/>
      <c r="CL184" s="111"/>
      <c r="CM184" s="111"/>
      <c r="CN184" s="111"/>
      <c r="CO184" s="111"/>
      <c r="CP184" s="111"/>
      <c r="CQ184" s="111"/>
      <c r="CR184" s="111"/>
      <c r="CS184" s="111"/>
      <c r="CT184" s="111"/>
      <c r="CU184" s="111"/>
      <c r="CV184" s="111"/>
      <c r="CW184" s="111"/>
      <c r="CX184" s="111"/>
      <c r="CY184" s="111"/>
      <c r="CZ184" s="111"/>
      <c r="DA184" s="111"/>
      <c r="DB184" s="111"/>
      <c r="DC184" s="111"/>
      <c r="DD184" s="111"/>
      <c r="DE184" s="111"/>
      <c r="DF184" s="111"/>
      <c r="DG184" s="111"/>
      <c r="DH184" s="111"/>
      <c r="DI184" s="111"/>
      <c r="DJ184" s="111"/>
      <c r="DK184" s="111"/>
      <c r="DL184" s="111"/>
      <c r="DM184" s="111"/>
      <c r="DN184" s="111"/>
      <c r="DO184" s="111"/>
      <c r="DP184" s="111"/>
      <c r="DQ184" s="111"/>
      <c r="DR184" s="111"/>
      <c r="DS184" s="111"/>
      <c r="DT184" s="111"/>
      <c r="DU184" s="111"/>
      <c r="DV184" s="111"/>
      <c r="DW184" s="111"/>
      <c r="DX184" s="111"/>
      <c r="DY184" s="111"/>
      <c r="DZ184" s="111"/>
      <c r="EA184" s="111"/>
      <c r="EB184" s="111"/>
      <c r="EC184" s="111"/>
      <c r="ED184" s="111"/>
      <c r="EE184" s="111"/>
      <c r="EF184" s="111"/>
      <c r="EG184" s="111"/>
      <c r="EH184" s="111"/>
      <c r="EI184" s="111"/>
      <c r="EJ184" s="111"/>
      <c r="EK184" s="111"/>
      <c r="EL184" s="111"/>
      <c r="EM184" s="111"/>
      <c r="EN184" s="111"/>
      <c r="EO184" s="111"/>
      <c r="EP184" s="111"/>
      <c r="EQ184" s="111"/>
      <c r="ER184" s="111"/>
      <c r="ES184" s="111"/>
      <c r="ET184" s="111"/>
      <c r="EU184" s="111"/>
      <c r="EV184" s="111"/>
      <c r="EW184" s="111"/>
      <c r="EX184" s="111"/>
      <c r="EY184" s="111"/>
      <c r="EZ184" s="111"/>
      <c r="FA184" s="111"/>
      <c r="FB184" s="111"/>
      <c r="FC184" s="111"/>
      <c r="FD184" s="111"/>
      <c r="FE184" s="111"/>
      <c r="FF184" s="111"/>
      <c r="FG184" s="111"/>
      <c r="FH184" s="111"/>
      <c r="FI184" s="111"/>
      <c r="FJ184" s="111"/>
    </row>
    <row r="185" ht="15.75" customHeight="1">
      <c r="A185" s="109"/>
      <c r="B185" s="109"/>
      <c r="C185" s="109"/>
      <c r="D185" s="109"/>
      <c r="E185" s="109"/>
      <c r="F185" s="109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1"/>
      <c r="AB185" s="111"/>
      <c r="AC185" s="111"/>
      <c r="AD185" s="111"/>
      <c r="AE185" s="111"/>
      <c r="AF185" s="111"/>
      <c r="AG185" s="111"/>
      <c r="AH185" s="111"/>
      <c r="AI185" s="111"/>
      <c r="AJ185" s="111"/>
      <c r="AK185" s="111"/>
      <c r="AL185" s="111"/>
      <c r="AM185" s="111"/>
      <c r="AN185" s="111"/>
      <c r="AO185" s="111"/>
      <c r="AP185" s="111"/>
      <c r="AQ185" s="111"/>
      <c r="AR185" s="111"/>
      <c r="AS185" s="111"/>
      <c r="AT185" s="111"/>
      <c r="AU185" s="111"/>
      <c r="AV185" s="111"/>
      <c r="AW185" s="111"/>
      <c r="AX185" s="111"/>
      <c r="AY185" s="111"/>
      <c r="AZ185" s="111"/>
      <c r="BA185" s="111"/>
      <c r="BB185" s="111"/>
      <c r="BC185" s="111"/>
      <c r="BD185" s="111"/>
      <c r="BE185" s="111"/>
      <c r="BF185" s="111"/>
      <c r="BG185" s="111"/>
      <c r="BH185" s="111"/>
      <c r="BI185" s="111"/>
      <c r="BJ185" s="111"/>
      <c r="BK185" s="111"/>
      <c r="BL185" s="111"/>
      <c r="BM185" s="111"/>
      <c r="BN185" s="111"/>
      <c r="BO185" s="111"/>
      <c r="BP185" s="111"/>
      <c r="BQ185" s="111"/>
      <c r="BR185" s="111"/>
      <c r="BS185" s="111"/>
      <c r="BT185" s="111"/>
      <c r="BU185" s="111"/>
      <c r="BV185" s="111"/>
      <c r="BW185" s="111"/>
      <c r="BX185" s="111"/>
      <c r="BY185" s="111"/>
      <c r="BZ185" s="111"/>
      <c r="CA185" s="111"/>
      <c r="CB185" s="111"/>
      <c r="CC185" s="111"/>
      <c r="CD185" s="111"/>
      <c r="CE185" s="111"/>
      <c r="CF185" s="111"/>
      <c r="CG185" s="111"/>
      <c r="CH185" s="111"/>
      <c r="CI185" s="111"/>
      <c r="CJ185" s="111"/>
      <c r="CK185" s="111"/>
      <c r="CL185" s="111"/>
      <c r="CM185" s="111"/>
      <c r="CN185" s="111"/>
      <c r="CO185" s="111"/>
      <c r="CP185" s="111"/>
      <c r="CQ185" s="111"/>
      <c r="CR185" s="111"/>
      <c r="CS185" s="111"/>
      <c r="CT185" s="111"/>
      <c r="CU185" s="111"/>
      <c r="CV185" s="111"/>
      <c r="CW185" s="111"/>
      <c r="CX185" s="111"/>
      <c r="CY185" s="111"/>
      <c r="CZ185" s="111"/>
      <c r="DA185" s="111"/>
      <c r="DB185" s="111"/>
      <c r="DC185" s="111"/>
      <c r="DD185" s="111"/>
      <c r="DE185" s="111"/>
      <c r="DF185" s="111"/>
      <c r="DG185" s="111"/>
      <c r="DH185" s="111"/>
      <c r="DI185" s="111"/>
      <c r="DJ185" s="111"/>
      <c r="DK185" s="111"/>
      <c r="DL185" s="111"/>
      <c r="DM185" s="111"/>
      <c r="DN185" s="111"/>
      <c r="DO185" s="111"/>
      <c r="DP185" s="111"/>
      <c r="DQ185" s="111"/>
      <c r="DR185" s="111"/>
      <c r="DS185" s="111"/>
      <c r="DT185" s="111"/>
      <c r="DU185" s="111"/>
      <c r="DV185" s="111"/>
      <c r="DW185" s="111"/>
      <c r="DX185" s="111"/>
      <c r="DY185" s="111"/>
      <c r="DZ185" s="111"/>
      <c r="EA185" s="111"/>
      <c r="EB185" s="111"/>
      <c r="EC185" s="111"/>
      <c r="ED185" s="111"/>
      <c r="EE185" s="111"/>
      <c r="EF185" s="111"/>
      <c r="EG185" s="111"/>
      <c r="EH185" s="111"/>
      <c r="EI185" s="111"/>
      <c r="EJ185" s="111"/>
      <c r="EK185" s="111"/>
      <c r="EL185" s="111"/>
      <c r="EM185" s="111"/>
      <c r="EN185" s="111"/>
      <c r="EO185" s="111"/>
      <c r="EP185" s="111"/>
      <c r="EQ185" s="111"/>
      <c r="ER185" s="111"/>
      <c r="ES185" s="111"/>
      <c r="ET185" s="111"/>
      <c r="EU185" s="111"/>
      <c r="EV185" s="111"/>
      <c r="EW185" s="111"/>
      <c r="EX185" s="111"/>
      <c r="EY185" s="111"/>
      <c r="EZ185" s="111"/>
      <c r="FA185" s="111"/>
      <c r="FB185" s="111"/>
      <c r="FC185" s="111"/>
      <c r="FD185" s="111"/>
      <c r="FE185" s="111"/>
      <c r="FF185" s="111"/>
      <c r="FG185" s="111"/>
      <c r="FH185" s="111"/>
      <c r="FI185" s="111"/>
      <c r="FJ185" s="111"/>
    </row>
    <row r="186" ht="15.75" customHeight="1">
      <c r="A186" s="109"/>
      <c r="B186" s="109"/>
      <c r="C186" s="109"/>
      <c r="D186" s="109"/>
      <c r="E186" s="109"/>
      <c r="F186" s="109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1"/>
      <c r="AB186" s="111"/>
      <c r="AC186" s="111"/>
      <c r="AD186" s="111"/>
      <c r="AE186" s="111"/>
      <c r="AF186" s="111"/>
      <c r="AG186" s="111"/>
      <c r="AH186" s="111"/>
      <c r="AI186" s="111"/>
      <c r="AJ186" s="111"/>
      <c r="AK186" s="111"/>
      <c r="AL186" s="111"/>
      <c r="AM186" s="111"/>
      <c r="AN186" s="111"/>
      <c r="AO186" s="111"/>
      <c r="AP186" s="111"/>
      <c r="AQ186" s="111"/>
      <c r="AR186" s="111"/>
      <c r="AS186" s="111"/>
      <c r="AT186" s="111"/>
      <c r="AU186" s="111"/>
      <c r="AV186" s="111"/>
      <c r="AW186" s="111"/>
      <c r="AX186" s="111"/>
      <c r="AY186" s="111"/>
      <c r="AZ186" s="111"/>
      <c r="BA186" s="111"/>
      <c r="BB186" s="111"/>
      <c r="BC186" s="111"/>
      <c r="BD186" s="111"/>
      <c r="BE186" s="111"/>
      <c r="BF186" s="111"/>
      <c r="BG186" s="111"/>
      <c r="BH186" s="111"/>
      <c r="BI186" s="111"/>
      <c r="BJ186" s="111"/>
      <c r="BK186" s="111"/>
      <c r="BL186" s="111"/>
      <c r="BM186" s="111"/>
      <c r="BN186" s="111"/>
      <c r="BO186" s="111"/>
      <c r="BP186" s="111"/>
      <c r="BQ186" s="111"/>
      <c r="BR186" s="111"/>
      <c r="BS186" s="111"/>
      <c r="BT186" s="111"/>
      <c r="BU186" s="111"/>
      <c r="BV186" s="111"/>
      <c r="BW186" s="111"/>
      <c r="BX186" s="111"/>
      <c r="BY186" s="111"/>
      <c r="BZ186" s="111"/>
      <c r="CA186" s="111"/>
      <c r="CB186" s="111"/>
      <c r="CC186" s="111"/>
      <c r="CD186" s="111"/>
      <c r="CE186" s="111"/>
      <c r="CF186" s="111"/>
      <c r="CG186" s="111"/>
      <c r="CH186" s="111"/>
      <c r="CI186" s="111"/>
      <c r="CJ186" s="111"/>
      <c r="CK186" s="111"/>
      <c r="CL186" s="111"/>
      <c r="CM186" s="111"/>
      <c r="CN186" s="111"/>
      <c r="CO186" s="111"/>
      <c r="CP186" s="111"/>
      <c r="CQ186" s="111"/>
      <c r="CR186" s="111"/>
      <c r="CS186" s="111"/>
      <c r="CT186" s="111"/>
      <c r="CU186" s="111"/>
      <c r="CV186" s="111"/>
      <c r="CW186" s="111"/>
      <c r="CX186" s="111"/>
      <c r="CY186" s="111"/>
      <c r="CZ186" s="111"/>
      <c r="DA186" s="111"/>
      <c r="DB186" s="111"/>
      <c r="DC186" s="111"/>
      <c r="DD186" s="111"/>
      <c r="DE186" s="111"/>
      <c r="DF186" s="111"/>
      <c r="DG186" s="111"/>
      <c r="DH186" s="111"/>
      <c r="DI186" s="111"/>
      <c r="DJ186" s="111"/>
      <c r="DK186" s="111"/>
      <c r="DL186" s="111"/>
      <c r="DM186" s="111"/>
      <c r="DN186" s="111"/>
      <c r="DO186" s="111"/>
      <c r="DP186" s="111"/>
      <c r="DQ186" s="111"/>
      <c r="DR186" s="111"/>
      <c r="DS186" s="111"/>
      <c r="DT186" s="111"/>
      <c r="DU186" s="111"/>
      <c r="DV186" s="111"/>
      <c r="DW186" s="111"/>
      <c r="DX186" s="111"/>
      <c r="DY186" s="111"/>
      <c r="DZ186" s="111"/>
      <c r="EA186" s="111"/>
      <c r="EB186" s="111"/>
      <c r="EC186" s="111"/>
      <c r="ED186" s="111"/>
      <c r="EE186" s="111"/>
      <c r="EF186" s="111"/>
      <c r="EG186" s="111"/>
      <c r="EH186" s="111"/>
      <c r="EI186" s="111"/>
      <c r="EJ186" s="111"/>
      <c r="EK186" s="111"/>
      <c r="EL186" s="111"/>
      <c r="EM186" s="111"/>
      <c r="EN186" s="111"/>
      <c r="EO186" s="111"/>
      <c r="EP186" s="111"/>
      <c r="EQ186" s="111"/>
      <c r="ER186" s="111"/>
      <c r="ES186" s="111"/>
      <c r="ET186" s="111"/>
      <c r="EU186" s="111"/>
      <c r="EV186" s="111"/>
      <c r="EW186" s="111"/>
      <c r="EX186" s="111"/>
      <c r="EY186" s="111"/>
      <c r="EZ186" s="111"/>
      <c r="FA186" s="111"/>
      <c r="FB186" s="111"/>
      <c r="FC186" s="111"/>
      <c r="FD186" s="111"/>
      <c r="FE186" s="111"/>
      <c r="FF186" s="111"/>
      <c r="FG186" s="111"/>
      <c r="FH186" s="111"/>
      <c r="FI186" s="111"/>
      <c r="FJ186" s="111"/>
    </row>
    <row r="187" ht="15.75" customHeight="1">
      <c r="A187" s="109"/>
      <c r="B187" s="109"/>
      <c r="C187" s="109"/>
      <c r="D187" s="109"/>
      <c r="E187" s="109"/>
      <c r="F187" s="109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1"/>
      <c r="AB187" s="111"/>
      <c r="AC187" s="111"/>
      <c r="AD187" s="111"/>
      <c r="AE187" s="111"/>
      <c r="AF187" s="111"/>
      <c r="AG187" s="111"/>
      <c r="AH187" s="111"/>
      <c r="AI187" s="111"/>
      <c r="AJ187" s="111"/>
      <c r="AK187" s="111"/>
      <c r="AL187" s="111"/>
      <c r="AM187" s="111"/>
      <c r="AN187" s="111"/>
      <c r="AO187" s="111"/>
      <c r="AP187" s="111"/>
      <c r="AQ187" s="111"/>
      <c r="AR187" s="111"/>
      <c r="AS187" s="111"/>
      <c r="AT187" s="111"/>
      <c r="AU187" s="111"/>
      <c r="AV187" s="111"/>
      <c r="AW187" s="111"/>
      <c r="AX187" s="111"/>
      <c r="AY187" s="111"/>
      <c r="AZ187" s="111"/>
      <c r="BA187" s="111"/>
      <c r="BB187" s="111"/>
      <c r="BC187" s="111"/>
      <c r="BD187" s="111"/>
      <c r="BE187" s="111"/>
      <c r="BF187" s="111"/>
      <c r="BG187" s="111"/>
      <c r="BH187" s="111"/>
      <c r="BI187" s="111"/>
      <c r="BJ187" s="111"/>
      <c r="BK187" s="111"/>
      <c r="BL187" s="111"/>
      <c r="BM187" s="111"/>
      <c r="BN187" s="111"/>
      <c r="BO187" s="111"/>
      <c r="BP187" s="111"/>
      <c r="BQ187" s="111"/>
      <c r="BR187" s="111"/>
      <c r="BS187" s="111"/>
      <c r="BT187" s="111"/>
      <c r="BU187" s="111"/>
      <c r="BV187" s="111"/>
      <c r="BW187" s="111"/>
      <c r="BX187" s="111"/>
      <c r="BY187" s="111"/>
      <c r="BZ187" s="111"/>
      <c r="CA187" s="111"/>
      <c r="CB187" s="111"/>
      <c r="CC187" s="111"/>
      <c r="CD187" s="111"/>
      <c r="CE187" s="111"/>
      <c r="CF187" s="111"/>
      <c r="CG187" s="111"/>
      <c r="CH187" s="111"/>
      <c r="CI187" s="111"/>
      <c r="CJ187" s="111"/>
      <c r="CK187" s="111"/>
      <c r="CL187" s="111"/>
      <c r="CM187" s="111"/>
      <c r="CN187" s="111"/>
      <c r="CO187" s="111"/>
      <c r="CP187" s="111"/>
      <c r="CQ187" s="111"/>
      <c r="CR187" s="111"/>
      <c r="CS187" s="111"/>
      <c r="CT187" s="111"/>
      <c r="CU187" s="111"/>
      <c r="CV187" s="111"/>
      <c r="CW187" s="111"/>
      <c r="CX187" s="111"/>
      <c r="CY187" s="111"/>
      <c r="CZ187" s="111"/>
      <c r="DA187" s="111"/>
      <c r="DB187" s="111"/>
      <c r="DC187" s="111"/>
      <c r="DD187" s="111"/>
      <c r="DE187" s="111"/>
      <c r="DF187" s="111"/>
      <c r="DG187" s="111"/>
      <c r="DH187" s="111"/>
      <c r="DI187" s="111"/>
      <c r="DJ187" s="111"/>
      <c r="DK187" s="111"/>
      <c r="DL187" s="111"/>
      <c r="DM187" s="111"/>
      <c r="DN187" s="111"/>
      <c r="DO187" s="111"/>
      <c r="DP187" s="111"/>
      <c r="DQ187" s="111"/>
      <c r="DR187" s="111"/>
      <c r="DS187" s="111"/>
      <c r="DT187" s="111"/>
      <c r="DU187" s="111"/>
      <c r="DV187" s="111"/>
      <c r="DW187" s="111"/>
      <c r="DX187" s="111"/>
      <c r="DY187" s="111"/>
      <c r="DZ187" s="111"/>
      <c r="EA187" s="111"/>
      <c r="EB187" s="111"/>
      <c r="EC187" s="111"/>
      <c r="ED187" s="111"/>
      <c r="EE187" s="111"/>
      <c r="EF187" s="111"/>
      <c r="EG187" s="111"/>
      <c r="EH187" s="111"/>
      <c r="EI187" s="111"/>
      <c r="EJ187" s="111"/>
      <c r="EK187" s="111"/>
      <c r="EL187" s="111"/>
      <c r="EM187" s="111"/>
      <c r="EN187" s="111"/>
      <c r="EO187" s="111"/>
      <c r="EP187" s="111"/>
      <c r="EQ187" s="111"/>
      <c r="ER187" s="111"/>
      <c r="ES187" s="111"/>
      <c r="ET187" s="111"/>
      <c r="EU187" s="111"/>
      <c r="EV187" s="111"/>
      <c r="EW187" s="111"/>
      <c r="EX187" s="111"/>
      <c r="EY187" s="111"/>
      <c r="EZ187" s="111"/>
      <c r="FA187" s="111"/>
      <c r="FB187" s="111"/>
      <c r="FC187" s="111"/>
      <c r="FD187" s="111"/>
      <c r="FE187" s="111"/>
      <c r="FF187" s="111"/>
      <c r="FG187" s="111"/>
      <c r="FH187" s="111"/>
      <c r="FI187" s="111"/>
      <c r="FJ187" s="111"/>
    </row>
    <row r="188" ht="15.75" customHeight="1">
      <c r="A188" s="109"/>
      <c r="B188" s="109"/>
      <c r="C188" s="109"/>
      <c r="D188" s="109"/>
      <c r="E188" s="109"/>
      <c r="F188" s="109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1"/>
      <c r="AB188" s="111"/>
      <c r="AC188" s="111"/>
      <c r="AD188" s="111"/>
      <c r="AE188" s="111"/>
      <c r="AF188" s="111"/>
      <c r="AG188" s="111"/>
      <c r="AH188" s="111"/>
      <c r="AI188" s="111"/>
      <c r="AJ188" s="111"/>
      <c r="AK188" s="111"/>
      <c r="AL188" s="111"/>
      <c r="AM188" s="111"/>
      <c r="AN188" s="111"/>
      <c r="AO188" s="111"/>
      <c r="AP188" s="111"/>
      <c r="AQ188" s="111"/>
      <c r="AR188" s="111"/>
      <c r="AS188" s="111"/>
      <c r="AT188" s="111"/>
      <c r="AU188" s="111"/>
      <c r="AV188" s="111"/>
      <c r="AW188" s="111"/>
      <c r="AX188" s="111"/>
      <c r="AY188" s="111"/>
      <c r="AZ188" s="111"/>
      <c r="BA188" s="111"/>
      <c r="BB188" s="111"/>
      <c r="BC188" s="111"/>
      <c r="BD188" s="111"/>
      <c r="BE188" s="111"/>
      <c r="BF188" s="111"/>
      <c r="BG188" s="111"/>
      <c r="BH188" s="111"/>
      <c r="BI188" s="111"/>
      <c r="BJ188" s="111"/>
      <c r="BK188" s="111"/>
      <c r="BL188" s="111"/>
      <c r="BM188" s="111"/>
      <c r="BN188" s="111"/>
      <c r="BO188" s="111"/>
      <c r="BP188" s="111"/>
      <c r="BQ188" s="111"/>
      <c r="BR188" s="111"/>
      <c r="BS188" s="111"/>
      <c r="BT188" s="111"/>
      <c r="BU188" s="111"/>
      <c r="BV188" s="111"/>
      <c r="BW188" s="111"/>
      <c r="BX188" s="111"/>
      <c r="BY188" s="111"/>
      <c r="BZ188" s="111"/>
      <c r="CA188" s="111"/>
      <c r="CB188" s="111"/>
      <c r="CC188" s="111"/>
      <c r="CD188" s="111"/>
      <c r="CE188" s="111"/>
      <c r="CF188" s="111"/>
      <c r="CG188" s="111"/>
      <c r="CH188" s="111"/>
      <c r="CI188" s="111"/>
      <c r="CJ188" s="111"/>
      <c r="CK188" s="111"/>
      <c r="CL188" s="111"/>
      <c r="CM188" s="111"/>
      <c r="CN188" s="111"/>
      <c r="CO188" s="111"/>
      <c r="CP188" s="111"/>
      <c r="CQ188" s="111"/>
      <c r="CR188" s="111"/>
      <c r="CS188" s="111"/>
      <c r="CT188" s="111"/>
      <c r="CU188" s="111"/>
      <c r="CV188" s="111"/>
      <c r="CW188" s="111"/>
      <c r="CX188" s="111"/>
      <c r="CY188" s="111"/>
      <c r="CZ188" s="111"/>
      <c r="DA188" s="111"/>
      <c r="DB188" s="111"/>
      <c r="DC188" s="111"/>
      <c r="DD188" s="111"/>
      <c r="DE188" s="111"/>
      <c r="DF188" s="111"/>
      <c r="DG188" s="111"/>
      <c r="DH188" s="111"/>
      <c r="DI188" s="111"/>
      <c r="DJ188" s="111"/>
      <c r="DK188" s="111"/>
      <c r="DL188" s="111"/>
      <c r="DM188" s="111"/>
      <c r="DN188" s="111"/>
      <c r="DO188" s="111"/>
      <c r="DP188" s="111"/>
      <c r="DQ188" s="111"/>
      <c r="DR188" s="111"/>
      <c r="DS188" s="111"/>
      <c r="DT188" s="111"/>
      <c r="DU188" s="111"/>
      <c r="DV188" s="111"/>
      <c r="DW188" s="111"/>
      <c r="DX188" s="111"/>
      <c r="DY188" s="111"/>
      <c r="DZ188" s="111"/>
      <c r="EA188" s="111"/>
      <c r="EB188" s="111"/>
      <c r="EC188" s="111"/>
      <c r="ED188" s="111"/>
      <c r="EE188" s="111"/>
      <c r="EF188" s="111"/>
      <c r="EG188" s="111"/>
      <c r="EH188" s="111"/>
      <c r="EI188" s="111"/>
      <c r="EJ188" s="111"/>
      <c r="EK188" s="111"/>
      <c r="EL188" s="111"/>
      <c r="EM188" s="111"/>
      <c r="EN188" s="111"/>
      <c r="EO188" s="111"/>
      <c r="EP188" s="111"/>
      <c r="EQ188" s="111"/>
      <c r="ER188" s="111"/>
      <c r="ES188" s="111"/>
      <c r="ET188" s="111"/>
      <c r="EU188" s="111"/>
      <c r="EV188" s="111"/>
      <c r="EW188" s="111"/>
      <c r="EX188" s="111"/>
      <c r="EY188" s="111"/>
      <c r="EZ188" s="111"/>
      <c r="FA188" s="111"/>
      <c r="FB188" s="111"/>
      <c r="FC188" s="111"/>
      <c r="FD188" s="111"/>
      <c r="FE188" s="111"/>
      <c r="FF188" s="111"/>
      <c r="FG188" s="111"/>
      <c r="FH188" s="111"/>
      <c r="FI188" s="111"/>
      <c r="FJ188" s="111"/>
    </row>
    <row r="189" ht="15.75" customHeight="1">
      <c r="A189" s="109"/>
      <c r="B189" s="109"/>
      <c r="C189" s="109"/>
      <c r="D189" s="109"/>
      <c r="E189" s="109"/>
      <c r="F189" s="109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1"/>
      <c r="AB189" s="111"/>
      <c r="AC189" s="111"/>
      <c r="AD189" s="111"/>
      <c r="AE189" s="111"/>
      <c r="AF189" s="111"/>
      <c r="AG189" s="111"/>
      <c r="AH189" s="111"/>
      <c r="AI189" s="111"/>
      <c r="AJ189" s="111"/>
      <c r="AK189" s="111"/>
      <c r="AL189" s="111"/>
      <c r="AM189" s="111"/>
      <c r="AN189" s="111"/>
      <c r="AO189" s="111"/>
      <c r="AP189" s="111"/>
      <c r="AQ189" s="111"/>
      <c r="AR189" s="111"/>
      <c r="AS189" s="111"/>
      <c r="AT189" s="111"/>
      <c r="AU189" s="111"/>
      <c r="AV189" s="111"/>
      <c r="AW189" s="111"/>
      <c r="AX189" s="111"/>
      <c r="AY189" s="111"/>
      <c r="AZ189" s="111"/>
      <c r="BA189" s="111"/>
      <c r="BB189" s="111"/>
      <c r="BC189" s="111"/>
      <c r="BD189" s="111"/>
      <c r="BE189" s="111"/>
      <c r="BF189" s="111"/>
      <c r="BG189" s="111"/>
      <c r="BH189" s="111"/>
      <c r="BI189" s="111"/>
      <c r="BJ189" s="111"/>
      <c r="BK189" s="111"/>
      <c r="BL189" s="111"/>
      <c r="BM189" s="111"/>
      <c r="BN189" s="111"/>
      <c r="BO189" s="111"/>
      <c r="BP189" s="111"/>
      <c r="BQ189" s="111"/>
      <c r="BR189" s="111"/>
      <c r="BS189" s="111"/>
      <c r="BT189" s="111"/>
      <c r="BU189" s="111"/>
      <c r="BV189" s="111"/>
      <c r="BW189" s="111"/>
      <c r="BX189" s="111"/>
      <c r="BY189" s="111"/>
      <c r="BZ189" s="111"/>
      <c r="CA189" s="111"/>
      <c r="CB189" s="111"/>
      <c r="CC189" s="111"/>
      <c r="CD189" s="111"/>
      <c r="CE189" s="111"/>
      <c r="CF189" s="111"/>
      <c r="CG189" s="111"/>
      <c r="CH189" s="111"/>
      <c r="CI189" s="111"/>
      <c r="CJ189" s="111"/>
      <c r="CK189" s="111"/>
      <c r="CL189" s="111"/>
      <c r="CM189" s="111"/>
      <c r="CN189" s="111"/>
      <c r="CO189" s="111"/>
      <c r="CP189" s="111"/>
      <c r="CQ189" s="111"/>
      <c r="CR189" s="111"/>
      <c r="CS189" s="111"/>
      <c r="CT189" s="111"/>
      <c r="CU189" s="111"/>
      <c r="CV189" s="111"/>
      <c r="CW189" s="111"/>
      <c r="CX189" s="111"/>
      <c r="CY189" s="111"/>
      <c r="CZ189" s="111"/>
      <c r="DA189" s="111"/>
      <c r="DB189" s="111"/>
      <c r="DC189" s="111"/>
      <c r="DD189" s="111"/>
      <c r="DE189" s="111"/>
      <c r="DF189" s="111"/>
      <c r="DG189" s="111"/>
      <c r="DH189" s="111"/>
      <c r="DI189" s="111"/>
      <c r="DJ189" s="111"/>
      <c r="DK189" s="111"/>
      <c r="DL189" s="111"/>
      <c r="DM189" s="111"/>
      <c r="DN189" s="111"/>
      <c r="DO189" s="111"/>
      <c r="DP189" s="111"/>
      <c r="DQ189" s="111"/>
      <c r="DR189" s="111"/>
      <c r="DS189" s="111"/>
      <c r="DT189" s="111"/>
      <c r="DU189" s="111"/>
      <c r="DV189" s="111"/>
      <c r="DW189" s="111"/>
      <c r="DX189" s="111"/>
      <c r="DY189" s="111"/>
      <c r="DZ189" s="111"/>
      <c r="EA189" s="111"/>
      <c r="EB189" s="111"/>
      <c r="EC189" s="111"/>
      <c r="ED189" s="111"/>
      <c r="EE189" s="111"/>
      <c r="EF189" s="111"/>
      <c r="EG189" s="111"/>
      <c r="EH189" s="111"/>
      <c r="EI189" s="111"/>
      <c r="EJ189" s="111"/>
      <c r="EK189" s="111"/>
      <c r="EL189" s="111"/>
      <c r="EM189" s="111"/>
      <c r="EN189" s="111"/>
      <c r="EO189" s="111"/>
      <c r="EP189" s="111"/>
      <c r="EQ189" s="111"/>
      <c r="ER189" s="111"/>
      <c r="ES189" s="111"/>
      <c r="ET189" s="111"/>
      <c r="EU189" s="111"/>
      <c r="EV189" s="111"/>
      <c r="EW189" s="111"/>
      <c r="EX189" s="111"/>
      <c r="EY189" s="111"/>
      <c r="EZ189" s="111"/>
      <c r="FA189" s="111"/>
      <c r="FB189" s="111"/>
      <c r="FC189" s="111"/>
      <c r="FD189" s="111"/>
      <c r="FE189" s="111"/>
      <c r="FF189" s="111"/>
      <c r="FG189" s="111"/>
      <c r="FH189" s="111"/>
      <c r="FI189" s="111"/>
      <c r="FJ189" s="111"/>
    </row>
    <row r="190" ht="15.75" customHeight="1">
      <c r="A190" s="109"/>
      <c r="B190" s="109"/>
      <c r="C190" s="109"/>
      <c r="D190" s="109"/>
      <c r="E190" s="109"/>
      <c r="F190" s="109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  <c r="AL190" s="111"/>
      <c r="AM190" s="111"/>
      <c r="AN190" s="111"/>
      <c r="AO190" s="111"/>
      <c r="AP190" s="111"/>
      <c r="AQ190" s="111"/>
      <c r="AR190" s="111"/>
      <c r="AS190" s="111"/>
      <c r="AT190" s="111"/>
      <c r="AU190" s="111"/>
      <c r="AV190" s="111"/>
      <c r="AW190" s="111"/>
      <c r="AX190" s="111"/>
      <c r="AY190" s="111"/>
      <c r="AZ190" s="111"/>
      <c r="BA190" s="111"/>
      <c r="BB190" s="111"/>
      <c r="BC190" s="111"/>
      <c r="BD190" s="111"/>
      <c r="BE190" s="111"/>
      <c r="BF190" s="111"/>
      <c r="BG190" s="111"/>
      <c r="BH190" s="111"/>
      <c r="BI190" s="111"/>
      <c r="BJ190" s="111"/>
      <c r="BK190" s="111"/>
      <c r="BL190" s="111"/>
      <c r="BM190" s="111"/>
      <c r="BN190" s="111"/>
      <c r="BO190" s="111"/>
      <c r="BP190" s="111"/>
      <c r="BQ190" s="111"/>
      <c r="BR190" s="111"/>
      <c r="BS190" s="111"/>
      <c r="BT190" s="111"/>
      <c r="BU190" s="111"/>
      <c r="BV190" s="111"/>
      <c r="BW190" s="111"/>
      <c r="BX190" s="111"/>
      <c r="BY190" s="111"/>
      <c r="BZ190" s="111"/>
      <c r="CA190" s="111"/>
      <c r="CB190" s="111"/>
      <c r="CC190" s="111"/>
      <c r="CD190" s="111"/>
      <c r="CE190" s="111"/>
      <c r="CF190" s="111"/>
      <c r="CG190" s="111"/>
      <c r="CH190" s="111"/>
      <c r="CI190" s="111"/>
      <c r="CJ190" s="111"/>
      <c r="CK190" s="111"/>
      <c r="CL190" s="111"/>
      <c r="CM190" s="111"/>
      <c r="CN190" s="111"/>
      <c r="CO190" s="111"/>
      <c r="CP190" s="111"/>
      <c r="CQ190" s="111"/>
      <c r="CR190" s="111"/>
      <c r="CS190" s="111"/>
      <c r="CT190" s="111"/>
      <c r="CU190" s="111"/>
      <c r="CV190" s="111"/>
      <c r="CW190" s="111"/>
      <c r="CX190" s="111"/>
      <c r="CY190" s="111"/>
      <c r="CZ190" s="111"/>
      <c r="DA190" s="111"/>
      <c r="DB190" s="111"/>
      <c r="DC190" s="111"/>
      <c r="DD190" s="111"/>
      <c r="DE190" s="111"/>
      <c r="DF190" s="111"/>
      <c r="DG190" s="111"/>
      <c r="DH190" s="111"/>
      <c r="DI190" s="111"/>
      <c r="DJ190" s="111"/>
      <c r="DK190" s="111"/>
      <c r="DL190" s="111"/>
      <c r="DM190" s="111"/>
      <c r="DN190" s="111"/>
      <c r="DO190" s="111"/>
      <c r="DP190" s="111"/>
      <c r="DQ190" s="111"/>
      <c r="DR190" s="111"/>
      <c r="DS190" s="111"/>
      <c r="DT190" s="111"/>
      <c r="DU190" s="111"/>
      <c r="DV190" s="111"/>
      <c r="DW190" s="111"/>
      <c r="DX190" s="111"/>
      <c r="DY190" s="111"/>
      <c r="DZ190" s="111"/>
      <c r="EA190" s="111"/>
      <c r="EB190" s="111"/>
      <c r="EC190" s="111"/>
      <c r="ED190" s="111"/>
      <c r="EE190" s="111"/>
      <c r="EF190" s="111"/>
      <c r="EG190" s="111"/>
      <c r="EH190" s="111"/>
      <c r="EI190" s="111"/>
      <c r="EJ190" s="111"/>
      <c r="EK190" s="111"/>
      <c r="EL190" s="111"/>
      <c r="EM190" s="111"/>
      <c r="EN190" s="111"/>
      <c r="EO190" s="111"/>
      <c r="EP190" s="111"/>
      <c r="EQ190" s="111"/>
      <c r="ER190" s="111"/>
      <c r="ES190" s="111"/>
      <c r="ET190" s="111"/>
      <c r="EU190" s="111"/>
      <c r="EV190" s="111"/>
      <c r="EW190" s="111"/>
      <c r="EX190" s="111"/>
      <c r="EY190" s="111"/>
      <c r="EZ190" s="111"/>
      <c r="FA190" s="111"/>
      <c r="FB190" s="111"/>
      <c r="FC190" s="111"/>
      <c r="FD190" s="111"/>
      <c r="FE190" s="111"/>
      <c r="FF190" s="111"/>
      <c r="FG190" s="111"/>
      <c r="FH190" s="111"/>
      <c r="FI190" s="111"/>
      <c r="FJ190" s="111"/>
    </row>
    <row r="191" ht="15.75" customHeight="1">
      <c r="A191" s="109"/>
      <c r="B191" s="109"/>
      <c r="C191" s="109"/>
      <c r="D191" s="109"/>
      <c r="E191" s="109"/>
      <c r="F191" s="109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1"/>
      <c r="AB191" s="111"/>
      <c r="AC191" s="111"/>
      <c r="AD191" s="111"/>
      <c r="AE191" s="111"/>
      <c r="AF191" s="111"/>
      <c r="AG191" s="111"/>
      <c r="AH191" s="111"/>
      <c r="AI191" s="111"/>
      <c r="AJ191" s="111"/>
      <c r="AK191" s="111"/>
      <c r="AL191" s="111"/>
      <c r="AM191" s="111"/>
      <c r="AN191" s="111"/>
      <c r="AO191" s="111"/>
      <c r="AP191" s="111"/>
      <c r="AQ191" s="111"/>
      <c r="AR191" s="111"/>
      <c r="AS191" s="111"/>
      <c r="AT191" s="111"/>
      <c r="AU191" s="111"/>
      <c r="AV191" s="111"/>
      <c r="AW191" s="111"/>
      <c r="AX191" s="111"/>
      <c r="AY191" s="111"/>
      <c r="AZ191" s="111"/>
      <c r="BA191" s="111"/>
      <c r="BB191" s="111"/>
      <c r="BC191" s="111"/>
      <c r="BD191" s="111"/>
      <c r="BE191" s="111"/>
      <c r="BF191" s="111"/>
      <c r="BG191" s="111"/>
      <c r="BH191" s="111"/>
      <c r="BI191" s="111"/>
      <c r="BJ191" s="111"/>
      <c r="BK191" s="111"/>
      <c r="BL191" s="111"/>
      <c r="BM191" s="111"/>
      <c r="BN191" s="111"/>
      <c r="BO191" s="111"/>
      <c r="BP191" s="111"/>
      <c r="BQ191" s="111"/>
      <c r="BR191" s="111"/>
      <c r="BS191" s="111"/>
      <c r="BT191" s="111"/>
      <c r="BU191" s="111"/>
      <c r="BV191" s="111"/>
      <c r="BW191" s="111"/>
      <c r="BX191" s="111"/>
      <c r="BY191" s="111"/>
      <c r="BZ191" s="111"/>
      <c r="CA191" s="111"/>
      <c r="CB191" s="111"/>
      <c r="CC191" s="111"/>
      <c r="CD191" s="111"/>
      <c r="CE191" s="111"/>
      <c r="CF191" s="111"/>
      <c r="CG191" s="111"/>
      <c r="CH191" s="111"/>
      <c r="CI191" s="111"/>
      <c r="CJ191" s="111"/>
      <c r="CK191" s="111"/>
      <c r="CL191" s="111"/>
      <c r="CM191" s="111"/>
      <c r="CN191" s="111"/>
      <c r="CO191" s="111"/>
      <c r="CP191" s="111"/>
      <c r="CQ191" s="111"/>
      <c r="CR191" s="111"/>
      <c r="CS191" s="111"/>
      <c r="CT191" s="111"/>
      <c r="CU191" s="111"/>
      <c r="CV191" s="111"/>
      <c r="CW191" s="111"/>
      <c r="CX191" s="111"/>
      <c r="CY191" s="111"/>
      <c r="CZ191" s="111"/>
      <c r="DA191" s="111"/>
      <c r="DB191" s="111"/>
      <c r="DC191" s="111"/>
      <c r="DD191" s="111"/>
      <c r="DE191" s="111"/>
      <c r="DF191" s="111"/>
      <c r="DG191" s="111"/>
      <c r="DH191" s="111"/>
      <c r="DI191" s="111"/>
      <c r="DJ191" s="111"/>
      <c r="DK191" s="111"/>
      <c r="DL191" s="111"/>
      <c r="DM191" s="111"/>
      <c r="DN191" s="111"/>
      <c r="DO191" s="111"/>
      <c r="DP191" s="111"/>
      <c r="DQ191" s="111"/>
      <c r="DR191" s="111"/>
      <c r="DS191" s="111"/>
      <c r="DT191" s="111"/>
      <c r="DU191" s="111"/>
      <c r="DV191" s="111"/>
      <c r="DW191" s="111"/>
      <c r="DX191" s="111"/>
      <c r="DY191" s="111"/>
      <c r="DZ191" s="111"/>
      <c r="EA191" s="111"/>
      <c r="EB191" s="111"/>
      <c r="EC191" s="111"/>
      <c r="ED191" s="111"/>
      <c r="EE191" s="111"/>
      <c r="EF191" s="111"/>
      <c r="EG191" s="111"/>
      <c r="EH191" s="111"/>
      <c r="EI191" s="111"/>
      <c r="EJ191" s="111"/>
      <c r="EK191" s="111"/>
      <c r="EL191" s="111"/>
      <c r="EM191" s="111"/>
      <c r="EN191" s="111"/>
      <c r="EO191" s="111"/>
      <c r="EP191" s="111"/>
      <c r="EQ191" s="111"/>
      <c r="ER191" s="111"/>
      <c r="ES191" s="111"/>
      <c r="ET191" s="111"/>
      <c r="EU191" s="111"/>
      <c r="EV191" s="111"/>
      <c r="EW191" s="111"/>
      <c r="EX191" s="111"/>
      <c r="EY191" s="111"/>
      <c r="EZ191" s="111"/>
      <c r="FA191" s="111"/>
      <c r="FB191" s="111"/>
      <c r="FC191" s="111"/>
      <c r="FD191" s="111"/>
      <c r="FE191" s="111"/>
      <c r="FF191" s="111"/>
      <c r="FG191" s="111"/>
      <c r="FH191" s="111"/>
      <c r="FI191" s="111"/>
      <c r="FJ191" s="111"/>
    </row>
    <row r="192" ht="15.75" customHeight="1">
      <c r="A192" s="109"/>
      <c r="B192" s="109"/>
      <c r="C192" s="109"/>
      <c r="D192" s="109"/>
      <c r="E192" s="109"/>
      <c r="F192" s="109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1"/>
      <c r="AB192" s="111"/>
      <c r="AC192" s="111"/>
      <c r="AD192" s="111"/>
      <c r="AE192" s="111"/>
      <c r="AF192" s="111"/>
      <c r="AG192" s="111"/>
      <c r="AH192" s="111"/>
      <c r="AI192" s="111"/>
      <c r="AJ192" s="111"/>
      <c r="AK192" s="111"/>
      <c r="AL192" s="111"/>
      <c r="AM192" s="111"/>
      <c r="AN192" s="111"/>
      <c r="AO192" s="111"/>
      <c r="AP192" s="111"/>
      <c r="AQ192" s="111"/>
      <c r="AR192" s="111"/>
      <c r="AS192" s="111"/>
      <c r="AT192" s="111"/>
      <c r="AU192" s="111"/>
      <c r="AV192" s="111"/>
      <c r="AW192" s="111"/>
      <c r="AX192" s="111"/>
      <c r="AY192" s="111"/>
      <c r="AZ192" s="111"/>
      <c r="BA192" s="111"/>
      <c r="BB192" s="111"/>
      <c r="BC192" s="111"/>
      <c r="BD192" s="111"/>
      <c r="BE192" s="111"/>
      <c r="BF192" s="111"/>
      <c r="BG192" s="111"/>
      <c r="BH192" s="111"/>
      <c r="BI192" s="111"/>
      <c r="BJ192" s="111"/>
      <c r="BK192" s="111"/>
      <c r="BL192" s="111"/>
      <c r="BM192" s="111"/>
      <c r="BN192" s="111"/>
      <c r="BO192" s="111"/>
      <c r="BP192" s="111"/>
      <c r="BQ192" s="111"/>
      <c r="BR192" s="111"/>
      <c r="BS192" s="111"/>
      <c r="BT192" s="111"/>
      <c r="BU192" s="111"/>
      <c r="BV192" s="111"/>
      <c r="BW192" s="111"/>
      <c r="BX192" s="111"/>
      <c r="BY192" s="111"/>
      <c r="BZ192" s="111"/>
      <c r="CA192" s="111"/>
      <c r="CB192" s="111"/>
      <c r="CC192" s="111"/>
      <c r="CD192" s="111"/>
      <c r="CE192" s="111"/>
      <c r="CF192" s="111"/>
      <c r="CG192" s="111"/>
      <c r="CH192" s="111"/>
      <c r="CI192" s="111"/>
      <c r="CJ192" s="111"/>
      <c r="CK192" s="111"/>
      <c r="CL192" s="111"/>
      <c r="CM192" s="111"/>
      <c r="CN192" s="111"/>
      <c r="CO192" s="111"/>
      <c r="CP192" s="111"/>
      <c r="CQ192" s="111"/>
      <c r="CR192" s="111"/>
      <c r="CS192" s="111"/>
      <c r="CT192" s="111"/>
      <c r="CU192" s="111"/>
      <c r="CV192" s="111"/>
      <c r="CW192" s="111"/>
      <c r="CX192" s="111"/>
      <c r="CY192" s="111"/>
      <c r="CZ192" s="111"/>
      <c r="DA192" s="111"/>
      <c r="DB192" s="111"/>
      <c r="DC192" s="111"/>
      <c r="DD192" s="111"/>
      <c r="DE192" s="111"/>
      <c r="DF192" s="111"/>
      <c r="DG192" s="111"/>
      <c r="DH192" s="111"/>
      <c r="DI192" s="111"/>
      <c r="DJ192" s="111"/>
      <c r="DK192" s="111"/>
      <c r="DL192" s="111"/>
      <c r="DM192" s="111"/>
      <c r="DN192" s="111"/>
      <c r="DO192" s="111"/>
      <c r="DP192" s="111"/>
      <c r="DQ192" s="111"/>
      <c r="DR192" s="111"/>
      <c r="DS192" s="111"/>
      <c r="DT192" s="111"/>
      <c r="DU192" s="111"/>
      <c r="DV192" s="111"/>
      <c r="DW192" s="111"/>
      <c r="DX192" s="111"/>
      <c r="DY192" s="111"/>
      <c r="DZ192" s="111"/>
      <c r="EA192" s="111"/>
      <c r="EB192" s="111"/>
      <c r="EC192" s="111"/>
      <c r="ED192" s="111"/>
      <c r="EE192" s="111"/>
      <c r="EF192" s="111"/>
      <c r="EG192" s="111"/>
      <c r="EH192" s="111"/>
      <c r="EI192" s="111"/>
      <c r="EJ192" s="111"/>
      <c r="EK192" s="111"/>
      <c r="EL192" s="111"/>
      <c r="EM192" s="111"/>
      <c r="EN192" s="111"/>
      <c r="EO192" s="111"/>
      <c r="EP192" s="111"/>
      <c r="EQ192" s="111"/>
      <c r="ER192" s="111"/>
      <c r="ES192" s="111"/>
      <c r="ET192" s="111"/>
      <c r="EU192" s="111"/>
      <c r="EV192" s="111"/>
      <c r="EW192" s="111"/>
      <c r="EX192" s="111"/>
      <c r="EY192" s="111"/>
      <c r="EZ192" s="111"/>
      <c r="FA192" s="111"/>
      <c r="FB192" s="111"/>
      <c r="FC192" s="111"/>
      <c r="FD192" s="111"/>
      <c r="FE192" s="111"/>
      <c r="FF192" s="111"/>
      <c r="FG192" s="111"/>
      <c r="FH192" s="111"/>
      <c r="FI192" s="111"/>
      <c r="FJ192" s="111"/>
    </row>
    <row r="193" ht="15.75" customHeight="1">
      <c r="A193" s="109"/>
      <c r="B193" s="109"/>
      <c r="C193" s="109"/>
      <c r="D193" s="109"/>
      <c r="E193" s="109"/>
      <c r="F193" s="109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1"/>
      <c r="AB193" s="111"/>
      <c r="AC193" s="111"/>
      <c r="AD193" s="111"/>
      <c r="AE193" s="111"/>
      <c r="AF193" s="111"/>
      <c r="AG193" s="111"/>
      <c r="AH193" s="111"/>
      <c r="AI193" s="111"/>
      <c r="AJ193" s="111"/>
      <c r="AK193" s="111"/>
      <c r="AL193" s="111"/>
      <c r="AM193" s="111"/>
      <c r="AN193" s="111"/>
      <c r="AO193" s="111"/>
      <c r="AP193" s="111"/>
      <c r="AQ193" s="111"/>
      <c r="AR193" s="111"/>
      <c r="AS193" s="111"/>
      <c r="AT193" s="111"/>
      <c r="AU193" s="111"/>
      <c r="AV193" s="111"/>
      <c r="AW193" s="111"/>
      <c r="AX193" s="111"/>
      <c r="AY193" s="111"/>
      <c r="AZ193" s="111"/>
      <c r="BA193" s="111"/>
      <c r="BB193" s="111"/>
      <c r="BC193" s="111"/>
      <c r="BD193" s="111"/>
      <c r="BE193" s="111"/>
      <c r="BF193" s="111"/>
      <c r="BG193" s="111"/>
      <c r="BH193" s="111"/>
      <c r="BI193" s="111"/>
      <c r="BJ193" s="111"/>
      <c r="BK193" s="111"/>
      <c r="BL193" s="111"/>
      <c r="BM193" s="111"/>
      <c r="BN193" s="111"/>
      <c r="BO193" s="111"/>
      <c r="BP193" s="111"/>
      <c r="BQ193" s="111"/>
      <c r="BR193" s="111"/>
      <c r="BS193" s="111"/>
      <c r="BT193" s="111"/>
      <c r="BU193" s="111"/>
      <c r="BV193" s="111"/>
      <c r="BW193" s="111"/>
      <c r="BX193" s="111"/>
      <c r="BY193" s="111"/>
      <c r="BZ193" s="111"/>
      <c r="CA193" s="111"/>
      <c r="CB193" s="111"/>
      <c r="CC193" s="111"/>
      <c r="CD193" s="111"/>
      <c r="CE193" s="111"/>
      <c r="CF193" s="111"/>
      <c r="CG193" s="111"/>
      <c r="CH193" s="111"/>
      <c r="CI193" s="111"/>
      <c r="CJ193" s="111"/>
      <c r="CK193" s="111"/>
      <c r="CL193" s="111"/>
      <c r="CM193" s="111"/>
      <c r="CN193" s="111"/>
      <c r="CO193" s="111"/>
      <c r="CP193" s="111"/>
      <c r="CQ193" s="111"/>
      <c r="CR193" s="111"/>
      <c r="CS193" s="111"/>
      <c r="CT193" s="111"/>
      <c r="CU193" s="111"/>
      <c r="CV193" s="111"/>
      <c r="CW193" s="111"/>
      <c r="CX193" s="111"/>
      <c r="CY193" s="111"/>
      <c r="CZ193" s="111"/>
      <c r="DA193" s="111"/>
      <c r="DB193" s="111"/>
      <c r="DC193" s="111"/>
      <c r="DD193" s="111"/>
      <c r="DE193" s="111"/>
      <c r="DF193" s="111"/>
      <c r="DG193" s="111"/>
      <c r="DH193" s="111"/>
      <c r="DI193" s="111"/>
      <c r="DJ193" s="111"/>
      <c r="DK193" s="111"/>
      <c r="DL193" s="111"/>
      <c r="DM193" s="111"/>
      <c r="DN193" s="111"/>
      <c r="DO193" s="111"/>
      <c r="DP193" s="111"/>
      <c r="DQ193" s="111"/>
      <c r="DR193" s="111"/>
      <c r="DS193" s="111"/>
      <c r="DT193" s="111"/>
      <c r="DU193" s="111"/>
      <c r="DV193" s="111"/>
      <c r="DW193" s="111"/>
      <c r="DX193" s="111"/>
      <c r="DY193" s="111"/>
      <c r="DZ193" s="111"/>
      <c r="EA193" s="111"/>
      <c r="EB193" s="111"/>
      <c r="EC193" s="111"/>
      <c r="ED193" s="111"/>
      <c r="EE193" s="111"/>
      <c r="EF193" s="111"/>
      <c r="EG193" s="111"/>
      <c r="EH193" s="111"/>
      <c r="EI193" s="111"/>
      <c r="EJ193" s="111"/>
      <c r="EK193" s="111"/>
      <c r="EL193" s="111"/>
      <c r="EM193" s="111"/>
      <c r="EN193" s="111"/>
      <c r="EO193" s="111"/>
      <c r="EP193" s="111"/>
      <c r="EQ193" s="111"/>
      <c r="ER193" s="111"/>
      <c r="ES193" s="111"/>
      <c r="ET193" s="111"/>
      <c r="EU193" s="111"/>
      <c r="EV193" s="111"/>
      <c r="EW193" s="111"/>
      <c r="EX193" s="111"/>
      <c r="EY193" s="111"/>
      <c r="EZ193" s="111"/>
      <c r="FA193" s="111"/>
      <c r="FB193" s="111"/>
      <c r="FC193" s="111"/>
      <c r="FD193" s="111"/>
      <c r="FE193" s="111"/>
      <c r="FF193" s="111"/>
      <c r="FG193" s="111"/>
      <c r="FH193" s="111"/>
      <c r="FI193" s="111"/>
      <c r="FJ193" s="111"/>
    </row>
    <row r="194" ht="15.75" customHeight="1">
      <c r="A194" s="109"/>
      <c r="B194" s="109"/>
      <c r="C194" s="109"/>
      <c r="D194" s="109"/>
      <c r="E194" s="109"/>
      <c r="F194" s="109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  <c r="AL194" s="111"/>
      <c r="AM194" s="111"/>
      <c r="AN194" s="111"/>
      <c r="AO194" s="111"/>
      <c r="AP194" s="111"/>
      <c r="AQ194" s="111"/>
      <c r="AR194" s="111"/>
      <c r="AS194" s="111"/>
      <c r="AT194" s="111"/>
      <c r="AU194" s="111"/>
      <c r="AV194" s="111"/>
      <c r="AW194" s="111"/>
      <c r="AX194" s="111"/>
      <c r="AY194" s="111"/>
      <c r="AZ194" s="111"/>
      <c r="BA194" s="111"/>
      <c r="BB194" s="111"/>
      <c r="BC194" s="111"/>
      <c r="BD194" s="111"/>
      <c r="BE194" s="111"/>
      <c r="BF194" s="111"/>
      <c r="BG194" s="111"/>
      <c r="BH194" s="111"/>
      <c r="BI194" s="111"/>
      <c r="BJ194" s="111"/>
      <c r="BK194" s="111"/>
      <c r="BL194" s="111"/>
      <c r="BM194" s="111"/>
      <c r="BN194" s="111"/>
      <c r="BO194" s="111"/>
      <c r="BP194" s="111"/>
      <c r="BQ194" s="111"/>
      <c r="BR194" s="111"/>
      <c r="BS194" s="111"/>
      <c r="BT194" s="111"/>
      <c r="BU194" s="111"/>
      <c r="BV194" s="111"/>
      <c r="BW194" s="111"/>
      <c r="BX194" s="111"/>
      <c r="BY194" s="111"/>
      <c r="BZ194" s="111"/>
      <c r="CA194" s="111"/>
      <c r="CB194" s="111"/>
      <c r="CC194" s="111"/>
      <c r="CD194" s="111"/>
      <c r="CE194" s="111"/>
      <c r="CF194" s="111"/>
      <c r="CG194" s="111"/>
      <c r="CH194" s="111"/>
      <c r="CI194" s="111"/>
      <c r="CJ194" s="111"/>
      <c r="CK194" s="111"/>
      <c r="CL194" s="111"/>
      <c r="CM194" s="111"/>
      <c r="CN194" s="111"/>
      <c r="CO194" s="111"/>
      <c r="CP194" s="111"/>
      <c r="CQ194" s="111"/>
      <c r="CR194" s="111"/>
      <c r="CS194" s="111"/>
      <c r="CT194" s="111"/>
      <c r="CU194" s="111"/>
      <c r="CV194" s="111"/>
      <c r="CW194" s="111"/>
      <c r="CX194" s="111"/>
      <c r="CY194" s="111"/>
      <c r="CZ194" s="111"/>
      <c r="DA194" s="111"/>
      <c r="DB194" s="111"/>
      <c r="DC194" s="111"/>
      <c r="DD194" s="111"/>
      <c r="DE194" s="111"/>
      <c r="DF194" s="111"/>
      <c r="DG194" s="111"/>
      <c r="DH194" s="111"/>
      <c r="DI194" s="111"/>
      <c r="DJ194" s="111"/>
      <c r="DK194" s="111"/>
      <c r="DL194" s="111"/>
      <c r="DM194" s="111"/>
      <c r="DN194" s="111"/>
      <c r="DO194" s="111"/>
      <c r="DP194" s="111"/>
      <c r="DQ194" s="111"/>
      <c r="DR194" s="111"/>
      <c r="DS194" s="111"/>
      <c r="DT194" s="111"/>
      <c r="DU194" s="111"/>
      <c r="DV194" s="111"/>
      <c r="DW194" s="111"/>
      <c r="DX194" s="111"/>
      <c r="DY194" s="111"/>
      <c r="DZ194" s="111"/>
      <c r="EA194" s="111"/>
      <c r="EB194" s="111"/>
      <c r="EC194" s="111"/>
      <c r="ED194" s="111"/>
      <c r="EE194" s="111"/>
      <c r="EF194" s="111"/>
      <c r="EG194" s="111"/>
      <c r="EH194" s="111"/>
      <c r="EI194" s="111"/>
      <c r="EJ194" s="111"/>
      <c r="EK194" s="111"/>
      <c r="EL194" s="111"/>
      <c r="EM194" s="111"/>
      <c r="EN194" s="111"/>
      <c r="EO194" s="111"/>
      <c r="EP194" s="111"/>
      <c r="EQ194" s="111"/>
      <c r="ER194" s="111"/>
      <c r="ES194" s="111"/>
      <c r="ET194" s="111"/>
      <c r="EU194" s="111"/>
      <c r="EV194" s="111"/>
      <c r="EW194" s="111"/>
      <c r="EX194" s="111"/>
      <c r="EY194" s="111"/>
      <c r="EZ194" s="111"/>
      <c r="FA194" s="111"/>
      <c r="FB194" s="111"/>
      <c r="FC194" s="111"/>
      <c r="FD194" s="111"/>
      <c r="FE194" s="111"/>
      <c r="FF194" s="111"/>
      <c r="FG194" s="111"/>
      <c r="FH194" s="111"/>
      <c r="FI194" s="111"/>
      <c r="FJ194" s="111"/>
    </row>
    <row r="195" ht="15.75" customHeight="1">
      <c r="A195" s="109"/>
      <c r="B195" s="109"/>
      <c r="C195" s="109"/>
      <c r="D195" s="109"/>
      <c r="E195" s="109"/>
      <c r="F195" s="109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/>
      <c r="AS195" s="111"/>
      <c r="AT195" s="111"/>
      <c r="AU195" s="111"/>
      <c r="AV195" s="111"/>
      <c r="AW195" s="111"/>
      <c r="AX195" s="111"/>
      <c r="AY195" s="111"/>
      <c r="AZ195" s="111"/>
      <c r="BA195" s="111"/>
      <c r="BB195" s="111"/>
      <c r="BC195" s="111"/>
      <c r="BD195" s="111"/>
      <c r="BE195" s="111"/>
      <c r="BF195" s="111"/>
      <c r="BG195" s="111"/>
      <c r="BH195" s="111"/>
      <c r="BI195" s="111"/>
      <c r="BJ195" s="111"/>
      <c r="BK195" s="111"/>
      <c r="BL195" s="111"/>
      <c r="BM195" s="111"/>
      <c r="BN195" s="111"/>
      <c r="BO195" s="111"/>
      <c r="BP195" s="111"/>
      <c r="BQ195" s="111"/>
      <c r="BR195" s="111"/>
      <c r="BS195" s="111"/>
      <c r="BT195" s="111"/>
      <c r="BU195" s="111"/>
      <c r="BV195" s="111"/>
      <c r="BW195" s="111"/>
      <c r="BX195" s="111"/>
      <c r="BY195" s="111"/>
      <c r="BZ195" s="111"/>
      <c r="CA195" s="111"/>
      <c r="CB195" s="111"/>
      <c r="CC195" s="111"/>
      <c r="CD195" s="111"/>
      <c r="CE195" s="111"/>
      <c r="CF195" s="111"/>
      <c r="CG195" s="111"/>
      <c r="CH195" s="111"/>
      <c r="CI195" s="111"/>
      <c r="CJ195" s="111"/>
      <c r="CK195" s="111"/>
      <c r="CL195" s="111"/>
      <c r="CM195" s="111"/>
      <c r="CN195" s="111"/>
      <c r="CO195" s="111"/>
      <c r="CP195" s="111"/>
      <c r="CQ195" s="111"/>
      <c r="CR195" s="111"/>
      <c r="CS195" s="111"/>
      <c r="CT195" s="111"/>
      <c r="CU195" s="111"/>
      <c r="CV195" s="111"/>
      <c r="CW195" s="111"/>
      <c r="CX195" s="111"/>
      <c r="CY195" s="111"/>
      <c r="CZ195" s="111"/>
      <c r="DA195" s="111"/>
      <c r="DB195" s="111"/>
      <c r="DC195" s="111"/>
      <c r="DD195" s="111"/>
      <c r="DE195" s="111"/>
      <c r="DF195" s="111"/>
      <c r="DG195" s="111"/>
      <c r="DH195" s="111"/>
      <c r="DI195" s="111"/>
      <c r="DJ195" s="111"/>
      <c r="DK195" s="111"/>
      <c r="DL195" s="111"/>
      <c r="DM195" s="111"/>
      <c r="DN195" s="111"/>
      <c r="DO195" s="111"/>
      <c r="DP195" s="111"/>
      <c r="DQ195" s="111"/>
      <c r="DR195" s="111"/>
      <c r="DS195" s="111"/>
      <c r="DT195" s="111"/>
      <c r="DU195" s="111"/>
      <c r="DV195" s="111"/>
      <c r="DW195" s="111"/>
      <c r="DX195" s="111"/>
      <c r="DY195" s="111"/>
      <c r="DZ195" s="111"/>
      <c r="EA195" s="111"/>
      <c r="EB195" s="111"/>
      <c r="EC195" s="111"/>
      <c r="ED195" s="111"/>
      <c r="EE195" s="111"/>
      <c r="EF195" s="111"/>
      <c r="EG195" s="111"/>
      <c r="EH195" s="111"/>
      <c r="EI195" s="111"/>
      <c r="EJ195" s="111"/>
      <c r="EK195" s="111"/>
      <c r="EL195" s="111"/>
      <c r="EM195" s="111"/>
      <c r="EN195" s="111"/>
      <c r="EO195" s="111"/>
      <c r="EP195" s="111"/>
      <c r="EQ195" s="111"/>
      <c r="ER195" s="111"/>
      <c r="ES195" s="111"/>
      <c r="ET195" s="111"/>
      <c r="EU195" s="111"/>
      <c r="EV195" s="111"/>
      <c r="EW195" s="111"/>
      <c r="EX195" s="111"/>
      <c r="EY195" s="111"/>
      <c r="EZ195" s="111"/>
      <c r="FA195" s="111"/>
      <c r="FB195" s="111"/>
      <c r="FC195" s="111"/>
      <c r="FD195" s="111"/>
      <c r="FE195" s="111"/>
      <c r="FF195" s="111"/>
      <c r="FG195" s="111"/>
      <c r="FH195" s="111"/>
      <c r="FI195" s="111"/>
      <c r="FJ195" s="111"/>
    </row>
    <row r="196" ht="15.75" customHeight="1">
      <c r="A196" s="109"/>
      <c r="B196" s="109"/>
      <c r="C196" s="109"/>
      <c r="D196" s="109"/>
      <c r="E196" s="109"/>
      <c r="F196" s="109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/>
      <c r="AS196" s="111"/>
      <c r="AT196" s="111"/>
      <c r="AU196" s="111"/>
      <c r="AV196" s="111"/>
      <c r="AW196" s="111"/>
      <c r="AX196" s="111"/>
      <c r="AY196" s="111"/>
      <c r="AZ196" s="111"/>
      <c r="BA196" s="111"/>
      <c r="BB196" s="111"/>
      <c r="BC196" s="111"/>
      <c r="BD196" s="111"/>
      <c r="BE196" s="111"/>
      <c r="BF196" s="111"/>
      <c r="BG196" s="111"/>
      <c r="BH196" s="111"/>
      <c r="BI196" s="111"/>
      <c r="BJ196" s="111"/>
      <c r="BK196" s="111"/>
      <c r="BL196" s="111"/>
      <c r="BM196" s="111"/>
      <c r="BN196" s="111"/>
      <c r="BO196" s="111"/>
      <c r="BP196" s="111"/>
      <c r="BQ196" s="111"/>
      <c r="BR196" s="111"/>
      <c r="BS196" s="111"/>
      <c r="BT196" s="111"/>
      <c r="BU196" s="111"/>
      <c r="BV196" s="111"/>
      <c r="BW196" s="111"/>
      <c r="BX196" s="111"/>
      <c r="BY196" s="111"/>
      <c r="BZ196" s="111"/>
      <c r="CA196" s="111"/>
      <c r="CB196" s="111"/>
      <c r="CC196" s="111"/>
      <c r="CD196" s="111"/>
      <c r="CE196" s="111"/>
      <c r="CF196" s="111"/>
      <c r="CG196" s="111"/>
      <c r="CH196" s="111"/>
      <c r="CI196" s="111"/>
      <c r="CJ196" s="111"/>
      <c r="CK196" s="111"/>
      <c r="CL196" s="111"/>
      <c r="CM196" s="111"/>
      <c r="CN196" s="111"/>
      <c r="CO196" s="111"/>
      <c r="CP196" s="111"/>
      <c r="CQ196" s="111"/>
      <c r="CR196" s="111"/>
      <c r="CS196" s="111"/>
      <c r="CT196" s="111"/>
      <c r="CU196" s="111"/>
      <c r="CV196" s="111"/>
      <c r="CW196" s="111"/>
      <c r="CX196" s="111"/>
      <c r="CY196" s="111"/>
      <c r="CZ196" s="111"/>
      <c r="DA196" s="111"/>
      <c r="DB196" s="111"/>
      <c r="DC196" s="111"/>
      <c r="DD196" s="111"/>
      <c r="DE196" s="111"/>
      <c r="DF196" s="111"/>
      <c r="DG196" s="111"/>
      <c r="DH196" s="111"/>
      <c r="DI196" s="111"/>
      <c r="DJ196" s="111"/>
      <c r="DK196" s="111"/>
      <c r="DL196" s="111"/>
      <c r="DM196" s="111"/>
      <c r="DN196" s="111"/>
      <c r="DO196" s="111"/>
      <c r="DP196" s="111"/>
      <c r="DQ196" s="111"/>
      <c r="DR196" s="111"/>
      <c r="DS196" s="111"/>
      <c r="DT196" s="111"/>
      <c r="DU196" s="111"/>
      <c r="DV196" s="111"/>
      <c r="DW196" s="111"/>
      <c r="DX196" s="111"/>
      <c r="DY196" s="111"/>
      <c r="DZ196" s="111"/>
      <c r="EA196" s="111"/>
      <c r="EB196" s="111"/>
      <c r="EC196" s="111"/>
      <c r="ED196" s="111"/>
      <c r="EE196" s="111"/>
      <c r="EF196" s="111"/>
      <c r="EG196" s="111"/>
      <c r="EH196" s="111"/>
      <c r="EI196" s="111"/>
      <c r="EJ196" s="111"/>
      <c r="EK196" s="111"/>
      <c r="EL196" s="111"/>
      <c r="EM196" s="111"/>
      <c r="EN196" s="111"/>
      <c r="EO196" s="111"/>
      <c r="EP196" s="111"/>
      <c r="EQ196" s="111"/>
      <c r="ER196" s="111"/>
      <c r="ES196" s="111"/>
      <c r="ET196" s="111"/>
      <c r="EU196" s="111"/>
      <c r="EV196" s="111"/>
      <c r="EW196" s="111"/>
      <c r="EX196" s="111"/>
      <c r="EY196" s="111"/>
      <c r="EZ196" s="111"/>
      <c r="FA196" s="111"/>
      <c r="FB196" s="111"/>
      <c r="FC196" s="111"/>
      <c r="FD196" s="111"/>
      <c r="FE196" s="111"/>
      <c r="FF196" s="111"/>
      <c r="FG196" s="111"/>
      <c r="FH196" s="111"/>
      <c r="FI196" s="111"/>
      <c r="FJ196" s="111"/>
    </row>
    <row r="197" ht="15.75" customHeight="1">
      <c r="A197" s="109"/>
      <c r="B197" s="109"/>
      <c r="C197" s="109"/>
      <c r="D197" s="109"/>
      <c r="E197" s="109"/>
      <c r="F197" s="109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1"/>
      <c r="AP197" s="111"/>
      <c r="AQ197" s="111"/>
      <c r="AR197" s="111"/>
      <c r="AS197" s="111"/>
      <c r="AT197" s="111"/>
      <c r="AU197" s="111"/>
      <c r="AV197" s="111"/>
      <c r="AW197" s="111"/>
      <c r="AX197" s="111"/>
      <c r="AY197" s="111"/>
      <c r="AZ197" s="111"/>
      <c r="BA197" s="111"/>
      <c r="BB197" s="111"/>
      <c r="BC197" s="111"/>
      <c r="BD197" s="111"/>
      <c r="BE197" s="111"/>
      <c r="BF197" s="111"/>
      <c r="BG197" s="111"/>
      <c r="BH197" s="111"/>
      <c r="BI197" s="111"/>
      <c r="BJ197" s="111"/>
      <c r="BK197" s="111"/>
      <c r="BL197" s="111"/>
      <c r="BM197" s="111"/>
      <c r="BN197" s="111"/>
      <c r="BO197" s="111"/>
      <c r="BP197" s="111"/>
      <c r="BQ197" s="111"/>
      <c r="BR197" s="111"/>
      <c r="BS197" s="111"/>
      <c r="BT197" s="111"/>
      <c r="BU197" s="111"/>
      <c r="BV197" s="111"/>
      <c r="BW197" s="111"/>
      <c r="BX197" s="111"/>
      <c r="BY197" s="111"/>
      <c r="BZ197" s="111"/>
      <c r="CA197" s="111"/>
      <c r="CB197" s="111"/>
      <c r="CC197" s="111"/>
      <c r="CD197" s="111"/>
      <c r="CE197" s="111"/>
      <c r="CF197" s="111"/>
      <c r="CG197" s="111"/>
      <c r="CH197" s="111"/>
      <c r="CI197" s="111"/>
      <c r="CJ197" s="111"/>
      <c r="CK197" s="111"/>
      <c r="CL197" s="111"/>
      <c r="CM197" s="111"/>
      <c r="CN197" s="111"/>
      <c r="CO197" s="111"/>
      <c r="CP197" s="111"/>
      <c r="CQ197" s="111"/>
      <c r="CR197" s="111"/>
      <c r="CS197" s="111"/>
      <c r="CT197" s="111"/>
      <c r="CU197" s="111"/>
      <c r="CV197" s="111"/>
      <c r="CW197" s="111"/>
      <c r="CX197" s="111"/>
      <c r="CY197" s="111"/>
      <c r="CZ197" s="111"/>
      <c r="DA197" s="111"/>
      <c r="DB197" s="111"/>
      <c r="DC197" s="111"/>
      <c r="DD197" s="111"/>
      <c r="DE197" s="111"/>
      <c r="DF197" s="111"/>
      <c r="DG197" s="111"/>
      <c r="DH197" s="111"/>
      <c r="DI197" s="111"/>
      <c r="DJ197" s="111"/>
      <c r="DK197" s="111"/>
      <c r="DL197" s="111"/>
      <c r="DM197" s="111"/>
      <c r="DN197" s="111"/>
      <c r="DO197" s="111"/>
      <c r="DP197" s="111"/>
      <c r="DQ197" s="111"/>
      <c r="DR197" s="111"/>
      <c r="DS197" s="111"/>
      <c r="DT197" s="111"/>
      <c r="DU197" s="111"/>
      <c r="DV197" s="111"/>
      <c r="DW197" s="111"/>
      <c r="DX197" s="111"/>
      <c r="DY197" s="111"/>
      <c r="DZ197" s="111"/>
      <c r="EA197" s="111"/>
      <c r="EB197" s="111"/>
      <c r="EC197" s="111"/>
      <c r="ED197" s="111"/>
      <c r="EE197" s="111"/>
      <c r="EF197" s="111"/>
      <c r="EG197" s="111"/>
      <c r="EH197" s="111"/>
      <c r="EI197" s="111"/>
      <c r="EJ197" s="111"/>
      <c r="EK197" s="111"/>
      <c r="EL197" s="111"/>
      <c r="EM197" s="111"/>
      <c r="EN197" s="111"/>
      <c r="EO197" s="111"/>
      <c r="EP197" s="111"/>
      <c r="EQ197" s="111"/>
      <c r="ER197" s="111"/>
      <c r="ES197" s="111"/>
      <c r="ET197" s="111"/>
      <c r="EU197" s="111"/>
      <c r="EV197" s="111"/>
      <c r="EW197" s="111"/>
      <c r="EX197" s="111"/>
      <c r="EY197" s="111"/>
      <c r="EZ197" s="111"/>
      <c r="FA197" s="111"/>
      <c r="FB197" s="111"/>
      <c r="FC197" s="111"/>
      <c r="FD197" s="111"/>
      <c r="FE197" s="111"/>
      <c r="FF197" s="111"/>
      <c r="FG197" s="111"/>
      <c r="FH197" s="111"/>
      <c r="FI197" s="111"/>
      <c r="FJ197" s="111"/>
    </row>
    <row r="198" ht="15.75" customHeight="1">
      <c r="A198" s="109"/>
      <c r="B198" s="109"/>
      <c r="C198" s="109"/>
      <c r="D198" s="109"/>
      <c r="E198" s="109"/>
      <c r="F198" s="109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1"/>
      <c r="AP198" s="111"/>
      <c r="AQ198" s="111"/>
      <c r="AR198" s="111"/>
      <c r="AS198" s="111"/>
      <c r="AT198" s="111"/>
      <c r="AU198" s="111"/>
      <c r="AV198" s="111"/>
      <c r="AW198" s="111"/>
      <c r="AX198" s="111"/>
      <c r="AY198" s="111"/>
      <c r="AZ198" s="111"/>
      <c r="BA198" s="111"/>
      <c r="BB198" s="111"/>
      <c r="BC198" s="111"/>
      <c r="BD198" s="111"/>
      <c r="BE198" s="111"/>
      <c r="BF198" s="111"/>
      <c r="BG198" s="111"/>
      <c r="BH198" s="111"/>
      <c r="BI198" s="111"/>
      <c r="BJ198" s="111"/>
      <c r="BK198" s="111"/>
      <c r="BL198" s="111"/>
      <c r="BM198" s="111"/>
      <c r="BN198" s="111"/>
      <c r="BO198" s="111"/>
      <c r="BP198" s="111"/>
      <c r="BQ198" s="111"/>
      <c r="BR198" s="111"/>
      <c r="BS198" s="111"/>
      <c r="BT198" s="111"/>
      <c r="BU198" s="111"/>
      <c r="BV198" s="111"/>
      <c r="BW198" s="111"/>
      <c r="BX198" s="111"/>
      <c r="BY198" s="111"/>
      <c r="BZ198" s="111"/>
      <c r="CA198" s="111"/>
      <c r="CB198" s="111"/>
      <c r="CC198" s="111"/>
      <c r="CD198" s="111"/>
      <c r="CE198" s="111"/>
      <c r="CF198" s="111"/>
      <c r="CG198" s="111"/>
      <c r="CH198" s="111"/>
      <c r="CI198" s="111"/>
      <c r="CJ198" s="111"/>
      <c r="CK198" s="111"/>
      <c r="CL198" s="111"/>
      <c r="CM198" s="111"/>
      <c r="CN198" s="111"/>
      <c r="CO198" s="111"/>
      <c r="CP198" s="111"/>
      <c r="CQ198" s="111"/>
      <c r="CR198" s="111"/>
      <c r="CS198" s="111"/>
      <c r="CT198" s="111"/>
      <c r="CU198" s="111"/>
      <c r="CV198" s="111"/>
      <c r="CW198" s="111"/>
      <c r="CX198" s="111"/>
      <c r="CY198" s="111"/>
      <c r="CZ198" s="111"/>
      <c r="DA198" s="111"/>
      <c r="DB198" s="111"/>
      <c r="DC198" s="111"/>
      <c r="DD198" s="111"/>
      <c r="DE198" s="111"/>
      <c r="DF198" s="111"/>
      <c r="DG198" s="111"/>
      <c r="DH198" s="111"/>
      <c r="DI198" s="111"/>
      <c r="DJ198" s="111"/>
      <c r="DK198" s="111"/>
      <c r="DL198" s="111"/>
      <c r="DM198" s="111"/>
      <c r="DN198" s="111"/>
      <c r="DO198" s="111"/>
      <c r="DP198" s="111"/>
      <c r="DQ198" s="111"/>
      <c r="DR198" s="111"/>
      <c r="DS198" s="111"/>
      <c r="DT198" s="111"/>
      <c r="DU198" s="111"/>
      <c r="DV198" s="111"/>
      <c r="DW198" s="111"/>
      <c r="DX198" s="111"/>
      <c r="DY198" s="111"/>
      <c r="DZ198" s="111"/>
      <c r="EA198" s="111"/>
      <c r="EB198" s="111"/>
      <c r="EC198" s="111"/>
      <c r="ED198" s="111"/>
      <c r="EE198" s="111"/>
      <c r="EF198" s="111"/>
      <c r="EG198" s="111"/>
      <c r="EH198" s="111"/>
      <c r="EI198" s="111"/>
      <c r="EJ198" s="111"/>
      <c r="EK198" s="111"/>
      <c r="EL198" s="111"/>
      <c r="EM198" s="111"/>
      <c r="EN198" s="111"/>
      <c r="EO198" s="111"/>
      <c r="EP198" s="111"/>
      <c r="EQ198" s="111"/>
      <c r="ER198" s="111"/>
      <c r="ES198" s="111"/>
      <c r="ET198" s="111"/>
      <c r="EU198" s="111"/>
      <c r="EV198" s="111"/>
      <c r="EW198" s="111"/>
      <c r="EX198" s="111"/>
      <c r="EY198" s="111"/>
      <c r="EZ198" s="111"/>
      <c r="FA198" s="111"/>
      <c r="FB198" s="111"/>
      <c r="FC198" s="111"/>
      <c r="FD198" s="111"/>
      <c r="FE198" s="111"/>
      <c r="FF198" s="111"/>
      <c r="FG198" s="111"/>
      <c r="FH198" s="111"/>
      <c r="FI198" s="111"/>
      <c r="FJ198" s="111"/>
    </row>
    <row r="199" ht="15.75" customHeight="1">
      <c r="A199" s="109"/>
      <c r="B199" s="109"/>
      <c r="C199" s="109"/>
      <c r="D199" s="109"/>
      <c r="E199" s="109"/>
      <c r="F199" s="109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N199" s="111"/>
      <c r="AO199" s="111"/>
      <c r="AP199" s="111"/>
      <c r="AQ199" s="111"/>
      <c r="AR199" s="111"/>
      <c r="AS199" s="111"/>
      <c r="AT199" s="111"/>
      <c r="AU199" s="111"/>
      <c r="AV199" s="111"/>
      <c r="AW199" s="111"/>
      <c r="AX199" s="111"/>
      <c r="AY199" s="111"/>
      <c r="AZ199" s="111"/>
      <c r="BA199" s="111"/>
      <c r="BB199" s="111"/>
      <c r="BC199" s="111"/>
      <c r="BD199" s="111"/>
      <c r="BE199" s="111"/>
      <c r="BF199" s="111"/>
      <c r="BG199" s="111"/>
      <c r="BH199" s="111"/>
      <c r="BI199" s="111"/>
      <c r="BJ199" s="111"/>
      <c r="BK199" s="111"/>
      <c r="BL199" s="111"/>
      <c r="BM199" s="111"/>
      <c r="BN199" s="111"/>
      <c r="BO199" s="111"/>
      <c r="BP199" s="111"/>
      <c r="BQ199" s="111"/>
      <c r="BR199" s="111"/>
      <c r="BS199" s="111"/>
      <c r="BT199" s="111"/>
      <c r="BU199" s="111"/>
      <c r="BV199" s="111"/>
      <c r="BW199" s="111"/>
      <c r="BX199" s="111"/>
      <c r="BY199" s="111"/>
      <c r="BZ199" s="111"/>
      <c r="CA199" s="111"/>
      <c r="CB199" s="111"/>
      <c r="CC199" s="111"/>
      <c r="CD199" s="111"/>
      <c r="CE199" s="111"/>
      <c r="CF199" s="111"/>
      <c r="CG199" s="111"/>
      <c r="CH199" s="111"/>
      <c r="CI199" s="111"/>
      <c r="CJ199" s="111"/>
      <c r="CK199" s="111"/>
      <c r="CL199" s="111"/>
      <c r="CM199" s="111"/>
      <c r="CN199" s="111"/>
      <c r="CO199" s="111"/>
      <c r="CP199" s="111"/>
      <c r="CQ199" s="111"/>
      <c r="CR199" s="111"/>
      <c r="CS199" s="111"/>
      <c r="CT199" s="111"/>
      <c r="CU199" s="111"/>
      <c r="CV199" s="111"/>
      <c r="CW199" s="111"/>
      <c r="CX199" s="111"/>
      <c r="CY199" s="111"/>
      <c r="CZ199" s="111"/>
      <c r="DA199" s="111"/>
      <c r="DB199" s="111"/>
      <c r="DC199" s="111"/>
      <c r="DD199" s="111"/>
      <c r="DE199" s="111"/>
      <c r="DF199" s="111"/>
      <c r="DG199" s="111"/>
      <c r="DH199" s="111"/>
      <c r="DI199" s="111"/>
      <c r="DJ199" s="111"/>
      <c r="DK199" s="111"/>
      <c r="DL199" s="111"/>
      <c r="DM199" s="111"/>
      <c r="DN199" s="111"/>
      <c r="DO199" s="111"/>
      <c r="DP199" s="111"/>
      <c r="DQ199" s="111"/>
      <c r="DR199" s="111"/>
      <c r="DS199" s="111"/>
      <c r="DT199" s="111"/>
      <c r="DU199" s="111"/>
      <c r="DV199" s="111"/>
      <c r="DW199" s="111"/>
      <c r="DX199" s="111"/>
      <c r="DY199" s="111"/>
      <c r="DZ199" s="111"/>
      <c r="EA199" s="111"/>
      <c r="EB199" s="111"/>
      <c r="EC199" s="111"/>
      <c r="ED199" s="111"/>
      <c r="EE199" s="111"/>
      <c r="EF199" s="111"/>
      <c r="EG199" s="111"/>
      <c r="EH199" s="111"/>
      <c r="EI199" s="111"/>
      <c r="EJ199" s="111"/>
      <c r="EK199" s="111"/>
      <c r="EL199" s="111"/>
      <c r="EM199" s="111"/>
      <c r="EN199" s="111"/>
      <c r="EO199" s="111"/>
      <c r="EP199" s="111"/>
      <c r="EQ199" s="111"/>
      <c r="ER199" s="111"/>
      <c r="ES199" s="111"/>
      <c r="ET199" s="111"/>
      <c r="EU199" s="111"/>
      <c r="EV199" s="111"/>
      <c r="EW199" s="111"/>
      <c r="EX199" s="111"/>
      <c r="EY199" s="111"/>
      <c r="EZ199" s="111"/>
      <c r="FA199" s="111"/>
      <c r="FB199" s="111"/>
      <c r="FC199" s="111"/>
      <c r="FD199" s="111"/>
      <c r="FE199" s="111"/>
      <c r="FF199" s="111"/>
      <c r="FG199" s="111"/>
      <c r="FH199" s="111"/>
      <c r="FI199" s="111"/>
      <c r="FJ199" s="111"/>
    </row>
    <row r="200" ht="15.75" customHeight="1">
      <c r="A200" s="109"/>
      <c r="B200" s="109"/>
      <c r="C200" s="109"/>
      <c r="D200" s="109"/>
      <c r="E200" s="109"/>
      <c r="F200" s="109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1"/>
      <c r="AP200" s="111"/>
      <c r="AQ200" s="111"/>
      <c r="AR200" s="111"/>
      <c r="AS200" s="111"/>
      <c r="AT200" s="111"/>
      <c r="AU200" s="111"/>
      <c r="AV200" s="111"/>
      <c r="AW200" s="111"/>
      <c r="AX200" s="111"/>
      <c r="AY200" s="111"/>
      <c r="AZ200" s="111"/>
      <c r="BA200" s="111"/>
      <c r="BB200" s="111"/>
      <c r="BC200" s="111"/>
      <c r="BD200" s="111"/>
      <c r="BE200" s="111"/>
      <c r="BF200" s="111"/>
      <c r="BG200" s="111"/>
      <c r="BH200" s="111"/>
      <c r="BI200" s="111"/>
      <c r="BJ200" s="111"/>
      <c r="BK200" s="111"/>
      <c r="BL200" s="111"/>
      <c r="BM200" s="111"/>
      <c r="BN200" s="111"/>
      <c r="BO200" s="111"/>
      <c r="BP200" s="111"/>
      <c r="BQ200" s="111"/>
      <c r="BR200" s="111"/>
      <c r="BS200" s="111"/>
      <c r="BT200" s="111"/>
      <c r="BU200" s="111"/>
      <c r="BV200" s="111"/>
      <c r="BW200" s="111"/>
      <c r="BX200" s="111"/>
      <c r="BY200" s="111"/>
      <c r="BZ200" s="111"/>
      <c r="CA200" s="111"/>
      <c r="CB200" s="111"/>
      <c r="CC200" s="111"/>
      <c r="CD200" s="111"/>
      <c r="CE200" s="111"/>
      <c r="CF200" s="111"/>
      <c r="CG200" s="111"/>
      <c r="CH200" s="111"/>
      <c r="CI200" s="111"/>
      <c r="CJ200" s="111"/>
      <c r="CK200" s="111"/>
      <c r="CL200" s="111"/>
      <c r="CM200" s="111"/>
      <c r="CN200" s="111"/>
      <c r="CO200" s="111"/>
      <c r="CP200" s="111"/>
      <c r="CQ200" s="111"/>
      <c r="CR200" s="111"/>
      <c r="CS200" s="111"/>
      <c r="CT200" s="111"/>
      <c r="CU200" s="111"/>
      <c r="CV200" s="111"/>
      <c r="CW200" s="111"/>
      <c r="CX200" s="111"/>
      <c r="CY200" s="111"/>
      <c r="CZ200" s="111"/>
      <c r="DA200" s="111"/>
      <c r="DB200" s="111"/>
      <c r="DC200" s="111"/>
      <c r="DD200" s="111"/>
      <c r="DE200" s="111"/>
      <c r="DF200" s="111"/>
      <c r="DG200" s="111"/>
      <c r="DH200" s="111"/>
      <c r="DI200" s="111"/>
      <c r="DJ200" s="111"/>
      <c r="DK200" s="111"/>
      <c r="DL200" s="111"/>
      <c r="DM200" s="111"/>
      <c r="DN200" s="111"/>
      <c r="DO200" s="111"/>
      <c r="DP200" s="111"/>
      <c r="DQ200" s="111"/>
      <c r="DR200" s="111"/>
      <c r="DS200" s="111"/>
      <c r="DT200" s="111"/>
      <c r="DU200" s="111"/>
      <c r="DV200" s="111"/>
      <c r="DW200" s="111"/>
      <c r="DX200" s="111"/>
      <c r="DY200" s="111"/>
      <c r="DZ200" s="111"/>
      <c r="EA200" s="111"/>
      <c r="EB200" s="111"/>
      <c r="EC200" s="111"/>
      <c r="ED200" s="111"/>
      <c r="EE200" s="111"/>
      <c r="EF200" s="111"/>
      <c r="EG200" s="111"/>
      <c r="EH200" s="111"/>
      <c r="EI200" s="111"/>
      <c r="EJ200" s="111"/>
      <c r="EK200" s="111"/>
      <c r="EL200" s="111"/>
      <c r="EM200" s="111"/>
      <c r="EN200" s="111"/>
      <c r="EO200" s="111"/>
      <c r="EP200" s="111"/>
      <c r="EQ200" s="111"/>
      <c r="ER200" s="111"/>
      <c r="ES200" s="111"/>
      <c r="ET200" s="111"/>
      <c r="EU200" s="111"/>
      <c r="EV200" s="111"/>
      <c r="EW200" s="111"/>
      <c r="EX200" s="111"/>
      <c r="EY200" s="111"/>
      <c r="EZ200" s="111"/>
      <c r="FA200" s="111"/>
      <c r="FB200" s="111"/>
      <c r="FC200" s="111"/>
      <c r="FD200" s="111"/>
      <c r="FE200" s="111"/>
      <c r="FF200" s="111"/>
      <c r="FG200" s="111"/>
      <c r="FH200" s="111"/>
      <c r="FI200" s="111"/>
      <c r="FJ200" s="111"/>
    </row>
    <row r="201" ht="15.75" customHeight="1">
      <c r="A201" s="109"/>
      <c r="B201" s="109"/>
      <c r="C201" s="109"/>
      <c r="D201" s="109"/>
      <c r="E201" s="109"/>
      <c r="F201" s="109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1"/>
      <c r="AP201" s="111"/>
      <c r="AQ201" s="111"/>
      <c r="AR201" s="111"/>
      <c r="AS201" s="111"/>
      <c r="AT201" s="111"/>
      <c r="AU201" s="111"/>
      <c r="AV201" s="111"/>
      <c r="AW201" s="111"/>
      <c r="AX201" s="111"/>
      <c r="AY201" s="111"/>
      <c r="AZ201" s="111"/>
      <c r="BA201" s="111"/>
      <c r="BB201" s="111"/>
      <c r="BC201" s="111"/>
      <c r="BD201" s="111"/>
      <c r="BE201" s="111"/>
      <c r="BF201" s="111"/>
      <c r="BG201" s="111"/>
      <c r="BH201" s="111"/>
      <c r="BI201" s="111"/>
      <c r="BJ201" s="111"/>
      <c r="BK201" s="111"/>
      <c r="BL201" s="111"/>
      <c r="BM201" s="111"/>
      <c r="BN201" s="111"/>
      <c r="BO201" s="111"/>
      <c r="BP201" s="111"/>
      <c r="BQ201" s="111"/>
      <c r="BR201" s="111"/>
      <c r="BS201" s="111"/>
      <c r="BT201" s="111"/>
      <c r="BU201" s="111"/>
      <c r="BV201" s="111"/>
      <c r="BW201" s="111"/>
      <c r="BX201" s="111"/>
      <c r="BY201" s="111"/>
      <c r="BZ201" s="111"/>
      <c r="CA201" s="111"/>
      <c r="CB201" s="111"/>
      <c r="CC201" s="111"/>
      <c r="CD201" s="111"/>
      <c r="CE201" s="111"/>
      <c r="CF201" s="111"/>
      <c r="CG201" s="111"/>
      <c r="CH201" s="111"/>
      <c r="CI201" s="111"/>
      <c r="CJ201" s="111"/>
      <c r="CK201" s="111"/>
      <c r="CL201" s="111"/>
      <c r="CM201" s="111"/>
      <c r="CN201" s="111"/>
      <c r="CO201" s="111"/>
      <c r="CP201" s="111"/>
      <c r="CQ201" s="111"/>
      <c r="CR201" s="111"/>
      <c r="CS201" s="111"/>
      <c r="CT201" s="111"/>
      <c r="CU201" s="111"/>
      <c r="CV201" s="111"/>
      <c r="CW201" s="111"/>
      <c r="CX201" s="111"/>
      <c r="CY201" s="111"/>
      <c r="CZ201" s="111"/>
      <c r="DA201" s="111"/>
      <c r="DB201" s="111"/>
      <c r="DC201" s="111"/>
      <c r="DD201" s="111"/>
      <c r="DE201" s="111"/>
      <c r="DF201" s="111"/>
      <c r="DG201" s="111"/>
      <c r="DH201" s="111"/>
      <c r="DI201" s="111"/>
      <c r="DJ201" s="111"/>
      <c r="DK201" s="111"/>
      <c r="DL201" s="111"/>
      <c r="DM201" s="111"/>
      <c r="DN201" s="111"/>
      <c r="DO201" s="111"/>
      <c r="DP201" s="111"/>
      <c r="DQ201" s="111"/>
      <c r="DR201" s="111"/>
      <c r="DS201" s="111"/>
      <c r="DT201" s="111"/>
      <c r="DU201" s="111"/>
      <c r="DV201" s="111"/>
      <c r="DW201" s="111"/>
      <c r="DX201" s="111"/>
      <c r="DY201" s="111"/>
      <c r="DZ201" s="111"/>
      <c r="EA201" s="111"/>
      <c r="EB201" s="111"/>
      <c r="EC201" s="111"/>
      <c r="ED201" s="111"/>
      <c r="EE201" s="111"/>
      <c r="EF201" s="111"/>
      <c r="EG201" s="111"/>
      <c r="EH201" s="111"/>
      <c r="EI201" s="111"/>
      <c r="EJ201" s="111"/>
      <c r="EK201" s="111"/>
      <c r="EL201" s="111"/>
      <c r="EM201" s="111"/>
      <c r="EN201" s="111"/>
      <c r="EO201" s="111"/>
      <c r="EP201" s="111"/>
      <c r="EQ201" s="111"/>
      <c r="ER201" s="111"/>
      <c r="ES201" s="111"/>
      <c r="ET201" s="111"/>
      <c r="EU201" s="111"/>
      <c r="EV201" s="111"/>
      <c r="EW201" s="111"/>
      <c r="EX201" s="111"/>
      <c r="EY201" s="111"/>
      <c r="EZ201" s="111"/>
      <c r="FA201" s="111"/>
      <c r="FB201" s="111"/>
      <c r="FC201" s="111"/>
      <c r="FD201" s="111"/>
      <c r="FE201" s="111"/>
      <c r="FF201" s="111"/>
      <c r="FG201" s="111"/>
      <c r="FH201" s="111"/>
      <c r="FI201" s="111"/>
      <c r="FJ201" s="111"/>
    </row>
    <row r="202" ht="15.75" customHeight="1">
      <c r="A202" s="109"/>
      <c r="B202" s="109"/>
      <c r="C202" s="109"/>
      <c r="D202" s="109"/>
      <c r="E202" s="109"/>
      <c r="F202" s="109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1"/>
      <c r="AP202" s="111"/>
      <c r="AQ202" s="111"/>
      <c r="AR202" s="111"/>
      <c r="AS202" s="111"/>
      <c r="AT202" s="111"/>
      <c r="AU202" s="111"/>
      <c r="AV202" s="111"/>
      <c r="AW202" s="111"/>
      <c r="AX202" s="111"/>
      <c r="AY202" s="111"/>
      <c r="AZ202" s="111"/>
      <c r="BA202" s="111"/>
      <c r="BB202" s="111"/>
      <c r="BC202" s="111"/>
      <c r="BD202" s="111"/>
      <c r="BE202" s="111"/>
      <c r="BF202" s="111"/>
      <c r="BG202" s="111"/>
      <c r="BH202" s="111"/>
      <c r="BI202" s="111"/>
      <c r="BJ202" s="111"/>
      <c r="BK202" s="111"/>
      <c r="BL202" s="111"/>
      <c r="BM202" s="111"/>
      <c r="BN202" s="111"/>
      <c r="BO202" s="111"/>
      <c r="BP202" s="111"/>
      <c r="BQ202" s="111"/>
      <c r="BR202" s="111"/>
      <c r="BS202" s="111"/>
      <c r="BT202" s="111"/>
      <c r="BU202" s="111"/>
      <c r="BV202" s="111"/>
      <c r="BW202" s="111"/>
      <c r="BX202" s="111"/>
      <c r="BY202" s="111"/>
      <c r="BZ202" s="111"/>
      <c r="CA202" s="111"/>
      <c r="CB202" s="111"/>
      <c r="CC202" s="111"/>
      <c r="CD202" s="111"/>
      <c r="CE202" s="111"/>
      <c r="CF202" s="111"/>
      <c r="CG202" s="111"/>
      <c r="CH202" s="111"/>
      <c r="CI202" s="111"/>
      <c r="CJ202" s="111"/>
      <c r="CK202" s="111"/>
      <c r="CL202" s="111"/>
      <c r="CM202" s="111"/>
      <c r="CN202" s="111"/>
      <c r="CO202" s="111"/>
      <c r="CP202" s="111"/>
      <c r="CQ202" s="111"/>
      <c r="CR202" s="111"/>
      <c r="CS202" s="111"/>
      <c r="CT202" s="111"/>
      <c r="CU202" s="111"/>
      <c r="CV202" s="111"/>
      <c r="CW202" s="111"/>
      <c r="CX202" s="111"/>
      <c r="CY202" s="111"/>
      <c r="CZ202" s="111"/>
      <c r="DA202" s="111"/>
      <c r="DB202" s="111"/>
      <c r="DC202" s="111"/>
      <c r="DD202" s="111"/>
      <c r="DE202" s="111"/>
      <c r="DF202" s="111"/>
      <c r="DG202" s="111"/>
      <c r="DH202" s="111"/>
      <c r="DI202" s="111"/>
      <c r="DJ202" s="111"/>
      <c r="DK202" s="111"/>
      <c r="DL202" s="111"/>
      <c r="DM202" s="111"/>
      <c r="DN202" s="111"/>
      <c r="DO202" s="111"/>
      <c r="DP202" s="111"/>
      <c r="DQ202" s="111"/>
      <c r="DR202" s="111"/>
      <c r="DS202" s="111"/>
      <c r="DT202" s="111"/>
      <c r="DU202" s="111"/>
      <c r="DV202" s="111"/>
      <c r="DW202" s="111"/>
      <c r="DX202" s="111"/>
      <c r="DY202" s="111"/>
      <c r="DZ202" s="111"/>
      <c r="EA202" s="111"/>
      <c r="EB202" s="111"/>
      <c r="EC202" s="111"/>
      <c r="ED202" s="111"/>
      <c r="EE202" s="111"/>
      <c r="EF202" s="111"/>
      <c r="EG202" s="111"/>
      <c r="EH202" s="111"/>
      <c r="EI202" s="111"/>
      <c r="EJ202" s="111"/>
      <c r="EK202" s="111"/>
      <c r="EL202" s="111"/>
      <c r="EM202" s="111"/>
      <c r="EN202" s="111"/>
      <c r="EO202" s="111"/>
      <c r="EP202" s="111"/>
      <c r="EQ202" s="111"/>
      <c r="ER202" s="111"/>
      <c r="ES202" s="111"/>
      <c r="ET202" s="111"/>
      <c r="EU202" s="111"/>
      <c r="EV202" s="111"/>
      <c r="EW202" s="111"/>
      <c r="EX202" s="111"/>
      <c r="EY202" s="111"/>
      <c r="EZ202" s="111"/>
      <c r="FA202" s="111"/>
      <c r="FB202" s="111"/>
      <c r="FC202" s="111"/>
      <c r="FD202" s="111"/>
      <c r="FE202" s="111"/>
      <c r="FF202" s="111"/>
      <c r="FG202" s="111"/>
      <c r="FH202" s="111"/>
      <c r="FI202" s="111"/>
      <c r="FJ202" s="111"/>
    </row>
    <row r="203" ht="15.75" customHeight="1">
      <c r="A203" s="109"/>
      <c r="B203" s="109"/>
      <c r="C203" s="109"/>
      <c r="D203" s="109"/>
      <c r="E203" s="109"/>
      <c r="F203" s="109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1"/>
      <c r="AB203" s="111"/>
      <c r="AC203" s="111"/>
      <c r="AD203" s="111"/>
      <c r="AE203" s="111"/>
      <c r="AF203" s="111"/>
      <c r="AG203" s="111"/>
      <c r="AH203" s="111"/>
      <c r="AI203" s="111"/>
      <c r="AJ203" s="111"/>
      <c r="AK203" s="111"/>
      <c r="AL203" s="111"/>
      <c r="AM203" s="111"/>
      <c r="AN203" s="111"/>
      <c r="AO203" s="111"/>
      <c r="AP203" s="111"/>
      <c r="AQ203" s="111"/>
      <c r="AR203" s="111"/>
      <c r="AS203" s="111"/>
      <c r="AT203" s="111"/>
      <c r="AU203" s="111"/>
      <c r="AV203" s="111"/>
      <c r="AW203" s="111"/>
      <c r="AX203" s="111"/>
      <c r="AY203" s="111"/>
      <c r="AZ203" s="111"/>
      <c r="BA203" s="111"/>
      <c r="BB203" s="111"/>
      <c r="BC203" s="111"/>
      <c r="BD203" s="111"/>
      <c r="BE203" s="111"/>
      <c r="BF203" s="111"/>
      <c r="BG203" s="111"/>
      <c r="BH203" s="111"/>
      <c r="BI203" s="111"/>
      <c r="BJ203" s="111"/>
      <c r="BK203" s="111"/>
      <c r="BL203" s="111"/>
      <c r="BM203" s="111"/>
      <c r="BN203" s="111"/>
      <c r="BO203" s="111"/>
      <c r="BP203" s="111"/>
      <c r="BQ203" s="111"/>
      <c r="BR203" s="111"/>
      <c r="BS203" s="111"/>
      <c r="BT203" s="111"/>
      <c r="BU203" s="111"/>
      <c r="BV203" s="111"/>
      <c r="BW203" s="111"/>
      <c r="BX203" s="111"/>
      <c r="BY203" s="111"/>
      <c r="BZ203" s="111"/>
      <c r="CA203" s="111"/>
      <c r="CB203" s="111"/>
      <c r="CC203" s="111"/>
      <c r="CD203" s="111"/>
      <c r="CE203" s="111"/>
      <c r="CF203" s="111"/>
      <c r="CG203" s="111"/>
      <c r="CH203" s="111"/>
      <c r="CI203" s="111"/>
      <c r="CJ203" s="111"/>
      <c r="CK203" s="111"/>
      <c r="CL203" s="111"/>
      <c r="CM203" s="111"/>
      <c r="CN203" s="111"/>
      <c r="CO203" s="111"/>
      <c r="CP203" s="111"/>
      <c r="CQ203" s="111"/>
      <c r="CR203" s="111"/>
      <c r="CS203" s="111"/>
      <c r="CT203" s="111"/>
      <c r="CU203" s="111"/>
      <c r="CV203" s="111"/>
      <c r="CW203" s="111"/>
      <c r="CX203" s="111"/>
      <c r="CY203" s="111"/>
      <c r="CZ203" s="111"/>
      <c r="DA203" s="111"/>
      <c r="DB203" s="111"/>
      <c r="DC203" s="111"/>
      <c r="DD203" s="111"/>
      <c r="DE203" s="111"/>
      <c r="DF203" s="111"/>
      <c r="DG203" s="111"/>
      <c r="DH203" s="111"/>
      <c r="DI203" s="111"/>
      <c r="DJ203" s="111"/>
      <c r="DK203" s="111"/>
      <c r="DL203" s="111"/>
      <c r="DM203" s="111"/>
      <c r="DN203" s="111"/>
      <c r="DO203" s="111"/>
      <c r="DP203" s="111"/>
      <c r="DQ203" s="111"/>
      <c r="DR203" s="111"/>
      <c r="DS203" s="111"/>
      <c r="DT203" s="111"/>
      <c r="DU203" s="111"/>
      <c r="DV203" s="111"/>
      <c r="DW203" s="111"/>
      <c r="DX203" s="111"/>
      <c r="DY203" s="111"/>
      <c r="DZ203" s="111"/>
      <c r="EA203" s="111"/>
      <c r="EB203" s="111"/>
      <c r="EC203" s="111"/>
      <c r="ED203" s="111"/>
      <c r="EE203" s="111"/>
      <c r="EF203" s="111"/>
      <c r="EG203" s="111"/>
      <c r="EH203" s="111"/>
      <c r="EI203" s="111"/>
      <c r="EJ203" s="111"/>
      <c r="EK203" s="111"/>
      <c r="EL203" s="111"/>
      <c r="EM203" s="111"/>
      <c r="EN203" s="111"/>
      <c r="EO203" s="111"/>
      <c r="EP203" s="111"/>
      <c r="EQ203" s="111"/>
      <c r="ER203" s="111"/>
      <c r="ES203" s="111"/>
      <c r="ET203" s="111"/>
      <c r="EU203" s="111"/>
      <c r="EV203" s="111"/>
      <c r="EW203" s="111"/>
      <c r="EX203" s="111"/>
      <c r="EY203" s="111"/>
      <c r="EZ203" s="111"/>
      <c r="FA203" s="111"/>
      <c r="FB203" s="111"/>
      <c r="FC203" s="111"/>
      <c r="FD203" s="111"/>
      <c r="FE203" s="111"/>
      <c r="FF203" s="111"/>
      <c r="FG203" s="111"/>
      <c r="FH203" s="111"/>
      <c r="FI203" s="111"/>
      <c r="FJ203" s="111"/>
    </row>
    <row r="204" ht="15.75" customHeight="1">
      <c r="A204" s="109"/>
      <c r="B204" s="109"/>
      <c r="C204" s="109"/>
      <c r="D204" s="109"/>
      <c r="E204" s="109"/>
      <c r="F204" s="109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1"/>
      <c r="AO204" s="111"/>
      <c r="AP204" s="111"/>
      <c r="AQ204" s="111"/>
      <c r="AR204" s="111"/>
      <c r="AS204" s="111"/>
      <c r="AT204" s="111"/>
      <c r="AU204" s="111"/>
      <c r="AV204" s="111"/>
      <c r="AW204" s="111"/>
      <c r="AX204" s="111"/>
      <c r="AY204" s="111"/>
      <c r="AZ204" s="111"/>
      <c r="BA204" s="111"/>
      <c r="BB204" s="111"/>
      <c r="BC204" s="111"/>
      <c r="BD204" s="111"/>
      <c r="BE204" s="111"/>
      <c r="BF204" s="111"/>
      <c r="BG204" s="111"/>
      <c r="BH204" s="111"/>
      <c r="BI204" s="111"/>
      <c r="BJ204" s="111"/>
      <c r="BK204" s="111"/>
      <c r="BL204" s="111"/>
      <c r="BM204" s="111"/>
      <c r="BN204" s="111"/>
      <c r="BO204" s="111"/>
      <c r="BP204" s="111"/>
      <c r="BQ204" s="111"/>
      <c r="BR204" s="111"/>
      <c r="BS204" s="111"/>
      <c r="BT204" s="111"/>
      <c r="BU204" s="111"/>
      <c r="BV204" s="111"/>
      <c r="BW204" s="111"/>
      <c r="BX204" s="111"/>
      <c r="BY204" s="111"/>
      <c r="BZ204" s="111"/>
      <c r="CA204" s="111"/>
      <c r="CB204" s="111"/>
      <c r="CC204" s="111"/>
      <c r="CD204" s="111"/>
      <c r="CE204" s="111"/>
      <c r="CF204" s="111"/>
      <c r="CG204" s="111"/>
      <c r="CH204" s="111"/>
      <c r="CI204" s="111"/>
      <c r="CJ204" s="111"/>
      <c r="CK204" s="111"/>
      <c r="CL204" s="111"/>
      <c r="CM204" s="111"/>
      <c r="CN204" s="111"/>
      <c r="CO204" s="111"/>
      <c r="CP204" s="111"/>
      <c r="CQ204" s="111"/>
      <c r="CR204" s="111"/>
      <c r="CS204" s="111"/>
      <c r="CT204" s="111"/>
      <c r="CU204" s="111"/>
      <c r="CV204" s="111"/>
      <c r="CW204" s="111"/>
      <c r="CX204" s="111"/>
      <c r="CY204" s="111"/>
      <c r="CZ204" s="111"/>
      <c r="DA204" s="111"/>
      <c r="DB204" s="111"/>
      <c r="DC204" s="111"/>
      <c r="DD204" s="111"/>
      <c r="DE204" s="111"/>
      <c r="DF204" s="111"/>
      <c r="DG204" s="111"/>
      <c r="DH204" s="111"/>
      <c r="DI204" s="111"/>
      <c r="DJ204" s="111"/>
      <c r="DK204" s="111"/>
      <c r="DL204" s="111"/>
      <c r="DM204" s="111"/>
      <c r="DN204" s="111"/>
      <c r="DO204" s="111"/>
      <c r="DP204" s="111"/>
      <c r="DQ204" s="111"/>
      <c r="DR204" s="111"/>
      <c r="DS204" s="111"/>
      <c r="DT204" s="111"/>
      <c r="DU204" s="111"/>
      <c r="DV204" s="111"/>
      <c r="DW204" s="111"/>
      <c r="DX204" s="111"/>
      <c r="DY204" s="111"/>
      <c r="DZ204" s="111"/>
      <c r="EA204" s="111"/>
      <c r="EB204" s="111"/>
      <c r="EC204" s="111"/>
      <c r="ED204" s="111"/>
      <c r="EE204" s="111"/>
      <c r="EF204" s="111"/>
      <c r="EG204" s="111"/>
      <c r="EH204" s="111"/>
      <c r="EI204" s="111"/>
      <c r="EJ204" s="111"/>
      <c r="EK204" s="111"/>
      <c r="EL204" s="111"/>
      <c r="EM204" s="111"/>
      <c r="EN204" s="111"/>
      <c r="EO204" s="111"/>
      <c r="EP204" s="111"/>
      <c r="EQ204" s="111"/>
      <c r="ER204" s="111"/>
      <c r="ES204" s="111"/>
      <c r="ET204" s="111"/>
      <c r="EU204" s="111"/>
      <c r="EV204" s="111"/>
      <c r="EW204" s="111"/>
      <c r="EX204" s="111"/>
      <c r="EY204" s="111"/>
      <c r="EZ204" s="111"/>
      <c r="FA204" s="111"/>
      <c r="FB204" s="111"/>
      <c r="FC204" s="111"/>
      <c r="FD204" s="111"/>
      <c r="FE204" s="111"/>
      <c r="FF204" s="111"/>
      <c r="FG204" s="111"/>
      <c r="FH204" s="111"/>
      <c r="FI204" s="111"/>
      <c r="FJ204" s="111"/>
    </row>
    <row r="205" ht="15.75" customHeight="1">
      <c r="A205" s="109"/>
      <c r="B205" s="109"/>
      <c r="C205" s="109"/>
      <c r="D205" s="109"/>
      <c r="E205" s="109"/>
      <c r="F205" s="109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1"/>
      <c r="AP205" s="111"/>
      <c r="AQ205" s="111"/>
      <c r="AR205" s="111"/>
      <c r="AS205" s="111"/>
      <c r="AT205" s="111"/>
      <c r="AU205" s="111"/>
      <c r="AV205" s="111"/>
      <c r="AW205" s="111"/>
      <c r="AX205" s="111"/>
      <c r="AY205" s="111"/>
      <c r="AZ205" s="111"/>
      <c r="BA205" s="111"/>
      <c r="BB205" s="111"/>
      <c r="BC205" s="111"/>
      <c r="BD205" s="111"/>
      <c r="BE205" s="111"/>
      <c r="BF205" s="111"/>
      <c r="BG205" s="111"/>
      <c r="BH205" s="111"/>
      <c r="BI205" s="111"/>
      <c r="BJ205" s="111"/>
      <c r="BK205" s="111"/>
      <c r="BL205" s="111"/>
      <c r="BM205" s="111"/>
      <c r="BN205" s="111"/>
      <c r="BO205" s="111"/>
      <c r="BP205" s="111"/>
      <c r="BQ205" s="111"/>
      <c r="BR205" s="111"/>
      <c r="BS205" s="111"/>
      <c r="BT205" s="111"/>
      <c r="BU205" s="111"/>
      <c r="BV205" s="111"/>
      <c r="BW205" s="111"/>
      <c r="BX205" s="111"/>
      <c r="BY205" s="111"/>
      <c r="BZ205" s="111"/>
      <c r="CA205" s="111"/>
      <c r="CB205" s="111"/>
      <c r="CC205" s="111"/>
      <c r="CD205" s="111"/>
      <c r="CE205" s="111"/>
      <c r="CF205" s="111"/>
      <c r="CG205" s="111"/>
      <c r="CH205" s="111"/>
      <c r="CI205" s="111"/>
      <c r="CJ205" s="111"/>
      <c r="CK205" s="111"/>
      <c r="CL205" s="111"/>
      <c r="CM205" s="111"/>
      <c r="CN205" s="111"/>
      <c r="CO205" s="111"/>
      <c r="CP205" s="111"/>
      <c r="CQ205" s="111"/>
      <c r="CR205" s="111"/>
      <c r="CS205" s="111"/>
      <c r="CT205" s="111"/>
      <c r="CU205" s="111"/>
      <c r="CV205" s="111"/>
      <c r="CW205" s="111"/>
      <c r="CX205" s="111"/>
      <c r="CY205" s="111"/>
      <c r="CZ205" s="111"/>
      <c r="DA205" s="111"/>
      <c r="DB205" s="111"/>
      <c r="DC205" s="111"/>
      <c r="DD205" s="111"/>
      <c r="DE205" s="111"/>
      <c r="DF205" s="111"/>
      <c r="DG205" s="111"/>
      <c r="DH205" s="111"/>
      <c r="DI205" s="111"/>
      <c r="DJ205" s="111"/>
      <c r="DK205" s="111"/>
      <c r="DL205" s="111"/>
      <c r="DM205" s="111"/>
      <c r="DN205" s="111"/>
      <c r="DO205" s="111"/>
      <c r="DP205" s="111"/>
      <c r="DQ205" s="111"/>
      <c r="DR205" s="111"/>
      <c r="DS205" s="111"/>
      <c r="DT205" s="111"/>
      <c r="DU205" s="111"/>
      <c r="DV205" s="111"/>
      <c r="DW205" s="111"/>
      <c r="DX205" s="111"/>
      <c r="DY205" s="111"/>
      <c r="DZ205" s="111"/>
      <c r="EA205" s="111"/>
      <c r="EB205" s="111"/>
      <c r="EC205" s="111"/>
      <c r="ED205" s="111"/>
      <c r="EE205" s="111"/>
      <c r="EF205" s="111"/>
      <c r="EG205" s="111"/>
      <c r="EH205" s="111"/>
      <c r="EI205" s="111"/>
      <c r="EJ205" s="111"/>
      <c r="EK205" s="111"/>
      <c r="EL205" s="111"/>
      <c r="EM205" s="111"/>
      <c r="EN205" s="111"/>
      <c r="EO205" s="111"/>
      <c r="EP205" s="111"/>
      <c r="EQ205" s="111"/>
      <c r="ER205" s="111"/>
      <c r="ES205" s="111"/>
      <c r="ET205" s="111"/>
      <c r="EU205" s="111"/>
      <c r="EV205" s="111"/>
      <c r="EW205" s="111"/>
      <c r="EX205" s="111"/>
      <c r="EY205" s="111"/>
      <c r="EZ205" s="111"/>
      <c r="FA205" s="111"/>
      <c r="FB205" s="111"/>
      <c r="FC205" s="111"/>
      <c r="FD205" s="111"/>
      <c r="FE205" s="111"/>
      <c r="FF205" s="111"/>
      <c r="FG205" s="111"/>
      <c r="FH205" s="111"/>
      <c r="FI205" s="111"/>
      <c r="FJ205" s="111"/>
    </row>
    <row r="206" ht="15.75" customHeight="1">
      <c r="A206" s="109"/>
      <c r="B206" s="109"/>
      <c r="C206" s="109"/>
      <c r="D206" s="109"/>
      <c r="E206" s="109"/>
      <c r="F206" s="109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1"/>
      <c r="AP206" s="111"/>
      <c r="AQ206" s="111"/>
      <c r="AR206" s="111"/>
      <c r="AS206" s="111"/>
      <c r="AT206" s="111"/>
      <c r="AU206" s="111"/>
      <c r="AV206" s="111"/>
      <c r="AW206" s="111"/>
      <c r="AX206" s="111"/>
      <c r="AY206" s="111"/>
      <c r="AZ206" s="111"/>
      <c r="BA206" s="111"/>
      <c r="BB206" s="111"/>
      <c r="BC206" s="111"/>
      <c r="BD206" s="111"/>
      <c r="BE206" s="111"/>
      <c r="BF206" s="111"/>
      <c r="BG206" s="111"/>
      <c r="BH206" s="111"/>
      <c r="BI206" s="111"/>
      <c r="BJ206" s="111"/>
      <c r="BK206" s="111"/>
      <c r="BL206" s="111"/>
      <c r="BM206" s="111"/>
      <c r="BN206" s="111"/>
      <c r="BO206" s="111"/>
      <c r="BP206" s="111"/>
      <c r="BQ206" s="111"/>
      <c r="BR206" s="111"/>
      <c r="BS206" s="111"/>
      <c r="BT206" s="111"/>
      <c r="BU206" s="111"/>
      <c r="BV206" s="111"/>
      <c r="BW206" s="111"/>
      <c r="BX206" s="111"/>
      <c r="BY206" s="111"/>
      <c r="BZ206" s="111"/>
      <c r="CA206" s="111"/>
      <c r="CB206" s="111"/>
      <c r="CC206" s="111"/>
      <c r="CD206" s="111"/>
      <c r="CE206" s="111"/>
      <c r="CF206" s="111"/>
      <c r="CG206" s="111"/>
      <c r="CH206" s="111"/>
      <c r="CI206" s="111"/>
      <c r="CJ206" s="111"/>
      <c r="CK206" s="111"/>
      <c r="CL206" s="111"/>
      <c r="CM206" s="111"/>
      <c r="CN206" s="111"/>
      <c r="CO206" s="111"/>
      <c r="CP206" s="111"/>
      <c r="CQ206" s="111"/>
      <c r="CR206" s="111"/>
      <c r="CS206" s="111"/>
      <c r="CT206" s="111"/>
      <c r="CU206" s="111"/>
      <c r="CV206" s="111"/>
      <c r="CW206" s="111"/>
      <c r="CX206" s="111"/>
      <c r="CY206" s="111"/>
      <c r="CZ206" s="111"/>
      <c r="DA206" s="111"/>
      <c r="DB206" s="111"/>
      <c r="DC206" s="111"/>
      <c r="DD206" s="111"/>
      <c r="DE206" s="111"/>
      <c r="DF206" s="111"/>
      <c r="DG206" s="111"/>
      <c r="DH206" s="111"/>
      <c r="DI206" s="111"/>
      <c r="DJ206" s="111"/>
      <c r="DK206" s="111"/>
      <c r="DL206" s="111"/>
      <c r="DM206" s="111"/>
      <c r="DN206" s="111"/>
      <c r="DO206" s="111"/>
      <c r="DP206" s="111"/>
      <c r="DQ206" s="111"/>
      <c r="DR206" s="111"/>
      <c r="DS206" s="111"/>
      <c r="DT206" s="111"/>
      <c r="DU206" s="111"/>
      <c r="DV206" s="111"/>
      <c r="DW206" s="111"/>
      <c r="DX206" s="111"/>
      <c r="DY206" s="111"/>
      <c r="DZ206" s="111"/>
      <c r="EA206" s="111"/>
      <c r="EB206" s="111"/>
      <c r="EC206" s="111"/>
      <c r="ED206" s="111"/>
      <c r="EE206" s="111"/>
      <c r="EF206" s="111"/>
      <c r="EG206" s="111"/>
      <c r="EH206" s="111"/>
      <c r="EI206" s="111"/>
      <c r="EJ206" s="111"/>
      <c r="EK206" s="111"/>
      <c r="EL206" s="111"/>
      <c r="EM206" s="111"/>
      <c r="EN206" s="111"/>
      <c r="EO206" s="111"/>
      <c r="EP206" s="111"/>
      <c r="EQ206" s="111"/>
      <c r="ER206" s="111"/>
      <c r="ES206" s="111"/>
      <c r="ET206" s="111"/>
      <c r="EU206" s="111"/>
      <c r="EV206" s="111"/>
      <c r="EW206" s="111"/>
      <c r="EX206" s="111"/>
      <c r="EY206" s="111"/>
      <c r="EZ206" s="111"/>
      <c r="FA206" s="111"/>
      <c r="FB206" s="111"/>
      <c r="FC206" s="111"/>
      <c r="FD206" s="111"/>
      <c r="FE206" s="111"/>
      <c r="FF206" s="111"/>
      <c r="FG206" s="111"/>
      <c r="FH206" s="111"/>
      <c r="FI206" s="111"/>
      <c r="FJ206" s="111"/>
    </row>
    <row r="207" ht="15.75" customHeight="1">
      <c r="A207" s="109"/>
      <c r="B207" s="109"/>
      <c r="C207" s="109"/>
      <c r="D207" s="109"/>
      <c r="E207" s="109"/>
      <c r="F207" s="109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1"/>
      <c r="AB207" s="111"/>
      <c r="AC207" s="111"/>
      <c r="AD207" s="111"/>
      <c r="AE207" s="111"/>
      <c r="AF207" s="111"/>
      <c r="AG207" s="111"/>
      <c r="AH207" s="111"/>
      <c r="AI207" s="111"/>
      <c r="AJ207" s="111"/>
      <c r="AK207" s="111"/>
      <c r="AL207" s="111"/>
      <c r="AM207" s="111"/>
      <c r="AN207" s="111"/>
      <c r="AO207" s="111"/>
      <c r="AP207" s="111"/>
      <c r="AQ207" s="111"/>
      <c r="AR207" s="111"/>
      <c r="AS207" s="111"/>
      <c r="AT207" s="111"/>
      <c r="AU207" s="111"/>
      <c r="AV207" s="111"/>
      <c r="AW207" s="111"/>
      <c r="AX207" s="111"/>
      <c r="AY207" s="111"/>
      <c r="AZ207" s="111"/>
      <c r="BA207" s="111"/>
      <c r="BB207" s="111"/>
      <c r="BC207" s="111"/>
      <c r="BD207" s="111"/>
      <c r="BE207" s="111"/>
      <c r="BF207" s="111"/>
      <c r="BG207" s="111"/>
      <c r="BH207" s="111"/>
      <c r="BI207" s="111"/>
      <c r="BJ207" s="111"/>
      <c r="BK207" s="111"/>
      <c r="BL207" s="111"/>
      <c r="BM207" s="111"/>
      <c r="BN207" s="111"/>
      <c r="BO207" s="111"/>
      <c r="BP207" s="111"/>
      <c r="BQ207" s="111"/>
      <c r="BR207" s="111"/>
      <c r="BS207" s="111"/>
      <c r="BT207" s="111"/>
      <c r="BU207" s="111"/>
      <c r="BV207" s="111"/>
      <c r="BW207" s="111"/>
      <c r="BX207" s="111"/>
      <c r="BY207" s="111"/>
      <c r="BZ207" s="111"/>
      <c r="CA207" s="111"/>
      <c r="CB207" s="111"/>
      <c r="CC207" s="111"/>
      <c r="CD207" s="111"/>
      <c r="CE207" s="111"/>
      <c r="CF207" s="111"/>
      <c r="CG207" s="111"/>
      <c r="CH207" s="111"/>
      <c r="CI207" s="111"/>
      <c r="CJ207" s="111"/>
      <c r="CK207" s="111"/>
      <c r="CL207" s="111"/>
      <c r="CM207" s="111"/>
      <c r="CN207" s="111"/>
      <c r="CO207" s="111"/>
      <c r="CP207" s="111"/>
      <c r="CQ207" s="111"/>
      <c r="CR207" s="111"/>
      <c r="CS207" s="111"/>
      <c r="CT207" s="111"/>
      <c r="CU207" s="111"/>
      <c r="CV207" s="111"/>
      <c r="CW207" s="111"/>
      <c r="CX207" s="111"/>
      <c r="CY207" s="111"/>
      <c r="CZ207" s="111"/>
      <c r="DA207" s="111"/>
      <c r="DB207" s="111"/>
      <c r="DC207" s="111"/>
      <c r="DD207" s="111"/>
      <c r="DE207" s="111"/>
      <c r="DF207" s="111"/>
      <c r="DG207" s="111"/>
      <c r="DH207" s="111"/>
      <c r="DI207" s="111"/>
      <c r="DJ207" s="111"/>
      <c r="DK207" s="111"/>
      <c r="DL207" s="111"/>
      <c r="DM207" s="111"/>
      <c r="DN207" s="111"/>
      <c r="DO207" s="111"/>
      <c r="DP207" s="111"/>
      <c r="DQ207" s="111"/>
      <c r="DR207" s="111"/>
      <c r="DS207" s="111"/>
      <c r="DT207" s="111"/>
      <c r="DU207" s="111"/>
      <c r="DV207" s="111"/>
      <c r="DW207" s="111"/>
      <c r="DX207" s="111"/>
      <c r="DY207" s="111"/>
      <c r="DZ207" s="111"/>
      <c r="EA207" s="111"/>
      <c r="EB207" s="111"/>
      <c r="EC207" s="111"/>
      <c r="ED207" s="111"/>
      <c r="EE207" s="111"/>
      <c r="EF207" s="111"/>
      <c r="EG207" s="111"/>
      <c r="EH207" s="111"/>
      <c r="EI207" s="111"/>
      <c r="EJ207" s="111"/>
      <c r="EK207" s="111"/>
      <c r="EL207" s="111"/>
      <c r="EM207" s="111"/>
      <c r="EN207" s="111"/>
      <c r="EO207" s="111"/>
      <c r="EP207" s="111"/>
      <c r="EQ207" s="111"/>
      <c r="ER207" s="111"/>
      <c r="ES207" s="111"/>
      <c r="ET207" s="111"/>
      <c r="EU207" s="111"/>
      <c r="EV207" s="111"/>
      <c r="EW207" s="111"/>
      <c r="EX207" s="111"/>
      <c r="EY207" s="111"/>
      <c r="EZ207" s="111"/>
      <c r="FA207" s="111"/>
      <c r="FB207" s="111"/>
      <c r="FC207" s="111"/>
      <c r="FD207" s="111"/>
      <c r="FE207" s="111"/>
      <c r="FF207" s="111"/>
      <c r="FG207" s="111"/>
      <c r="FH207" s="111"/>
      <c r="FI207" s="111"/>
      <c r="FJ207" s="111"/>
    </row>
    <row r="208" ht="15.75" customHeight="1">
      <c r="A208" s="109"/>
      <c r="B208" s="109"/>
      <c r="C208" s="109"/>
      <c r="D208" s="109"/>
      <c r="E208" s="109"/>
      <c r="F208" s="109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1"/>
      <c r="AP208" s="111"/>
      <c r="AQ208" s="111"/>
      <c r="AR208" s="111"/>
      <c r="AS208" s="111"/>
      <c r="AT208" s="111"/>
      <c r="AU208" s="111"/>
      <c r="AV208" s="111"/>
      <c r="AW208" s="111"/>
      <c r="AX208" s="111"/>
      <c r="AY208" s="111"/>
      <c r="AZ208" s="111"/>
      <c r="BA208" s="111"/>
      <c r="BB208" s="111"/>
      <c r="BC208" s="111"/>
      <c r="BD208" s="111"/>
      <c r="BE208" s="111"/>
      <c r="BF208" s="111"/>
      <c r="BG208" s="111"/>
      <c r="BH208" s="111"/>
      <c r="BI208" s="111"/>
      <c r="BJ208" s="111"/>
      <c r="BK208" s="111"/>
      <c r="BL208" s="111"/>
      <c r="BM208" s="111"/>
      <c r="BN208" s="111"/>
      <c r="BO208" s="111"/>
      <c r="BP208" s="111"/>
      <c r="BQ208" s="111"/>
      <c r="BR208" s="111"/>
      <c r="BS208" s="111"/>
      <c r="BT208" s="111"/>
      <c r="BU208" s="111"/>
      <c r="BV208" s="111"/>
      <c r="BW208" s="111"/>
      <c r="BX208" s="111"/>
      <c r="BY208" s="111"/>
      <c r="BZ208" s="111"/>
      <c r="CA208" s="111"/>
      <c r="CB208" s="111"/>
      <c r="CC208" s="111"/>
      <c r="CD208" s="111"/>
      <c r="CE208" s="111"/>
      <c r="CF208" s="111"/>
      <c r="CG208" s="111"/>
      <c r="CH208" s="111"/>
      <c r="CI208" s="111"/>
      <c r="CJ208" s="111"/>
      <c r="CK208" s="111"/>
      <c r="CL208" s="111"/>
      <c r="CM208" s="111"/>
      <c r="CN208" s="111"/>
      <c r="CO208" s="111"/>
      <c r="CP208" s="111"/>
      <c r="CQ208" s="111"/>
      <c r="CR208" s="111"/>
      <c r="CS208" s="111"/>
      <c r="CT208" s="111"/>
      <c r="CU208" s="111"/>
      <c r="CV208" s="111"/>
      <c r="CW208" s="111"/>
      <c r="CX208" s="111"/>
      <c r="CY208" s="111"/>
      <c r="CZ208" s="111"/>
      <c r="DA208" s="111"/>
      <c r="DB208" s="111"/>
      <c r="DC208" s="111"/>
      <c r="DD208" s="111"/>
      <c r="DE208" s="111"/>
      <c r="DF208" s="111"/>
      <c r="DG208" s="111"/>
      <c r="DH208" s="111"/>
      <c r="DI208" s="111"/>
      <c r="DJ208" s="111"/>
      <c r="DK208" s="111"/>
      <c r="DL208" s="111"/>
      <c r="DM208" s="111"/>
      <c r="DN208" s="111"/>
      <c r="DO208" s="111"/>
      <c r="DP208" s="111"/>
      <c r="DQ208" s="111"/>
      <c r="DR208" s="111"/>
      <c r="DS208" s="111"/>
      <c r="DT208" s="111"/>
      <c r="DU208" s="111"/>
      <c r="DV208" s="111"/>
      <c r="DW208" s="111"/>
      <c r="DX208" s="111"/>
      <c r="DY208" s="111"/>
      <c r="DZ208" s="111"/>
      <c r="EA208" s="111"/>
      <c r="EB208" s="111"/>
      <c r="EC208" s="111"/>
      <c r="ED208" s="111"/>
      <c r="EE208" s="111"/>
      <c r="EF208" s="111"/>
      <c r="EG208" s="111"/>
      <c r="EH208" s="111"/>
      <c r="EI208" s="111"/>
      <c r="EJ208" s="111"/>
      <c r="EK208" s="111"/>
      <c r="EL208" s="111"/>
      <c r="EM208" s="111"/>
      <c r="EN208" s="111"/>
      <c r="EO208" s="111"/>
      <c r="EP208" s="111"/>
      <c r="EQ208" s="111"/>
      <c r="ER208" s="111"/>
      <c r="ES208" s="111"/>
      <c r="ET208" s="111"/>
      <c r="EU208" s="111"/>
      <c r="EV208" s="111"/>
      <c r="EW208" s="111"/>
      <c r="EX208" s="111"/>
      <c r="EY208" s="111"/>
      <c r="EZ208" s="111"/>
      <c r="FA208" s="111"/>
      <c r="FB208" s="111"/>
      <c r="FC208" s="111"/>
      <c r="FD208" s="111"/>
      <c r="FE208" s="111"/>
      <c r="FF208" s="111"/>
      <c r="FG208" s="111"/>
      <c r="FH208" s="111"/>
      <c r="FI208" s="111"/>
      <c r="FJ208" s="111"/>
    </row>
    <row r="209" ht="15.75" customHeight="1">
      <c r="A209" s="109"/>
      <c r="B209" s="109"/>
      <c r="C209" s="109"/>
      <c r="D209" s="109"/>
      <c r="E209" s="109"/>
      <c r="F209" s="109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1"/>
      <c r="AP209" s="111"/>
      <c r="AQ209" s="111"/>
      <c r="AR209" s="111"/>
      <c r="AS209" s="111"/>
      <c r="AT209" s="111"/>
      <c r="AU209" s="111"/>
      <c r="AV209" s="111"/>
      <c r="AW209" s="111"/>
      <c r="AX209" s="111"/>
      <c r="AY209" s="111"/>
      <c r="AZ209" s="111"/>
      <c r="BA209" s="111"/>
      <c r="BB209" s="111"/>
      <c r="BC209" s="111"/>
      <c r="BD209" s="111"/>
      <c r="BE209" s="111"/>
      <c r="BF209" s="111"/>
      <c r="BG209" s="111"/>
      <c r="BH209" s="111"/>
      <c r="BI209" s="111"/>
      <c r="BJ209" s="111"/>
      <c r="BK209" s="111"/>
      <c r="BL209" s="111"/>
      <c r="BM209" s="111"/>
      <c r="BN209" s="111"/>
      <c r="BO209" s="111"/>
      <c r="BP209" s="111"/>
      <c r="BQ209" s="111"/>
      <c r="BR209" s="111"/>
      <c r="BS209" s="111"/>
      <c r="BT209" s="111"/>
      <c r="BU209" s="111"/>
      <c r="BV209" s="111"/>
      <c r="BW209" s="111"/>
      <c r="BX209" s="111"/>
      <c r="BY209" s="111"/>
      <c r="BZ209" s="111"/>
      <c r="CA209" s="111"/>
      <c r="CB209" s="111"/>
      <c r="CC209" s="111"/>
      <c r="CD209" s="111"/>
      <c r="CE209" s="111"/>
      <c r="CF209" s="111"/>
      <c r="CG209" s="111"/>
      <c r="CH209" s="111"/>
      <c r="CI209" s="111"/>
      <c r="CJ209" s="111"/>
      <c r="CK209" s="111"/>
      <c r="CL209" s="111"/>
      <c r="CM209" s="111"/>
      <c r="CN209" s="111"/>
      <c r="CO209" s="111"/>
      <c r="CP209" s="111"/>
      <c r="CQ209" s="111"/>
      <c r="CR209" s="111"/>
      <c r="CS209" s="111"/>
      <c r="CT209" s="111"/>
      <c r="CU209" s="111"/>
      <c r="CV209" s="111"/>
      <c r="CW209" s="111"/>
      <c r="CX209" s="111"/>
      <c r="CY209" s="111"/>
      <c r="CZ209" s="111"/>
      <c r="DA209" s="111"/>
      <c r="DB209" s="111"/>
      <c r="DC209" s="111"/>
      <c r="DD209" s="111"/>
      <c r="DE209" s="111"/>
      <c r="DF209" s="111"/>
      <c r="DG209" s="111"/>
      <c r="DH209" s="111"/>
      <c r="DI209" s="111"/>
      <c r="DJ209" s="111"/>
      <c r="DK209" s="111"/>
      <c r="DL209" s="111"/>
      <c r="DM209" s="111"/>
      <c r="DN209" s="111"/>
      <c r="DO209" s="111"/>
      <c r="DP209" s="111"/>
      <c r="DQ209" s="111"/>
      <c r="DR209" s="111"/>
      <c r="DS209" s="111"/>
      <c r="DT209" s="111"/>
      <c r="DU209" s="111"/>
      <c r="DV209" s="111"/>
      <c r="DW209" s="111"/>
      <c r="DX209" s="111"/>
      <c r="DY209" s="111"/>
      <c r="DZ209" s="111"/>
      <c r="EA209" s="111"/>
      <c r="EB209" s="111"/>
      <c r="EC209" s="111"/>
      <c r="ED209" s="111"/>
      <c r="EE209" s="111"/>
      <c r="EF209" s="111"/>
      <c r="EG209" s="111"/>
      <c r="EH209" s="111"/>
      <c r="EI209" s="111"/>
      <c r="EJ209" s="111"/>
      <c r="EK209" s="111"/>
      <c r="EL209" s="111"/>
      <c r="EM209" s="111"/>
      <c r="EN209" s="111"/>
      <c r="EO209" s="111"/>
      <c r="EP209" s="111"/>
      <c r="EQ209" s="111"/>
      <c r="ER209" s="111"/>
      <c r="ES209" s="111"/>
      <c r="ET209" s="111"/>
      <c r="EU209" s="111"/>
      <c r="EV209" s="111"/>
      <c r="EW209" s="111"/>
      <c r="EX209" s="111"/>
      <c r="EY209" s="111"/>
      <c r="EZ209" s="111"/>
      <c r="FA209" s="111"/>
      <c r="FB209" s="111"/>
      <c r="FC209" s="111"/>
      <c r="FD209" s="111"/>
      <c r="FE209" s="111"/>
      <c r="FF209" s="111"/>
      <c r="FG209" s="111"/>
      <c r="FH209" s="111"/>
      <c r="FI209" s="111"/>
      <c r="FJ209" s="111"/>
    </row>
    <row r="210" ht="15.75" customHeight="1">
      <c r="A210" s="109"/>
      <c r="B210" s="109"/>
      <c r="C210" s="109"/>
      <c r="D210" s="109"/>
      <c r="E210" s="109"/>
      <c r="F210" s="109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1"/>
      <c r="AP210" s="111"/>
      <c r="AQ210" s="111"/>
      <c r="AR210" s="111"/>
      <c r="AS210" s="111"/>
      <c r="AT210" s="111"/>
      <c r="AU210" s="111"/>
      <c r="AV210" s="111"/>
      <c r="AW210" s="111"/>
      <c r="AX210" s="111"/>
      <c r="AY210" s="111"/>
      <c r="AZ210" s="111"/>
      <c r="BA210" s="111"/>
      <c r="BB210" s="111"/>
      <c r="BC210" s="111"/>
      <c r="BD210" s="111"/>
      <c r="BE210" s="111"/>
      <c r="BF210" s="111"/>
      <c r="BG210" s="111"/>
      <c r="BH210" s="111"/>
      <c r="BI210" s="111"/>
      <c r="BJ210" s="111"/>
      <c r="BK210" s="111"/>
      <c r="BL210" s="111"/>
      <c r="BM210" s="111"/>
      <c r="BN210" s="111"/>
      <c r="BO210" s="111"/>
      <c r="BP210" s="111"/>
      <c r="BQ210" s="111"/>
      <c r="BR210" s="111"/>
      <c r="BS210" s="111"/>
      <c r="BT210" s="111"/>
      <c r="BU210" s="111"/>
      <c r="BV210" s="111"/>
      <c r="BW210" s="111"/>
      <c r="BX210" s="111"/>
      <c r="BY210" s="111"/>
      <c r="BZ210" s="111"/>
      <c r="CA210" s="111"/>
      <c r="CB210" s="111"/>
      <c r="CC210" s="111"/>
      <c r="CD210" s="111"/>
      <c r="CE210" s="111"/>
      <c r="CF210" s="111"/>
      <c r="CG210" s="111"/>
      <c r="CH210" s="111"/>
      <c r="CI210" s="111"/>
      <c r="CJ210" s="111"/>
      <c r="CK210" s="111"/>
      <c r="CL210" s="111"/>
      <c r="CM210" s="111"/>
      <c r="CN210" s="111"/>
      <c r="CO210" s="111"/>
      <c r="CP210" s="111"/>
      <c r="CQ210" s="111"/>
      <c r="CR210" s="111"/>
      <c r="CS210" s="111"/>
      <c r="CT210" s="111"/>
      <c r="CU210" s="111"/>
      <c r="CV210" s="111"/>
      <c r="CW210" s="111"/>
      <c r="CX210" s="111"/>
      <c r="CY210" s="111"/>
      <c r="CZ210" s="111"/>
      <c r="DA210" s="111"/>
      <c r="DB210" s="111"/>
      <c r="DC210" s="111"/>
      <c r="DD210" s="111"/>
      <c r="DE210" s="111"/>
      <c r="DF210" s="111"/>
      <c r="DG210" s="111"/>
      <c r="DH210" s="111"/>
      <c r="DI210" s="111"/>
      <c r="DJ210" s="111"/>
      <c r="DK210" s="111"/>
      <c r="DL210" s="111"/>
      <c r="DM210" s="111"/>
      <c r="DN210" s="111"/>
      <c r="DO210" s="111"/>
      <c r="DP210" s="111"/>
      <c r="DQ210" s="111"/>
      <c r="DR210" s="111"/>
      <c r="DS210" s="111"/>
      <c r="DT210" s="111"/>
      <c r="DU210" s="111"/>
      <c r="DV210" s="111"/>
      <c r="DW210" s="111"/>
      <c r="DX210" s="111"/>
      <c r="DY210" s="111"/>
      <c r="DZ210" s="111"/>
      <c r="EA210" s="111"/>
      <c r="EB210" s="111"/>
      <c r="EC210" s="111"/>
      <c r="ED210" s="111"/>
      <c r="EE210" s="111"/>
      <c r="EF210" s="111"/>
      <c r="EG210" s="111"/>
      <c r="EH210" s="111"/>
      <c r="EI210" s="111"/>
      <c r="EJ210" s="111"/>
      <c r="EK210" s="111"/>
      <c r="EL210" s="111"/>
      <c r="EM210" s="111"/>
      <c r="EN210" s="111"/>
      <c r="EO210" s="111"/>
      <c r="EP210" s="111"/>
      <c r="EQ210" s="111"/>
      <c r="ER210" s="111"/>
      <c r="ES210" s="111"/>
      <c r="ET210" s="111"/>
      <c r="EU210" s="111"/>
      <c r="EV210" s="111"/>
      <c r="EW210" s="111"/>
      <c r="EX210" s="111"/>
      <c r="EY210" s="111"/>
      <c r="EZ210" s="111"/>
      <c r="FA210" s="111"/>
      <c r="FB210" s="111"/>
      <c r="FC210" s="111"/>
      <c r="FD210" s="111"/>
      <c r="FE210" s="111"/>
      <c r="FF210" s="111"/>
      <c r="FG210" s="111"/>
      <c r="FH210" s="111"/>
      <c r="FI210" s="111"/>
      <c r="FJ210" s="111"/>
    </row>
    <row r="211" ht="15.75" customHeight="1">
      <c r="A211" s="109"/>
      <c r="B211" s="109"/>
      <c r="C211" s="109"/>
      <c r="D211" s="109"/>
      <c r="E211" s="109"/>
      <c r="F211" s="109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1"/>
      <c r="AP211" s="111"/>
      <c r="AQ211" s="111"/>
      <c r="AR211" s="111"/>
      <c r="AS211" s="111"/>
      <c r="AT211" s="111"/>
      <c r="AU211" s="111"/>
      <c r="AV211" s="111"/>
      <c r="AW211" s="111"/>
      <c r="AX211" s="111"/>
      <c r="AY211" s="111"/>
      <c r="AZ211" s="111"/>
      <c r="BA211" s="111"/>
      <c r="BB211" s="111"/>
      <c r="BC211" s="111"/>
      <c r="BD211" s="111"/>
      <c r="BE211" s="111"/>
      <c r="BF211" s="111"/>
      <c r="BG211" s="111"/>
      <c r="BH211" s="111"/>
      <c r="BI211" s="111"/>
      <c r="BJ211" s="111"/>
      <c r="BK211" s="111"/>
      <c r="BL211" s="111"/>
      <c r="BM211" s="111"/>
      <c r="BN211" s="111"/>
      <c r="BO211" s="111"/>
      <c r="BP211" s="111"/>
      <c r="BQ211" s="111"/>
      <c r="BR211" s="111"/>
      <c r="BS211" s="111"/>
      <c r="BT211" s="111"/>
      <c r="BU211" s="111"/>
      <c r="BV211" s="111"/>
      <c r="BW211" s="111"/>
      <c r="BX211" s="111"/>
      <c r="BY211" s="111"/>
      <c r="BZ211" s="111"/>
      <c r="CA211" s="111"/>
      <c r="CB211" s="111"/>
      <c r="CC211" s="111"/>
      <c r="CD211" s="111"/>
      <c r="CE211" s="111"/>
      <c r="CF211" s="111"/>
      <c r="CG211" s="111"/>
      <c r="CH211" s="111"/>
      <c r="CI211" s="111"/>
      <c r="CJ211" s="111"/>
      <c r="CK211" s="111"/>
      <c r="CL211" s="111"/>
      <c r="CM211" s="111"/>
      <c r="CN211" s="111"/>
      <c r="CO211" s="111"/>
      <c r="CP211" s="111"/>
      <c r="CQ211" s="111"/>
      <c r="CR211" s="111"/>
      <c r="CS211" s="111"/>
      <c r="CT211" s="111"/>
      <c r="CU211" s="111"/>
      <c r="CV211" s="111"/>
      <c r="CW211" s="111"/>
      <c r="CX211" s="111"/>
      <c r="CY211" s="111"/>
      <c r="CZ211" s="111"/>
      <c r="DA211" s="111"/>
      <c r="DB211" s="111"/>
      <c r="DC211" s="111"/>
      <c r="DD211" s="111"/>
      <c r="DE211" s="111"/>
      <c r="DF211" s="111"/>
      <c r="DG211" s="111"/>
      <c r="DH211" s="111"/>
      <c r="DI211" s="111"/>
      <c r="DJ211" s="111"/>
      <c r="DK211" s="111"/>
      <c r="DL211" s="111"/>
      <c r="DM211" s="111"/>
      <c r="DN211" s="111"/>
      <c r="DO211" s="111"/>
      <c r="DP211" s="111"/>
      <c r="DQ211" s="111"/>
      <c r="DR211" s="111"/>
      <c r="DS211" s="111"/>
      <c r="DT211" s="111"/>
      <c r="DU211" s="111"/>
      <c r="DV211" s="111"/>
      <c r="DW211" s="111"/>
      <c r="DX211" s="111"/>
      <c r="DY211" s="111"/>
      <c r="DZ211" s="111"/>
      <c r="EA211" s="111"/>
      <c r="EB211" s="111"/>
      <c r="EC211" s="111"/>
      <c r="ED211" s="111"/>
      <c r="EE211" s="111"/>
      <c r="EF211" s="111"/>
      <c r="EG211" s="111"/>
      <c r="EH211" s="111"/>
      <c r="EI211" s="111"/>
      <c r="EJ211" s="111"/>
      <c r="EK211" s="111"/>
      <c r="EL211" s="111"/>
      <c r="EM211" s="111"/>
      <c r="EN211" s="111"/>
      <c r="EO211" s="111"/>
      <c r="EP211" s="111"/>
      <c r="EQ211" s="111"/>
      <c r="ER211" s="111"/>
      <c r="ES211" s="111"/>
      <c r="ET211" s="111"/>
      <c r="EU211" s="111"/>
      <c r="EV211" s="111"/>
      <c r="EW211" s="111"/>
      <c r="EX211" s="111"/>
      <c r="EY211" s="111"/>
      <c r="EZ211" s="111"/>
      <c r="FA211" s="111"/>
      <c r="FB211" s="111"/>
      <c r="FC211" s="111"/>
      <c r="FD211" s="111"/>
      <c r="FE211" s="111"/>
      <c r="FF211" s="111"/>
      <c r="FG211" s="111"/>
      <c r="FH211" s="111"/>
      <c r="FI211" s="111"/>
      <c r="FJ211" s="111"/>
    </row>
    <row r="212" ht="15.75" customHeight="1">
      <c r="A212" s="109"/>
      <c r="B212" s="109"/>
      <c r="C212" s="109"/>
      <c r="D212" s="109"/>
      <c r="E212" s="109"/>
      <c r="F212" s="109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1"/>
      <c r="AB212" s="111"/>
      <c r="AC212" s="111"/>
      <c r="AD212" s="111"/>
      <c r="AE212" s="111"/>
      <c r="AF212" s="111"/>
      <c r="AG212" s="111"/>
      <c r="AH212" s="111"/>
      <c r="AI212" s="111"/>
      <c r="AJ212" s="111"/>
      <c r="AK212" s="111"/>
      <c r="AL212" s="111"/>
      <c r="AM212" s="111"/>
      <c r="AN212" s="111"/>
      <c r="AO212" s="111"/>
      <c r="AP212" s="111"/>
      <c r="AQ212" s="111"/>
      <c r="AR212" s="111"/>
      <c r="AS212" s="111"/>
      <c r="AT212" s="111"/>
      <c r="AU212" s="111"/>
      <c r="AV212" s="111"/>
      <c r="AW212" s="111"/>
      <c r="AX212" s="111"/>
      <c r="AY212" s="111"/>
      <c r="AZ212" s="111"/>
      <c r="BA212" s="111"/>
      <c r="BB212" s="111"/>
      <c r="BC212" s="111"/>
      <c r="BD212" s="111"/>
      <c r="BE212" s="111"/>
      <c r="BF212" s="111"/>
      <c r="BG212" s="111"/>
      <c r="BH212" s="111"/>
      <c r="BI212" s="111"/>
      <c r="BJ212" s="111"/>
      <c r="BK212" s="111"/>
      <c r="BL212" s="111"/>
      <c r="BM212" s="111"/>
      <c r="BN212" s="111"/>
      <c r="BO212" s="111"/>
      <c r="BP212" s="111"/>
      <c r="BQ212" s="111"/>
      <c r="BR212" s="111"/>
      <c r="BS212" s="111"/>
      <c r="BT212" s="111"/>
      <c r="BU212" s="111"/>
      <c r="BV212" s="111"/>
      <c r="BW212" s="111"/>
      <c r="BX212" s="111"/>
      <c r="BY212" s="111"/>
      <c r="BZ212" s="111"/>
      <c r="CA212" s="111"/>
      <c r="CB212" s="111"/>
      <c r="CC212" s="111"/>
      <c r="CD212" s="111"/>
      <c r="CE212" s="111"/>
      <c r="CF212" s="111"/>
      <c r="CG212" s="111"/>
      <c r="CH212" s="111"/>
      <c r="CI212" s="111"/>
      <c r="CJ212" s="111"/>
      <c r="CK212" s="111"/>
      <c r="CL212" s="111"/>
      <c r="CM212" s="111"/>
      <c r="CN212" s="111"/>
      <c r="CO212" s="111"/>
      <c r="CP212" s="111"/>
      <c r="CQ212" s="111"/>
      <c r="CR212" s="111"/>
      <c r="CS212" s="111"/>
      <c r="CT212" s="111"/>
      <c r="CU212" s="111"/>
      <c r="CV212" s="111"/>
      <c r="CW212" s="111"/>
      <c r="CX212" s="111"/>
      <c r="CY212" s="111"/>
      <c r="CZ212" s="111"/>
      <c r="DA212" s="111"/>
      <c r="DB212" s="111"/>
      <c r="DC212" s="111"/>
      <c r="DD212" s="111"/>
      <c r="DE212" s="111"/>
      <c r="DF212" s="111"/>
      <c r="DG212" s="111"/>
      <c r="DH212" s="111"/>
      <c r="DI212" s="111"/>
      <c r="DJ212" s="111"/>
      <c r="DK212" s="111"/>
      <c r="DL212" s="111"/>
      <c r="DM212" s="111"/>
      <c r="DN212" s="111"/>
      <c r="DO212" s="111"/>
      <c r="DP212" s="111"/>
      <c r="DQ212" s="111"/>
      <c r="DR212" s="111"/>
      <c r="DS212" s="111"/>
      <c r="DT212" s="111"/>
      <c r="DU212" s="111"/>
      <c r="DV212" s="111"/>
      <c r="DW212" s="111"/>
      <c r="DX212" s="111"/>
      <c r="DY212" s="111"/>
      <c r="DZ212" s="111"/>
      <c r="EA212" s="111"/>
      <c r="EB212" s="111"/>
      <c r="EC212" s="111"/>
      <c r="ED212" s="111"/>
      <c r="EE212" s="111"/>
      <c r="EF212" s="111"/>
      <c r="EG212" s="111"/>
      <c r="EH212" s="111"/>
      <c r="EI212" s="111"/>
      <c r="EJ212" s="111"/>
      <c r="EK212" s="111"/>
      <c r="EL212" s="111"/>
      <c r="EM212" s="111"/>
      <c r="EN212" s="111"/>
      <c r="EO212" s="111"/>
      <c r="EP212" s="111"/>
      <c r="EQ212" s="111"/>
      <c r="ER212" s="111"/>
      <c r="ES212" s="111"/>
      <c r="ET212" s="111"/>
      <c r="EU212" s="111"/>
      <c r="EV212" s="111"/>
      <c r="EW212" s="111"/>
      <c r="EX212" s="111"/>
      <c r="EY212" s="111"/>
      <c r="EZ212" s="111"/>
      <c r="FA212" s="111"/>
      <c r="FB212" s="111"/>
      <c r="FC212" s="111"/>
      <c r="FD212" s="111"/>
      <c r="FE212" s="111"/>
      <c r="FF212" s="111"/>
      <c r="FG212" s="111"/>
      <c r="FH212" s="111"/>
      <c r="FI212" s="111"/>
      <c r="FJ212" s="111"/>
    </row>
    <row r="213" ht="15.75" customHeight="1">
      <c r="A213" s="109"/>
      <c r="B213" s="109"/>
      <c r="C213" s="109"/>
      <c r="D213" s="109"/>
      <c r="E213" s="109"/>
      <c r="F213" s="109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1"/>
      <c r="AB213" s="111"/>
      <c r="AC213" s="111"/>
      <c r="AD213" s="111"/>
      <c r="AE213" s="111"/>
      <c r="AF213" s="111"/>
      <c r="AG213" s="111"/>
      <c r="AH213" s="111"/>
      <c r="AI213" s="111"/>
      <c r="AJ213" s="111"/>
      <c r="AK213" s="111"/>
      <c r="AL213" s="111"/>
      <c r="AM213" s="111"/>
      <c r="AN213" s="111"/>
      <c r="AO213" s="111"/>
      <c r="AP213" s="111"/>
      <c r="AQ213" s="111"/>
      <c r="AR213" s="111"/>
      <c r="AS213" s="111"/>
      <c r="AT213" s="111"/>
      <c r="AU213" s="111"/>
      <c r="AV213" s="111"/>
      <c r="AW213" s="111"/>
      <c r="AX213" s="111"/>
      <c r="AY213" s="111"/>
      <c r="AZ213" s="111"/>
      <c r="BA213" s="111"/>
      <c r="BB213" s="111"/>
      <c r="BC213" s="111"/>
      <c r="BD213" s="111"/>
      <c r="BE213" s="111"/>
      <c r="BF213" s="111"/>
      <c r="BG213" s="111"/>
      <c r="BH213" s="111"/>
      <c r="BI213" s="111"/>
      <c r="BJ213" s="111"/>
      <c r="BK213" s="111"/>
      <c r="BL213" s="111"/>
      <c r="BM213" s="111"/>
      <c r="BN213" s="111"/>
      <c r="BO213" s="111"/>
      <c r="BP213" s="111"/>
      <c r="BQ213" s="111"/>
      <c r="BR213" s="111"/>
      <c r="BS213" s="111"/>
      <c r="BT213" s="111"/>
      <c r="BU213" s="111"/>
      <c r="BV213" s="111"/>
      <c r="BW213" s="111"/>
      <c r="BX213" s="111"/>
      <c r="BY213" s="111"/>
      <c r="BZ213" s="111"/>
      <c r="CA213" s="111"/>
      <c r="CB213" s="111"/>
      <c r="CC213" s="111"/>
      <c r="CD213" s="111"/>
      <c r="CE213" s="111"/>
      <c r="CF213" s="111"/>
      <c r="CG213" s="111"/>
      <c r="CH213" s="111"/>
      <c r="CI213" s="111"/>
      <c r="CJ213" s="111"/>
      <c r="CK213" s="111"/>
      <c r="CL213" s="111"/>
      <c r="CM213" s="111"/>
      <c r="CN213" s="111"/>
      <c r="CO213" s="111"/>
      <c r="CP213" s="111"/>
      <c r="CQ213" s="111"/>
      <c r="CR213" s="111"/>
      <c r="CS213" s="111"/>
      <c r="CT213" s="111"/>
      <c r="CU213" s="111"/>
      <c r="CV213" s="111"/>
      <c r="CW213" s="111"/>
      <c r="CX213" s="111"/>
      <c r="CY213" s="111"/>
      <c r="CZ213" s="111"/>
      <c r="DA213" s="111"/>
      <c r="DB213" s="111"/>
      <c r="DC213" s="111"/>
      <c r="DD213" s="111"/>
      <c r="DE213" s="111"/>
      <c r="DF213" s="111"/>
      <c r="DG213" s="111"/>
      <c r="DH213" s="111"/>
      <c r="DI213" s="111"/>
      <c r="DJ213" s="111"/>
      <c r="DK213" s="111"/>
      <c r="DL213" s="111"/>
      <c r="DM213" s="111"/>
      <c r="DN213" s="111"/>
      <c r="DO213" s="111"/>
      <c r="DP213" s="111"/>
      <c r="DQ213" s="111"/>
      <c r="DR213" s="111"/>
      <c r="DS213" s="111"/>
      <c r="DT213" s="111"/>
      <c r="DU213" s="111"/>
      <c r="DV213" s="111"/>
      <c r="DW213" s="111"/>
      <c r="DX213" s="111"/>
      <c r="DY213" s="111"/>
      <c r="DZ213" s="111"/>
      <c r="EA213" s="111"/>
      <c r="EB213" s="111"/>
      <c r="EC213" s="111"/>
      <c r="ED213" s="111"/>
      <c r="EE213" s="111"/>
      <c r="EF213" s="111"/>
      <c r="EG213" s="111"/>
      <c r="EH213" s="111"/>
      <c r="EI213" s="111"/>
      <c r="EJ213" s="111"/>
      <c r="EK213" s="111"/>
      <c r="EL213" s="111"/>
      <c r="EM213" s="111"/>
      <c r="EN213" s="111"/>
      <c r="EO213" s="111"/>
      <c r="EP213" s="111"/>
      <c r="EQ213" s="111"/>
      <c r="ER213" s="111"/>
      <c r="ES213" s="111"/>
      <c r="ET213" s="111"/>
      <c r="EU213" s="111"/>
      <c r="EV213" s="111"/>
      <c r="EW213" s="111"/>
      <c r="EX213" s="111"/>
      <c r="EY213" s="111"/>
      <c r="EZ213" s="111"/>
      <c r="FA213" s="111"/>
      <c r="FB213" s="111"/>
      <c r="FC213" s="111"/>
      <c r="FD213" s="111"/>
      <c r="FE213" s="111"/>
      <c r="FF213" s="111"/>
      <c r="FG213" s="111"/>
      <c r="FH213" s="111"/>
      <c r="FI213" s="111"/>
      <c r="FJ213" s="111"/>
    </row>
    <row r="214" ht="15.75" customHeight="1">
      <c r="A214" s="109"/>
      <c r="B214" s="109"/>
      <c r="C214" s="109"/>
      <c r="D214" s="109"/>
      <c r="E214" s="109"/>
      <c r="F214" s="109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1"/>
      <c r="AB214" s="111"/>
      <c r="AC214" s="111"/>
      <c r="AD214" s="111"/>
      <c r="AE214" s="111"/>
      <c r="AF214" s="111"/>
      <c r="AG214" s="111"/>
      <c r="AH214" s="111"/>
      <c r="AI214" s="111"/>
      <c r="AJ214" s="111"/>
      <c r="AK214" s="111"/>
      <c r="AL214" s="111"/>
      <c r="AM214" s="111"/>
      <c r="AN214" s="111"/>
      <c r="AO214" s="111"/>
      <c r="AP214" s="111"/>
      <c r="AQ214" s="111"/>
      <c r="AR214" s="111"/>
      <c r="AS214" s="111"/>
      <c r="AT214" s="111"/>
      <c r="AU214" s="111"/>
      <c r="AV214" s="111"/>
      <c r="AW214" s="111"/>
      <c r="AX214" s="111"/>
      <c r="AY214" s="111"/>
      <c r="AZ214" s="111"/>
      <c r="BA214" s="111"/>
      <c r="BB214" s="111"/>
      <c r="BC214" s="111"/>
      <c r="BD214" s="111"/>
      <c r="BE214" s="111"/>
      <c r="BF214" s="111"/>
      <c r="BG214" s="111"/>
      <c r="BH214" s="111"/>
      <c r="BI214" s="111"/>
      <c r="BJ214" s="111"/>
      <c r="BK214" s="111"/>
      <c r="BL214" s="111"/>
      <c r="BM214" s="111"/>
      <c r="BN214" s="111"/>
      <c r="BO214" s="111"/>
      <c r="BP214" s="111"/>
      <c r="BQ214" s="111"/>
      <c r="BR214" s="111"/>
      <c r="BS214" s="111"/>
      <c r="BT214" s="111"/>
      <c r="BU214" s="111"/>
      <c r="BV214" s="111"/>
      <c r="BW214" s="111"/>
      <c r="BX214" s="111"/>
      <c r="BY214" s="111"/>
      <c r="BZ214" s="111"/>
      <c r="CA214" s="111"/>
      <c r="CB214" s="111"/>
      <c r="CC214" s="111"/>
      <c r="CD214" s="111"/>
      <c r="CE214" s="111"/>
      <c r="CF214" s="111"/>
      <c r="CG214" s="111"/>
      <c r="CH214" s="111"/>
      <c r="CI214" s="111"/>
      <c r="CJ214" s="111"/>
      <c r="CK214" s="111"/>
      <c r="CL214" s="111"/>
      <c r="CM214" s="111"/>
      <c r="CN214" s="111"/>
      <c r="CO214" s="111"/>
      <c r="CP214" s="111"/>
      <c r="CQ214" s="111"/>
      <c r="CR214" s="111"/>
      <c r="CS214" s="111"/>
      <c r="CT214" s="111"/>
      <c r="CU214" s="111"/>
      <c r="CV214" s="111"/>
      <c r="CW214" s="111"/>
      <c r="CX214" s="111"/>
      <c r="CY214" s="111"/>
      <c r="CZ214" s="111"/>
      <c r="DA214" s="111"/>
      <c r="DB214" s="111"/>
      <c r="DC214" s="111"/>
      <c r="DD214" s="111"/>
      <c r="DE214" s="111"/>
      <c r="DF214" s="111"/>
      <c r="DG214" s="111"/>
      <c r="DH214" s="111"/>
      <c r="DI214" s="111"/>
      <c r="DJ214" s="111"/>
      <c r="DK214" s="111"/>
      <c r="DL214" s="111"/>
      <c r="DM214" s="111"/>
      <c r="DN214" s="111"/>
      <c r="DO214" s="111"/>
      <c r="DP214" s="111"/>
      <c r="DQ214" s="111"/>
      <c r="DR214" s="111"/>
      <c r="DS214" s="111"/>
      <c r="DT214" s="111"/>
      <c r="DU214" s="111"/>
      <c r="DV214" s="111"/>
      <c r="DW214" s="111"/>
      <c r="DX214" s="111"/>
      <c r="DY214" s="111"/>
      <c r="DZ214" s="111"/>
      <c r="EA214" s="111"/>
      <c r="EB214" s="111"/>
      <c r="EC214" s="111"/>
      <c r="ED214" s="111"/>
      <c r="EE214" s="111"/>
      <c r="EF214" s="111"/>
      <c r="EG214" s="111"/>
      <c r="EH214" s="111"/>
      <c r="EI214" s="111"/>
      <c r="EJ214" s="111"/>
      <c r="EK214" s="111"/>
      <c r="EL214" s="111"/>
      <c r="EM214" s="111"/>
      <c r="EN214" s="111"/>
      <c r="EO214" s="111"/>
      <c r="EP214" s="111"/>
      <c r="EQ214" s="111"/>
      <c r="ER214" s="111"/>
      <c r="ES214" s="111"/>
      <c r="ET214" s="111"/>
      <c r="EU214" s="111"/>
      <c r="EV214" s="111"/>
      <c r="EW214" s="111"/>
      <c r="EX214" s="111"/>
      <c r="EY214" s="111"/>
      <c r="EZ214" s="111"/>
      <c r="FA214" s="111"/>
      <c r="FB214" s="111"/>
      <c r="FC214" s="111"/>
      <c r="FD214" s="111"/>
      <c r="FE214" s="111"/>
      <c r="FF214" s="111"/>
      <c r="FG214" s="111"/>
      <c r="FH214" s="111"/>
      <c r="FI214" s="111"/>
      <c r="FJ214" s="111"/>
    </row>
    <row r="215" ht="15.75" customHeight="1">
      <c r="A215" s="109"/>
      <c r="B215" s="109"/>
      <c r="C215" s="109"/>
      <c r="D215" s="109"/>
      <c r="E215" s="109"/>
      <c r="F215" s="109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1"/>
      <c r="AB215" s="111"/>
      <c r="AC215" s="111"/>
      <c r="AD215" s="111"/>
      <c r="AE215" s="111"/>
      <c r="AF215" s="111"/>
      <c r="AG215" s="111"/>
      <c r="AH215" s="111"/>
      <c r="AI215" s="111"/>
      <c r="AJ215" s="111"/>
      <c r="AK215" s="111"/>
      <c r="AL215" s="111"/>
      <c r="AM215" s="111"/>
      <c r="AN215" s="111"/>
      <c r="AO215" s="111"/>
      <c r="AP215" s="111"/>
      <c r="AQ215" s="111"/>
      <c r="AR215" s="111"/>
      <c r="AS215" s="111"/>
      <c r="AT215" s="111"/>
      <c r="AU215" s="111"/>
      <c r="AV215" s="111"/>
      <c r="AW215" s="111"/>
      <c r="AX215" s="111"/>
      <c r="AY215" s="111"/>
      <c r="AZ215" s="111"/>
      <c r="BA215" s="111"/>
      <c r="BB215" s="111"/>
      <c r="BC215" s="111"/>
      <c r="BD215" s="111"/>
      <c r="BE215" s="111"/>
      <c r="BF215" s="111"/>
      <c r="BG215" s="111"/>
      <c r="BH215" s="111"/>
      <c r="BI215" s="111"/>
      <c r="BJ215" s="111"/>
      <c r="BK215" s="111"/>
      <c r="BL215" s="111"/>
      <c r="BM215" s="111"/>
      <c r="BN215" s="111"/>
      <c r="BO215" s="111"/>
      <c r="BP215" s="111"/>
      <c r="BQ215" s="111"/>
      <c r="BR215" s="111"/>
      <c r="BS215" s="111"/>
      <c r="BT215" s="111"/>
      <c r="BU215" s="111"/>
      <c r="BV215" s="111"/>
      <c r="BW215" s="111"/>
      <c r="BX215" s="111"/>
      <c r="BY215" s="111"/>
      <c r="BZ215" s="111"/>
      <c r="CA215" s="111"/>
      <c r="CB215" s="111"/>
      <c r="CC215" s="111"/>
      <c r="CD215" s="111"/>
      <c r="CE215" s="111"/>
      <c r="CF215" s="111"/>
      <c r="CG215" s="111"/>
      <c r="CH215" s="111"/>
      <c r="CI215" s="111"/>
      <c r="CJ215" s="111"/>
      <c r="CK215" s="111"/>
      <c r="CL215" s="111"/>
      <c r="CM215" s="111"/>
      <c r="CN215" s="111"/>
      <c r="CO215" s="111"/>
      <c r="CP215" s="111"/>
      <c r="CQ215" s="111"/>
      <c r="CR215" s="111"/>
      <c r="CS215" s="111"/>
      <c r="CT215" s="111"/>
      <c r="CU215" s="111"/>
      <c r="CV215" s="111"/>
      <c r="CW215" s="111"/>
      <c r="CX215" s="111"/>
      <c r="CY215" s="111"/>
      <c r="CZ215" s="111"/>
      <c r="DA215" s="111"/>
      <c r="DB215" s="111"/>
      <c r="DC215" s="111"/>
      <c r="DD215" s="111"/>
      <c r="DE215" s="111"/>
      <c r="DF215" s="111"/>
      <c r="DG215" s="111"/>
      <c r="DH215" s="111"/>
      <c r="DI215" s="111"/>
      <c r="DJ215" s="111"/>
      <c r="DK215" s="111"/>
      <c r="DL215" s="111"/>
      <c r="DM215" s="111"/>
      <c r="DN215" s="111"/>
      <c r="DO215" s="111"/>
      <c r="DP215" s="111"/>
      <c r="DQ215" s="111"/>
      <c r="DR215" s="111"/>
      <c r="DS215" s="111"/>
      <c r="DT215" s="111"/>
      <c r="DU215" s="111"/>
      <c r="DV215" s="111"/>
      <c r="DW215" s="111"/>
      <c r="DX215" s="111"/>
      <c r="DY215" s="111"/>
      <c r="DZ215" s="111"/>
      <c r="EA215" s="111"/>
      <c r="EB215" s="111"/>
      <c r="EC215" s="111"/>
      <c r="ED215" s="111"/>
      <c r="EE215" s="111"/>
      <c r="EF215" s="111"/>
      <c r="EG215" s="111"/>
      <c r="EH215" s="111"/>
      <c r="EI215" s="111"/>
      <c r="EJ215" s="111"/>
      <c r="EK215" s="111"/>
      <c r="EL215" s="111"/>
      <c r="EM215" s="111"/>
      <c r="EN215" s="111"/>
      <c r="EO215" s="111"/>
      <c r="EP215" s="111"/>
      <c r="EQ215" s="111"/>
      <c r="ER215" s="111"/>
      <c r="ES215" s="111"/>
      <c r="ET215" s="111"/>
      <c r="EU215" s="111"/>
      <c r="EV215" s="111"/>
      <c r="EW215" s="111"/>
      <c r="EX215" s="111"/>
      <c r="EY215" s="111"/>
      <c r="EZ215" s="111"/>
      <c r="FA215" s="111"/>
      <c r="FB215" s="111"/>
      <c r="FC215" s="111"/>
      <c r="FD215" s="111"/>
      <c r="FE215" s="111"/>
      <c r="FF215" s="111"/>
      <c r="FG215" s="111"/>
      <c r="FH215" s="111"/>
      <c r="FI215" s="111"/>
      <c r="FJ215" s="111"/>
    </row>
    <row r="216" ht="15.75" customHeight="1">
      <c r="A216" s="109"/>
      <c r="B216" s="109"/>
      <c r="C216" s="109"/>
      <c r="D216" s="109"/>
      <c r="E216" s="109"/>
      <c r="F216" s="109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1"/>
      <c r="AB216" s="111"/>
      <c r="AC216" s="111"/>
      <c r="AD216" s="111"/>
      <c r="AE216" s="111"/>
      <c r="AF216" s="111"/>
      <c r="AG216" s="111"/>
      <c r="AH216" s="111"/>
      <c r="AI216" s="111"/>
      <c r="AJ216" s="111"/>
      <c r="AK216" s="111"/>
      <c r="AL216" s="111"/>
      <c r="AM216" s="111"/>
      <c r="AN216" s="111"/>
      <c r="AO216" s="111"/>
      <c r="AP216" s="111"/>
      <c r="AQ216" s="111"/>
      <c r="AR216" s="111"/>
      <c r="AS216" s="111"/>
      <c r="AT216" s="111"/>
      <c r="AU216" s="111"/>
      <c r="AV216" s="111"/>
      <c r="AW216" s="111"/>
      <c r="AX216" s="111"/>
      <c r="AY216" s="111"/>
      <c r="AZ216" s="111"/>
      <c r="BA216" s="111"/>
      <c r="BB216" s="111"/>
      <c r="BC216" s="111"/>
      <c r="BD216" s="111"/>
      <c r="BE216" s="111"/>
      <c r="BF216" s="111"/>
      <c r="BG216" s="111"/>
      <c r="BH216" s="111"/>
      <c r="BI216" s="111"/>
      <c r="BJ216" s="111"/>
      <c r="BK216" s="111"/>
      <c r="BL216" s="111"/>
      <c r="BM216" s="111"/>
      <c r="BN216" s="111"/>
      <c r="BO216" s="111"/>
      <c r="BP216" s="111"/>
      <c r="BQ216" s="111"/>
      <c r="BR216" s="111"/>
      <c r="BS216" s="111"/>
      <c r="BT216" s="111"/>
      <c r="BU216" s="111"/>
      <c r="BV216" s="111"/>
      <c r="BW216" s="111"/>
      <c r="BX216" s="111"/>
      <c r="BY216" s="111"/>
      <c r="BZ216" s="111"/>
      <c r="CA216" s="111"/>
      <c r="CB216" s="111"/>
      <c r="CC216" s="111"/>
      <c r="CD216" s="111"/>
      <c r="CE216" s="111"/>
      <c r="CF216" s="111"/>
      <c r="CG216" s="111"/>
      <c r="CH216" s="111"/>
      <c r="CI216" s="111"/>
      <c r="CJ216" s="111"/>
      <c r="CK216" s="111"/>
      <c r="CL216" s="111"/>
      <c r="CM216" s="111"/>
      <c r="CN216" s="111"/>
      <c r="CO216" s="111"/>
      <c r="CP216" s="111"/>
      <c r="CQ216" s="111"/>
      <c r="CR216" s="111"/>
      <c r="CS216" s="111"/>
      <c r="CT216" s="111"/>
      <c r="CU216" s="111"/>
      <c r="CV216" s="111"/>
      <c r="CW216" s="111"/>
      <c r="CX216" s="111"/>
      <c r="CY216" s="111"/>
      <c r="CZ216" s="111"/>
      <c r="DA216" s="111"/>
      <c r="DB216" s="111"/>
      <c r="DC216" s="111"/>
      <c r="DD216" s="111"/>
      <c r="DE216" s="111"/>
      <c r="DF216" s="111"/>
      <c r="DG216" s="111"/>
      <c r="DH216" s="111"/>
      <c r="DI216" s="111"/>
      <c r="DJ216" s="111"/>
      <c r="DK216" s="111"/>
      <c r="DL216" s="111"/>
      <c r="DM216" s="111"/>
      <c r="DN216" s="111"/>
      <c r="DO216" s="111"/>
      <c r="DP216" s="111"/>
      <c r="DQ216" s="111"/>
      <c r="DR216" s="111"/>
      <c r="DS216" s="111"/>
      <c r="DT216" s="111"/>
      <c r="DU216" s="111"/>
      <c r="DV216" s="111"/>
      <c r="DW216" s="111"/>
      <c r="DX216" s="111"/>
      <c r="DY216" s="111"/>
      <c r="DZ216" s="111"/>
      <c r="EA216" s="111"/>
      <c r="EB216" s="111"/>
      <c r="EC216" s="111"/>
      <c r="ED216" s="111"/>
      <c r="EE216" s="111"/>
      <c r="EF216" s="111"/>
      <c r="EG216" s="111"/>
      <c r="EH216" s="111"/>
      <c r="EI216" s="111"/>
      <c r="EJ216" s="111"/>
      <c r="EK216" s="111"/>
      <c r="EL216" s="111"/>
      <c r="EM216" s="111"/>
      <c r="EN216" s="111"/>
      <c r="EO216" s="111"/>
      <c r="EP216" s="111"/>
      <c r="EQ216" s="111"/>
      <c r="ER216" s="111"/>
      <c r="ES216" s="111"/>
      <c r="ET216" s="111"/>
      <c r="EU216" s="111"/>
      <c r="EV216" s="111"/>
      <c r="EW216" s="111"/>
      <c r="EX216" s="111"/>
      <c r="EY216" s="111"/>
      <c r="EZ216" s="111"/>
      <c r="FA216" s="111"/>
      <c r="FB216" s="111"/>
      <c r="FC216" s="111"/>
      <c r="FD216" s="111"/>
      <c r="FE216" s="111"/>
      <c r="FF216" s="111"/>
      <c r="FG216" s="111"/>
      <c r="FH216" s="111"/>
      <c r="FI216" s="111"/>
      <c r="FJ216" s="111"/>
    </row>
    <row r="217" ht="15.75" customHeight="1">
      <c r="A217" s="109"/>
      <c r="B217" s="109"/>
      <c r="C217" s="109"/>
      <c r="D217" s="109"/>
      <c r="E217" s="109"/>
      <c r="F217" s="109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1"/>
      <c r="AB217" s="111"/>
      <c r="AC217" s="111"/>
      <c r="AD217" s="111"/>
      <c r="AE217" s="111"/>
      <c r="AF217" s="111"/>
      <c r="AG217" s="111"/>
      <c r="AH217" s="111"/>
      <c r="AI217" s="111"/>
      <c r="AJ217" s="111"/>
      <c r="AK217" s="111"/>
      <c r="AL217" s="111"/>
      <c r="AM217" s="111"/>
      <c r="AN217" s="111"/>
      <c r="AO217" s="111"/>
      <c r="AP217" s="111"/>
      <c r="AQ217" s="111"/>
      <c r="AR217" s="111"/>
      <c r="AS217" s="111"/>
      <c r="AT217" s="111"/>
      <c r="AU217" s="111"/>
      <c r="AV217" s="111"/>
      <c r="AW217" s="111"/>
      <c r="AX217" s="111"/>
      <c r="AY217" s="111"/>
      <c r="AZ217" s="111"/>
      <c r="BA217" s="111"/>
      <c r="BB217" s="111"/>
      <c r="BC217" s="111"/>
      <c r="BD217" s="111"/>
      <c r="BE217" s="111"/>
      <c r="BF217" s="111"/>
      <c r="BG217" s="111"/>
      <c r="BH217" s="111"/>
      <c r="BI217" s="111"/>
      <c r="BJ217" s="111"/>
      <c r="BK217" s="111"/>
      <c r="BL217" s="111"/>
      <c r="BM217" s="111"/>
      <c r="BN217" s="111"/>
      <c r="BO217" s="111"/>
      <c r="BP217" s="111"/>
      <c r="BQ217" s="111"/>
      <c r="BR217" s="111"/>
      <c r="BS217" s="111"/>
      <c r="BT217" s="111"/>
      <c r="BU217" s="111"/>
      <c r="BV217" s="111"/>
      <c r="BW217" s="111"/>
      <c r="BX217" s="111"/>
      <c r="BY217" s="111"/>
      <c r="BZ217" s="111"/>
      <c r="CA217" s="111"/>
      <c r="CB217" s="111"/>
      <c r="CC217" s="111"/>
      <c r="CD217" s="111"/>
      <c r="CE217" s="111"/>
      <c r="CF217" s="111"/>
      <c r="CG217" s="111"/>
      <c r="CH217" s="111"/>
      <c r="CI217" s="111"/>
      <c r="CJ217" s="111"/>
      <c r="CK217" s="111"/>
      <c r="CL217" s="111"/>
      <c r="CM217" s="111"/>
      <c r="CN217" s="111"/>
      <c r="CO217" s="111"/>
      <c r="CP217" s="111"/>
      <c r="CQ217" s="111"/>
      <c r="CR217" s="111"/>
      <c r="CS217" s="111"/>
      <c r="CT217" s="111"/>
      <c r="CU217" s="111"/>
      <c r="CV217" s="111"/>
      <c r="CW217" s="111"/>
      <c r="CX217" s="111"/>
      <c r="CY217" s="111"/>
      <c r="CZ217" s="111"/>
      <c r="DA217" s="111"/>
      <c r="DB217" s="111"/>
      <c r="DC217" s="111"/>
      <c r="DD217" s="111"/>
      <c r="DE217" s="111"/>
      <c r="DF217" s="111"/>
      <c r="DG217" s="111"/>
      <c r="DH217" s="111"/>
      <c r="DI217" s="111"/>
      <c r="DJ217" s="111"/>
      <c r="DK217" s="111"/>
      <c r="DL217" s="111"/>
      <c r="DM217" s="111"/>
      <c r="DN217" s="111"/>
      <c r="DO217" s="111"/>
      <c r="DP217" s="111"/>
      <c r="DQ217" s="111"/>
      <c r="DR217" s="111"/>
      <c r="DS217" s="111"/>
      <c r="DT217" s="111"/>
      <c r="DU217" s="111"/>
      <c r="DV217" s="111"/>
      <c r="DW217" s="111"/>
      <c r="DX217" s="111"/>
      <c r="DY217" s="111"/>
      <c r="DZ217" s="111"/>
      <c r="EA217" s="111"/>
      <c r="EB217" s="111"/>
      <c r="EC217" s="111"/>
      <c r="ED217" s="111"/>
      <c r="EE217" s="111"/>
      <c r="EF217" s="111"/>
      <c r="EG217" s="111"/>
      <c r="EH217" s="111"/>
      <c r="EI217" s="111"/>
      <c r="EJ217" s="111"/>
      <c r="EK217" s="111"/>
      <c r="EL217" s="111"/>
      <c r="EM217" s="111"/>
      <c r="EN217" s="111"/>
      <c r="EO217" s="111"/>
      <c r="EP217" s="111"/>
      <c r="EQ217" s="111"/>
      <c r="ER217" s="111"/>
      <c r="ES217" s="111"/>
      <c r="ET217" s="111"/>
      <c r="EU217" s="111"/>
      <c r="EV217" s="111"/>
      <c r="EW217" s="111"/>
      <c r="EX217" s="111"/>
      <c r="EY217" s="111"/>
      <c r="EZ217" s="111"/>
      <c r="FA217" s="111"/>
      <c r="FB217" s="111"/>
      <c r="FC217" s="111"/>
      <c r="FD217" s="111"/>
      <c r="FE217" s="111"/>
      <c r="FF217" s="111"/>
      <c r="FG217" s="111"/>
      <c r="FH217" s="111"/>
      <c r="FI217" s="111"/>
      <c r="FJ217" s="111"/>
    </row>
    <row r="218" ht="15.75" customHeight="1">
      <c r="A218" s="109"/>
      <c r="B218" s="109"/>
      <c r="C218" s="109"/>
      <c r="D218" s="109"/>
      <c r="E218" s="109"/>
      <c r="F218" s="109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1"/>
      <c r="AB218" s="111"/>
      <c r="AC218" s="111"/>
      <c r="AD218" s="111"/>
      <c r="AE218" s="111"/>
      <c r="AF218" s="111"/>
      <c r="AG218" s="111"/>
      <c r="AH218" s="111"/>
      <c r="AI218" s="111"/>
      <c r="AJ218" s="111"/>
      <c r="AK218" s="111"/>
      <c r="AL218" s="111"/>
      <c r="AM218" s="111"/>
      <c r="AN218" s="111"/>
      <c r="AO218" s="111"/>
      <c r="AP218" s="111"/>
      <c r="AQ218" s="111"/>
      <c r="AR218" s="111"/>
      <c r="AS218" s="111"/>
      <c r="AT218" s="111"/>
      <c r="AU218" s="111"/>
      <c r="AV218" s="111"/>
      <c r="AW218" s="111"/>
      <c r="AX218" s="111"/>
      <c r="AY218" s="111"/>
      <c r="AZ218" s="111"/>
      <c r="BA218" s="111"/>
      <c r="BB218" s="111"/>
      <c r="BC218" s="111"/>
      <c r="BD218" s="111"/>
      <c r="BE218" s="111"/>
      <c r="BF218" s="111"/>
      <c r="BG218" s="111"/>
      <c r="BH218" s="111"/>
      <c r="BI218" s="111"/>
      <c r="BJ218" s="111"/>
      <c r="BK218" s="111"/>
      <c r="BL218" s="111"/>
      <c r="BM218" s="111"/>
      <c r="BN218" s="111"/>
      <c r="BO218" s="111"/>
      <c r="BP218" s="111"/>
      <c r="BQ218" s="111"/>
      <c r="BR218" s="111"/>
      <c r="BS218" s="111"/>
      <c r="BT218" s="111"/>
      <c r="BU218" s="111"/>
      <c r="BV218" s="111"/>
      <c r="BW218" s="111"/>
      <c r="BX218" s="111"/>
      <c r="BY218" s="111"/>
      <c r="BZ218" s="111"/>
      <c r="CA218" s="111"/>
      <c r="CB218" s="111"/>
      <c r="CC218" s="111"/>
      <c r="CD218" s="111"/>
      <c r="CE218" s="111"/>
      <c r="CF218" s="111"/>
      <c r="CG218" s="111"/>
      <c r="CH218" s="111"/>
      <c r="CI218" s="111"/>
      <c r="CJ218" s="111"/>
      <c r="CK218" s="111"/>
      <c r="CL218" s="111"/>
      <c r="CM218" s="111"/>
      <c r="CN218" s="111"/>
      <c r="CO218" s="111"/>
      <c r="CP218" s="111"/>
      <c r="CQ218" s="111"/>
      <c r="CR218" s="111"/>
      <c r="CS218" s="111"/>
      <c r="CT218" s="111"/>
      <c r="CU218" s="111"/>
      <c r="CV218" s="111"/>
      <c r="CW218" s="111"/>
      <c r="CX218" s="111"/>
      <c r="CY218" s="111"/>
      <c r="CZ218" s="111"/>
      <c r="DA218" s="111"/>
      <c r="DB218" s="111"/>
      <c r="DC218" s="111"/>
      <c r="DD218" s="111"/>
      <c r="DE218" s="111"/>
      <c r="DF218" s="111"/>
      <c r="DG218" s="111"/>
      <c r="DH218" s="111"/>
      <c r="DI218" s="111"/>
      <c r="DJ218" s="111"/>
      <c r="DK218" s="111"/>
      <c r="DL218" s="111"/>
      <c r="DM218" s="111"/>
      <c r="DN218" s="111"/>
      <c r="DO218" s="111"/>
      <c r="DP218" s="111"/>
      <c r="DQ218" s="111"/>
      <c r="DR218" s="111"/>
      <c r="DS218" s="111"/>
      <c r="DT218" s="111"/>
      <c r="DU218" s="111"/>
      <c r="DV218" s="111"/>
      <c r="DW218" s="111"/>
      <c r="DX218" s="111"/>
      <c r="DY218" s="111"/>
      <c r="DZ218" s="111"/>
      <c r="EA218" s="111"/>
      <c r="EB218" s="111"/>
      <c r="EC218" s="111"/>
      <c r="ED218" s="111"/>
      <c r="EE218" s="111"/>
      <c r="EF218" s="111"/>
      <c r="EG218" s="111"/>
      <c r="EH218" s="111"/>
      <c r="EI218" s="111"/>
      <c r="EJ218" s="111"/>
      <c r="EK218" s="111"/>
      <c r="EL218" s="111"/>
      <c r="EM218" s="111"/>
      <c r="EN218" s="111"/>
      <c r="EO218" s="111"/>
      <c r="EP218" s="111"/>
      <c r="EQ218" s="111"/>
      <c r="ER218" s="111"/>
      <c r="ES218" s="111"/>
      <c r="ET218" s="111"/>
      <c r="EU218" s="111"/>
      <c r="EV218" s="111"/>
      <c r="EW218" s="111"/>
      <c r="EX218" s="111"/>
      <c r="EY218" s="111"/>
      <c r="EZ218" s="111"/>
      <c r="FA218" s="111"/>
      <c r="FB218" s="111"/>
      <c r="FC218" s="111"/>
      <c r="FD218" s="111"/>
      <c r="FE218" s="111"/>
      <c r="FF218" s="111"/>
      <c r="FG218" s="111"/>
      <c r="FH218" s="111"/>
      <c r="FI218" s="111"/>
      <c r="FJ218" s="111"/>
    </row>
    <row r="219" ht="15.75" customHeight="1">
      <c r="A219" s="109"/>
      <c r="B219" s="109"/>
      <c r="C219" s="109"/>
      <c r="D219" s="109"/>
      <c r="E219" s="109"/>
      <c r="F219" s="109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1"/>
      <c r="AB219" s="111"/>
      <c r="AC219" s="111"/>
      <c r="AD219" s="111"/>
      <c r="AE219" s="111"/>
      <c r="AF219" s="111"/>
      <c r="AG219" s="111"/>
      <c r="AH219" s="111"/>
      <c r="AI219" s="111"/>
      <c r="AJ219" s="111"/>
      <c r="AK219" s="111"/>
      <c r="AL219" s="111"/>
      <c r="AM219" s="111"/>
      <c r="AN219" s="111"/>
      <c r="AO219" s="111"/>
      <c r="AP219" s="111"/>
      <c r="AQ219" s="111"/>
      <c r="AR219" s="111"/>
      <c r="AS219" s="111"/>
      <c r="AT219" s="111"/>
      <c r="AU219" s="111"/>
      <c r="AV219" s="111"/>
      <c r="AW219" s="111"/>
      <c r="AX219" s="111"/>
      <c r="AY219" s="111"/>
      <c r="AZ219" s="111"/>
      <c r="BA219" s="111"/>
      <c r="BB219" s="111"/>
      <c r="BC219" s="111"/>
      <c r="BD219" s="111"/>
      <c r="BE219" s="111"/>
      <c r="BF219" s="111"/>
      <c r="BG219" s="111"/>
      <c r="BH219" s="111"/>
      <c r="BI219" s="111"/>
      <c r="BJ219" s="111"/>
      <c r="BK219" s="111"/>
      <c r="BL219" s="111"/>
      <c r="BM219" s="111"/>
      <c r="BN219" s="111"/>
      <c r="BO219" s="111"/>
      <c r="BP219" s="111"/>
      <c r="BQ219" s="111"/>
      <c r="BR219" s="111"/>
      <c r="BS219" s="111"/>
      <c r="BT219" s="111"/>
      <c r="BU219" s="111"/>
      <c r="BV219" s="111"/>
      <c r="BW219" s="111"/>
      <c r="BX219" s="111"/>
      <c r="BY219" s="111"/>
      <c r="BZ219" s="111"/>
      <c r="CA219" s="111"/>
      <c r="CB219" s="111"/>
      <c r="CC219" s="111"/>
      <c r="CD219" s="111"/>
      <c r="CE219" s="111"/>
      <c r="CF219" s="111"/>
      <c r="CG219" s="111"/>
      <c r="CH219" s="111"/>
      <c r="CI219" s="111"/>
      <c r="CJ219" s="111"/>
      <c r="CK219" s="111"/>
      <c r="CL219" s="111"/>
      <c r="CM219" s="111"/>
      <c r="CN219" s="111"/>
      <c r="CO219" s="111"/>
      <c r="CP219" s="111"/>
      <c r="CQ219" s="111"/>
      <c r="CR219" s="111"/>
      <c r="CS219" s="111"/>
      <c r="CT219" s="111"/>
      <c r="CU219" s="111"/>
      <c r="CV219" s="111"/>
      <c r="CW219" s="111"/>
      <c r="CX219" s="111"/>
      <c r="CY219" s="111"/>
      <c r="CZ219" s="111"/>
      <c r="DA219" s="111"/>
      <c r="DB219" s="111"/>
      <c r="DC219" s="111"/>
      <c r="DD219" s="111"/>
      <c r="DE219" s="111"/>
      <c r="DF219" s="111"/>
      <c r="DG219" s="111"/>
      <c r="DH219" s="111"/>
      <c r="DI219" s="111"/>
      <c r="DJ219" s="111"/>
      <c r="DK219" s="111"/>
      <c r="DL219" s="111"/>
      <c r="DM219" s="111"/>
      <c r="DN219" s="111"/>
      <c r="DO219" s="111"/>
      <c r="DP219" s="111"/>
      <c r="DQ219" s="111"/>
      <c r="DR219" s="111"/>
      <c r="DS219" s="111"/>
      <c r="DT219" s="111"/>
      <c r="DU219" s="111"/>
      <c r="DV219" s="111"/>
      <c r="DW219" s="111"/>
      <c r="DX219" s="111"/>
      <c r="DY219" s="111"/>
      <c r="DZ219" s="111"/>
      <c r="EA219" s="111"/>
      <c r="EB219" s="111"/>
      <c r="EC219" s="111"/>
      <c r="ED219" s="111"/>
      <c r="EE219" s="111"/>
      <c r="EF219" s="111"/>
      <c r="EG219" s="111"/>
      <c r="EH219" s="111"/>
      <c r="EI219" s="111"/>
      <c r="EJ219" s="111"/>
      <c r="EK219" s="111"/>
      <c r="EL219" s="111"/>
      <c r="EM219" s="111"/>
      <c r="EN219" s="111"/>
      <c r="EO219" s="111"/>
      <c r="EP219" s="111"/>
      <c r="EQ219" s="111"/>
      <c r="ER219" s="111"/>
      <c r="ES219" s="111"/>
      <c r="ET219" s="111"/>
      <c r="EU219" s="111"/>
      <c r="EV219" s="111"/>
      <c r="EW219" s="111"/>
      <c r="EX219" s="111"/>
      <c r="EY219" s="111"/>
      <c r="EZ219" s="111"/>
      <c r="FA219" s="111"/>
      <c r="FB219" s="111"/>
      <c r="FC219" s="111"/>
      <c r="FD219" s="111"/>
      <c r="FE219" s="111"/>
      <c r="FF219" s="111"/>
      <c r="FG219" s="111"/>
      <c r="FH219" s="111"/>
      <c r="FI219" s="111"/>
      <c r="FJ219" s="111"/>
    </row>
    <row r="220" ht="15.75" customHeight="1">
      <c r="A220" s="109"/>
      <c r="B220" s="109"/>
      <c r="C220" s="109"/>
      <c r="D220" s="109"/>
      <c r="E220" s="109"/>
      <c r="F220" s="109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1"/>
      <c r="AB220" s="111"/>
      <c r="AC220" s="111"/>
      <c r="AD220" s="111"/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1"/>
      <c r="AP220" s="111"/>
      <c r="AQ220" s="111"/>
      <c r="AR220" s="111"/>
      <c r="AS220" s="111"/>
      <c r="AT220" s="111"/>
      <c r="AU220" s="111"/>
      <c r="AV220" s="111"/>
      <c r="AW220" s="111"/>
      <c r="AX220" s="111"/>
      <c r="AY220" s="111"/>
      <c r="AZ220" s="111"/>
      <c r="BA220" s="111"/>
      <c r="BB220" s="111"/>
      <c r="BC220" s="111"/>
      <c r="BD220" s="111"/>
      <c r="BE220" s="111"/>
      <c r="BF220" s="111"/>
      <c r="BG220" s="111"/>
      <c r="BH220" s="111"/>
      <c r="BI220" s="111"/>
      <c r="BJ220" s="111"/>
      <c r="BK220" s="111"/>
      <c r="BL220" s="111"/>
      <c r="BM220" s="111"/>
      <c r="BN220" s="111"/>
      <c r="BO220" s="111"/>
      <c r="BP220" s="111"/>
      <c r="BQ220" s="111"/>
      <c r="BR220" s="111"/>
      <c r="BS220" s="111"/>
      <c r="BT220" s="111"/>
      <c r="BU220" s="111"/>
      <c r="BV220" s="111"/>
      <c r="BW220" s="111"/>
      <c r="BX220" s="111"/>
      <c r="BY220" s="111"/>
      <c r="BZ220" s="111"/>
      <c r="CA220" s="111"/>
      <c r="CB220" s="111"/>
      <c r="CC220" s="111"/>
      <c r="CD220" s="111"/>
      <c r="CE220" s="111"/>
      <c r="CF220" s="111"/>
      <c r="CG220" s="111"/>
      <c r="CH220" s="111"/>
      <c r="CI220" s="111"/>
      <c r="CJ220" s="111"/>
      <c r="CK220" s="111"/>
      <c r="CL220" s="111"/>
      <c r="CM220" s="111"/>
      <c r="CN220" s="111"/>
      <c r="CO220" s="111"/>
      <c r="CP220" s="111"/>
      <c r="CQ220" s="111"/>
      <c r="CR220" s="111"/>
      <c r="CS220" s="111"/>
      <c r="CT220" s="111"/>
      <c r="CU220" s="111"/>
      <c r="CV220" s="111"/>
      <c r="CW220" s="111"/>
      <c r="CX220" s="111"/>
      <c r="CY220" s="111"/>
      <c r="CZ220" s="111"/>
      <c r="DA220" s="111"/>
      <c r="DB220" s="111"/>
      <c r="DC220" s="111"/>
      <c r="DD220" s="111"/>
      <c r="DE220" s="111"/>
      <c r="DF220" s="111"/>
      <c r="DG220" s="111"/>
      <c r="DH220" s="111"/>
      <c r="DI220" s="111"/>
      <c r="DJ220" s="111"/>
      <c r="DK220" s="111"/>
      <c r="DL220" s="111"/>
      <c r="DM220" s="111"/>
      <c r="DN220" s="111"/>
      <c r="DO220" s="111"/>
      <c r="DP220" s="111"/>
      <c r="DQ220" s="111"/>
      <c r="DR220" s="111"/>
      <c r="DS220" s="111"/>
      <c r="DT220" s="111"/>
      <c r="DU220" s="111"/>
      <c r="DV220" s="111"/>
      <c r="DW220" s="111"/>
      <c r="DX220" s="111"/>
      <c r="DY220" s="111"/>
      <c r="DZ220" s="111"/>
      <c r="EA220" s="111"/>
      <c r="EB220" s="111"/>
      <c r="EC220" s="111"/>
      <c r="ED220" s="111"/>
      <c r="EE220" s="111"/>
      <c r="EF220" s="111"/>
      <c r="EG220" s="111"/>
      <c r="EH220" s="111"/>
      <c r="EI220" s="111"/>
      <c r="EJ220" s="111"/>
      <c r="EK220" s="111"/>
      <c r="EL220" s="111"/>
      <c r="EM220" s="111"/>
      <c r="EN220" s="111"/>
      <c r="EO220" s="111"/>
      <c r="EP220" s="111"/>
      <c r="EQ220" s="111"/>
      <c r="ER220" s="111"/>
      <c r="ES220" s="111"/>
      <c r="ET220" s="111"/>
      <c r="EU220" s="111"/>
      <c r="EV220" s="111"/>
      <c r="EW220" s="111"/>
      <c r="EX220" s="111"/>
      <c r="EY220" s="111"/>
      <c r="EZ220" s="111"/>
      <c r="FA220" s="111"/>
      <c r="FB220" s="111"/>
      <c r="FC220" s="111"/>
      <c r="FD220" s="111"/>
      <c r="FE220" s="111"/>
      <c r="FF220" s="111"/>
      <c r="FG220" s="111"/>
      <c r="FH220" s="111"/>
      <c r="FI220" s="111"/>
      <c r="FJ220" s="111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66">
    <mergeCell ref="A35:B35"/>
    <mergeCell ref="A36:B36"/>
    <mergeCell ref="A37:B37"/>
    <mergeCell ref="A38:B38"/>
    <mergeCell ref="A39:B39"/>
    <mergeCell ref="A40:B40"/>
    <mergeCell ref="A41:B41"/>
    <mergeCell ref="A42:B42"/>
    <mergeCell ref="A28:B28"/>
    <mergeCell ref="A29:B29"/>
    <mergeCell ref="A30:B30"/>
    <mergeCell ref="A31:B31"/>
    <mergeCell ref="A32:B32"/>
    <mergeCell ref="A33:B33"/>
    <mergeCell ref="A34:B34"/>
    <mergeCell ref="A2:F3"/>
    <mergeCell ref="A4:B4"/>
    <mergeCell ref="C4:D4"/>
    <mergeCell ref="A5:B5"/>
    <mergeCell ref="C5:D5"/>
    <mergeCell ref="A6:B6"/>
    <mergeCell ref="C6:D6"/>
    <mergeCell ref="C10:D10"/>
    <mergeCell ref="C11:D11"/>
    <mergeCell ref="A7:B7"/>
    <mergeCell ref="C7:D7"/>
    <mergeCell ref="A8:B8"/>
    <mergeCell ref="C8:D8"/>
    <mergeCell ref="A9:B9"/>
    <mergeCell ref="C9:D9"/>
    <mergeCell ref="A10:B10"/>
    <mergeCell ref="A15:B15"/>
    <mergeCell ref="A16:B16"/>
    <mergeCell ref="A17:B17"/>
    <mergeCell ref="A18:B18"/>
    <mergeCell ref="A19:B19"/>
    <mergeCell ref="A20:B20"/>
    <mergeCell ref="C21:D21"/>
    <mergeCell ref="A21:B21"/>
    <mergeCell ref="A22:B22"/>
    <mergeCell ref="A23:B23"/>
    <mergeCell ref="A24:B24"/>
    <mergeCell ref="A25:B25"/>
    <mergeCell ref="A26:B26"/>
    <mergeCell ref="A27:B27"/>
    <mergeCell ref="C22:D22"/>
    <mergeCell ref="C23:D23"/>
    <mergeCell ref="C24:D24"/>
    <mergeCell ref="C25:D25"/>
    <mergeCell ref="C26:D26"/>
    <mergeCell ref="C27:D27"/>
    <mergeCell ref="C28:D28"/>
    <mergeCell ref="C36:D36"/>
    <mergeCell ref="C37:D37"/>
    <mergeCell ref="C38:D38"/>
    <mergeCell ref="C39:D39"/>
    <mergeCell ref="C40:D40"/>
    <mergeCell ref="C41:D41"/>
    <mergeCell ref="C42:D42"/>
    <mergeCell ref="C29:D29"/>
    <mergeCell ref="C30:D30"/>
    <mergeCell ref="C31:D31"/>
    <mergeCell ref="C32:D32"/>
    <mergeCell ref="C33:D33"/>
    <mergeCell ref="C34:D34"/>
    <mergeCell ref="C35:D3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25"/>
    <col customWidth="1" min="10" max="10" width="16.63"/>
    <col customWidth="1" min="11" max="11" width="15.88"/>
  </cols>
  <sheetData>
    <row r="1">
      <c r="A1" s="112" t="s">
        <v>1224</v>
      </c>
      <c r="E1" s="112" t="s">
        <v>1225</v>
      </c>
      <c r="I1" s="112" t="s">
        <v>1226</v>
      </c>
    </row>
    <row r="2">
      <c r="I2" s="113"/>
      <c r="J2" s="113"/>
      <c r="K2" s="113"/>
    </row>
    <row r="3">
      <c r="I3" s="1" t="s">
        <v>1229</v>
      </c>
      <c r="J3" s="2" t="s">
        <v>1230</v>
      </c>
      <c r="K3" s="3" t="s">
        <v>1231</v>
      </c>
    </row>
    <row r="4">
      <c r="I4" s="5" t="s">
        <v>1234</v>
      </c>
      <c r="J4" s="39">
        <v>3379378.0</v>
      </c>
      <c r="K4" s="117">
        <v>3863371.0</v>
      </c>
    </row>
    <row r="5">
      <c r="I5" s="10" t="s">
        <v>1236</v>
      </c>
      <c r="J5" s="46">
        <v>4992634.0</v>
      </c>
      <c r="K5" s="118">
        <v>3289880.0</v>
      </c>
    </row>
    <row r="6">
      <c r="I6" s="5" t="s">
        <v>1238</v>
      </c>
      <c r="J6" s="39">
        <v>2853235.0</v>
      </c>
      <c r="K6" s="117">
        <v>5325313.0</v>
      </c>
    </row>
    <row r="7">
      <c r="I7" s="10" t="s">
        <v>1240</v>
      </c>
      <c r="J7" s="46">
        <v>3609454.0</v>
      </c>
      <c r="K7" s="118">
        <v>2288920.0</v>
      </c>
    </row>
    <row r="8">
      <c r="I8" s="5" t="s">
        <v>1242</v>
      </c>
      <c r="J8" s="39">
        <v>3057227.0</v>
      </c>
      <c r="K8" s="117">
        <v>3580119.0</v>
      </c>
    </row>
    <row r="9">
      <c r="I9" s="10" t="s">
        <v>1244</v>
      </c>
      <c r="J9" s="46">
        <v>5391167.0</v>
      </c>
      <c r="K9" s="118">
        <v>3142151.0</v>
      </c>
    </row>
    <row r="10">
      <c r="I10" s="26" t="s">
        <v>1246</v>
      </c>
      <c r="J10" s="56">
        <f t="shared" ref="J10:K10" si="1">SUM(J4:J9)</f>
        <v>23283095</v>
      </c>
      <c r="K10" s="119">
        <f t="shared" si="1"/>
        <v>21489754</v>
      </c>
    </row>
    <row r="12">
      <c r="A12" s="112" t="s">
        <v>1247</v>
      </c>
    </row>
    <row r="13"/>
    <row r="14"/>
    <row r="15"/>
    <row r="16"/>
    <row r="17"/>
  </sheetData>
  <mergeCells count="4">
    <mergeCell ref="A1:C1"/>
    <mergeCell ref="E1:G1"/>
    <mergeCell ref="I1:K1"/>
    <mergeCell ref="A12:B12"/>
  </mergeCells>
  <dataValidations>
    <dataValidation type="custom" allowBlank="1" showDropDown="1" sqref="J4:K10">
      <formula1>AND(ISNUMBER(J4),(NOT(OR(NOT(ISERROR(DATEVALUE(J4))), AND(ISNUMBER(J4), LEFT(CELL("format", J4))="D")))))</formula1>
    </dataValidation>
  </dataValidations>
  <drawing r:id="rId6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88"/>
    <col customWidth="1" min="2" max="2" width="21.38"/>
    <col customWidth="1" min="3" max="3" width="11.13"/>
    <col customWidth="1" min="4" max="4" width="18.75"/>
    <col customWidth="1" min="5" max="5" width="13.38"/>
    <col customWidth="1" min="8" max="8" width="20.75"/>
    <col customWidth="1" min="9" max="9" width="10.75"/>
    <col customWidth="1" min="13" max="13" width="17.13"/>
    <col customWidth="1" min="14" max="14" width="9.0"/>
    <col customWidth="1" min="15" max="15" width="18.88"/>
  </cols>
  <sheetData>
    <row r="1">
      <c r="A1" s="122"/>
      <c r="B1" s="122"/>
      <c r="C1" s="122"/>
      <c r="D1" s="123" t="s">
        <v>1251</v>
      </c>
      <c r="I1" s="122"/>
      <c r="J1" s="122"/>
      <c r="K1" s="122"/>
      <c r="L1" s="122"/>
      <c r="M1" s="122"/>
      <c r="N1" s="122"/>
    </row>
    <row r="2">
      <c r="A2" s="122"/>
      <c r="B2" s="122"/>
      <c r="C2" s="122"/>
      <c r="I2" s="122"/>
      <c r="J2" s="122"/>
      <c r="K2" s="122"/>
      <c r="L2" s="122"/>
      <c r="M2" s="122"/>
      <c r="N2" s="122"/>
    </row>
    <row r="3">
      <c r="A3" s="122"/>
      <c r="B3" s="122"/>
      <c r="C3" s="122"/>
      <c r="D3" s="122"/>
      <c r="E3" s="122"/>
      <c r="F3" s="122"/>
      <c r="G3" s="122"/>
      <c r="H3" s="124"/>
      <c r="I3" s="124"/>
      <c r="J3" s="122"/>
      <c r="K3" s="122"/>
      <c r="L3" s="122"/>
      <c r="M3" s="122"/>
      <c r="N3" s="122"/>
    </row>
    <row r="4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</row>
    <row r="5">
      <c r="A5" s="122"/>
      <c r="B5" s="122"/>
      <c r="C5" s="122"/>
      <c r="D5" s="122"/>
      <c r="E5" s="122"/>
      <c r="F5" s="122"/>
      <c r="G5" s="122"/>
      <c r="H5" s="125" t="s">
        <v>1247</v>
      </c>
      <c r="I5" s="77"/>
      <c r="J5" s="122"/>
      <c r="K5" s="122"/>
      <c r="L5" s="122"/>
      <c r="M5" s="122"/>
      <c r="N5" s="122"/>
    </row>
    <row r="6">
      <c r="A6" s="122"/>
      <c r="B6" s="122"/>
      <c r="C6" s="122"/>
      <c r="D6" s="122"/>
      <c r="E6" s="122"/>
      <c r="F6" s="122"/>
      <c r="G6" s="122"/>
      <c r="J6" s="122"/>
      <c r="K6" s="122"/>
      <c r="L6" s="122"/>
      <c r="M6" s="122"/>
      <c r="N6" s="122"/>
    </row>
    <row r="7">
      <c r="A7" s="122"/>
      <c r="B7" s="128" t="s">
        <v>1252</v>
      </c>
      <c r="C7" s="122"/>
      <c r="D7" s="122"/>
      <c r="E7" s="122"/>
      <c r="F7" s="122"/>
      <c r="G7" s="122"/>
      <c r="J7" s="122"/>
      <c r="K7" s="122"/>
      <c r="L7" s="122"/>
      <c r="M7" s="122"/>
      <c r="N7" s="122"/>
    </row>
    <row r="8">
      <c r="A8" s="122"/>
      <c r="B8" s="131">
        <f>SUM(Proveedores!J2:J156)</f>
        <v>21489754</v>
      </c>
      <c r="C8" s="122"/>
      <c r="D8" s="122"/>
      <c r="E8" s="122"/>
      <c r="F8" s="122"/>
      <c r="G8" s="122"/>
      <c r="J8" s="122"/>
      <c r="K8" s="122"/>
      <c r="L8" s="122"/>
      <c r="M8" s="122"/>
      <c r="N8" s="122"/>
    </row>
    <row r="9">
      <c r="A9" s="122"/>
      <c r="B9" s="134"/>
      <c r="C9" s="122"/>
      <c r="D9" s="122"/>
      <c r="E9" s="122"/>
      <c r="F9" s="122"/>
      <c r="G9" s="122"/>
      <c r="J9" s="122"/>
      <c r="K9" s="122"/>
      <c r="L9" s="122"/>
      <c r="M9" s="122"/>
      <c r="N9" s="122"/>
    </row>
    <row r="10">
      <c r="A10" s="122"/>
      <c r="B10" s="122"/>
      <c r="C10" s="122"/>
      <c r="D10" s="122"/>
      <c r="E10" s="122"/>
      <c r="F10" s="122"/>
      <c r="G10" s="122"/>
      <c r="J10" s="122"/>
      <c r="K10" s="122"/>
      <c r="L10" s="122"/>
      <c r="M10" s="122"/>
      <c r="N10" s="122"/>
    </row>
    <row r="11">
      <c r="A11" s="122"/>
      <c r="B11" s="128" t="s">
        <v>1253</v>
      </c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</row>
    <row r="12">
      <c r="A12" s="122"/>
      <c r="B12" s="138">
        <f>SUM(Tabla_1[Importe])</f>
        <v>23283095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</row>
    <row r="13">
      <c r="A13" s="122"/>
      <c r="B13" s="134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</row>
    <row r="14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</row>
    <row r="15">
      <c r="A15" s="122"/>
      <c r="B15" s="139" t="s">
        <v>1254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</row>
    <row r="16">
      <c r="A16" s="122"/>
      <c r="B16" s="140">
        <f>B12-B8</f>
        <v>1793341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</row>
    <row r="17">
      <c r="A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</row>
    <row r="18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</row>
    <row r="19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</row>
    <row r="20">
      <c r="A20" s="122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</row>
    <row r="21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</row>
    <row r="22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</row>
    <row r="23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</row>
    <row r="24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</row>
    <row r="25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</row>
    <row r="26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</row>
  </sheetData>
  <mergeCells count="5">
    <mergeCell ref="D1:H2"/>
    <mergeCell ref="H5:I5"/>
    <mergeCell ref="B8:B9"/>
    <mergeCell ref="B12:B13"/>
    <mergeCell ref="B16:B17"/>
  </mergeCells>
  <drawing r:id="rId2"/>
</worksheet>
</file>