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"/>
    </mc:Choice>
  </mc:AlternateContent>
  <xr:revisionPtr revIDLastSave="0" documentId="8_{D1906A48-14A7-414D-BB3E-A8F296510218}" xr6:coauthVersionLast="47" xr6:coauthVersionMax="47" xr10:uidLastSave="{00000000-0000-0000-0000-000000000000}"/>
  <bookViews>
    <workbookView xWindow="-108" yWindow="-108" windowWidth="23256" windowHeight="12720" xr2:uid="{F74EC644-BC93-4471-8EC4-286242CF5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U12" i="1"/>
  <c r="P12" i="1"/>
  <c r="L10" i="1"/>
  <c r="I18" i="1"/>
  <c r="I10" i="1"/>
  <c r="F19" i="1"/>
  <c r="E19" i="1"/>
  <c r="I20" i="1" l="1"/>
</calcChain>
</file>

<file path=xl/sharedStrings.xml><?xml version="1.0" encoding="utf-8"?>
<sst xmlns="http://schemas.openxmlformats.org/spreadsheetml/2006/main" count="51" uniqueCount="34">
  <si>
    <t>Neraca</t>
  </si>
  <si>
    <t>Neraca Saldo Keuangan PT.Aqyu Periode Bulan Maret 2021</t>
  </si>
  <si>
    <t>kas</t>
  </si>
  <si>
    <t>piutang Usaha</t>
  </si>
  <si>
    <t>Perlengkapan</t>
  </si>
  <si>
    <t>Peralatan</t>
  </si>
  <si>
    <t>Akumulasi Penyusutan Peralatan</t>
  </si>
  <si>
    <t>Hutang</t>
  </si>
  <si>
    <t xml:space="preserve">Modal (1 Maret 2022) </t>
  </si>
  <si>
    <t>Prive</t>
  </si>
  <si>
    <t>Pendapatan</t>
  </si>
  <si>
    <t>Pendapatan Lainnya</t>
  </si>
  <si>
    <t>Beban Sewa</t>
  </si>
  <si>
    <t>Beban Telepon</t>
  </si>
  <si>
    <t>Beban Iklan</t>
  </si>
  <si>
    <t>Beban Penyusutan Peralatab</t>
  </si>
  <si>
    <t>Beban Gaji</t>
  </si>
  <si>
    <t>Laporan Laba Rugi</t>
  </si>
  <si>
    <t>PT.Aqyu</t>
  </si>
  <si>
    <t>Periode : Maret 2021</t>
  </si>
  <si>
    <t xml:space="preserve">PT.Aqyu </t>
  </si>
  <si>
    <t>Pendapatan lainnya</t>
  </si>
  <si>
    <t>Total Pendapatan</t>
  </si>
  <si>
    <t>Pendapatan  :</t>
  </si>
  <si>
    <t>Pendapatan Jasa</t>
  </si>
  <si>
    <t>Beban Usaha :</t>
  </si>
  <si>
    <t>Total Beban</t>
  </si>
  <si>
    <t>Laba</t>
  </si>
  <si>
    <t>Laporan Perubahan Modal</t>
  </si>
  <si>
    <t>(-)</t>
  </si>
  <si>
    <t>(+)</t>
  </si>
  <si>
    <t xml:space="preserve">Modal (Maret 2021) </t>
  </si>
  <si>
    <t xml:space="preserve">Modal (Maret) </t>
  </si>
  <si>
    <t>Penambahan Modal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</si>
</sst>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[$Rp-421]* #,##0_-;\-[$Rp-421]* #,##0_-;_-[$Rp-421]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/>
    <xf numFmtId="16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1283-C621-4085-819B-46258D39E256}">
  <dimension ref="C3:U20"/>
  <sheetViews>
    <sheetView tabSelected="1" topLeftCell="M3" zoomScale="168" zoomScaleNormal="168" workbookViewId="0">
      <selection activeCell="O16" sqref="O16"/>
    </sheetView>
  </sheetViews>
  <sheetFormatPr defaultRowHeight="14.4" x14ac:dyDescent="0.3"/>
  <cols>
    <col min="3" max="3" width="8.77734375" customWidth="1"/>
    <col min="4" max="4" width="27.21875" customWidth="1"/>
    <col min="5" max="6" width="17" bestFit="1" customWidth="1"/>
    <col min="8" max="8" width="22" customWidth="1"/>
    <col min="9" max="9" width="15.109375" customWidth="1"/>
    <col min="10" max="10" width="1" customWidth="1"/>
    <col min="11" max="11" width="26.5546875" customWidth="1"/>
    <col min="12" max="12" width="15.77734375" customWidth="1"/>
    <col min="13" max="13" width="2.77734375" customWidth="1"/>
    <col min="14" max="14" width="1.88671875" customWidth="1"/>
    <col min="15" max="15" width="28.6640625" customWidth="1"/>
    <col min="16" max="16" width="16.5546875" customWidth="1"/>
    <col min="17" max="17" width="13.21875" customWidth="1"/>
    <col min="18" max="18" width="0.88671875" customWidth="1"/>
    <col min="19" max="19" width="19.109375" customWidth="1"/>
    <col min="21" max="21" width="18.33203125" customWidth="1"/>
  </cols>
  <sheetData>
    <row r="3" spans="3:21" x14ac:dyDescent="0.3">
      <c r="C3" s="6" t="s">
        <v>1</v>
      </c>
      <c r="D3" s="6"/>
      <c r="E3" s="6"/>
      <c r="F3" s="6"/>
      <c r="G3" s="1"/>
      <c r="H3" s="3" t="s">
        <v>17</v>
      </c>
      <c r="I3" s="3"/>
      <c r="K3" t="s">
        <v>28</v>
      </c>
      <c r="O3" t="s">
        <v>18</v>
      </c>
    </row>
    <row r="4" spans="3:21" x14ac:dyDescent="0.3">
      <c r="C4" s="4">
        <v>111</v>
      </c>
      <c r="D4" s="4" t="s">
        <v>2</v>
      </c>
      <c r="E4" s="5">
        <v>9989000</v>
      </c>
      <c r="F4" s="5"/>
      <c r="H4" s="2" t="s">
        <v>20</v>
      </c>
      <c r="I4" s="2"/>
      <c r="K4" t="s">
        <v>18</v>
      </c>
      <c r="O4" t="s">
        <v>0</v>
      </c>
    </row>
    <row r="5" spans="3:21" x14ac:dyDescent="0.3">
      <c r="C5" s="4">
        <v>112</v>
      </c>
      <c r="D5" s="4" t="s">
        <v>3</v>
      </c>
      <c r="E5" s="5">
        <v>5287000</v>
      </c>
      <c r="F5" s="5"/>
      <c r="H5" s="3" t="s">
        <v>19</v>
      </c>
      <c r="I5" s="3"/>
      <c r="K5" t="s">
        <v>19</v>
      </c>
      <c r="O5" s="3" t="s">
        <v>19</v>
      </c>
    </row>
    <row r="6" spans="3:21" x14ac:dyDescent="0.3">
      <c r="C6" s="4">
        <v>113</v>
      </c>
      <c r="D6" s="4" t="s">
        <v>4</v>
      </c>
      <c r="E6" s="5">
        <v>1050000</v>
      </c>
      <c r="F6" s="5"/>
    </row>
    <row r="7" spans="3:21" x14ac:dyDescent="0.3">
      <c r="C7" s="4">
        <v>121</v>
      </c>
      <c r="D7" s="4" t="s">
        <v>5</v>
      </c>
      <c r="E7" s="5">
        <v>1897500</v>
      </c>
      <c r="F7" s="5"/>
      <c r="H7" s="4" t="s">
        <v>23</v>
      </c>
      <c r="I7" s="4"/>
      <c r="K7" s="4" t="s">
        <v>32</v>
      </c>
      <c r="L7" s="5">
        <v>9750000</v>
      </c>
      <c r="M7" s="4"/>
      <c r="O7" s="4" t="s">
        <v>2</v>
      </c>
      <c r="P7" s="5">
        <v>9989000</v>
      </c>
      <c r="Q7" s="5"/>
      <c r="S7" s="4" t="s">
        <v>7</v>
      </c>
      <c r="T7" s="5"/>
      <c r="U7" s="5">
        <v>5500000</v>
      </c>
    </row>
    <row r="8" spans="3:21" x14ac:dyDescent="0.3">
      <c r="C8" s="4">
        <v>122</v>
      </c>
      <c r="D8" s="4" t="s">
        <v>6</v>
      </c>
      <c r="E8" s="5"/>
      <c r="F8" s="5">
        <v>210000</v>
      </c>
      <c r="H8" s="4" t="s">
        <v>24</v>
      </c>
      <c r="I8" s="5">
        <v>4835000</v>
      </c>
      <c r="K8" s="4" t="s">
        <v>27</v>
      </c>
      <c r="L8" s="5">
        <v>2948500</v>
      </c>
      <c r="M8" s="4"/>
      <c r="O8" s="4" t="s">
        <v>3</v>
      </c>
      <c r="P8" s="5">
        <v>5287000</v>
      </c>
      <c r="Q8" s="5"/>
      <c r="S8" s="4" t="s">
        <v>8</v>
      </c>
      <c r="T8" s="5"/>
      <c r="U8" s="5">
        <v>9750000</v>
      </c>
    </row>
    <row r="9" spans="3:21" x14ac:dyDescent="0.3">
      <c r="C9" s="4">
        <v>211</v>
      </c>
      <c r="D9" s="4" t="s">
        <v>7</v>
      </c>
      <c r="E9" s="5"/>
      <c r="F9" s="5">
        <v>5500000</v>
      </c>
      <c r="H9" s="4" t="s">
        <v>21</v>
      </c>
      <c r="I9" s="5">
        <v>851500</v>
      </c>
      <c r="K9" s="4" t="s">
        <v>9</v>
      </c>
      <c r="L9" s="5">
        <v>185000</v>
      </c>
      <c r="M9" s="4" t="s">
        <v>29</v>
      </c>
      <c r="O9" s="4" t="s">
        <v>4</v>
      </c>
      <c r="P9" s="5">
        <v>1050000</v>
      </c>
      <c r="Q9" s="5"/>
      <c r="S9" s="4"/>
      <c r="T9" s="4"/>
      <c r="U9" s="4"/>
    </row>
    <row r="10" spans="3:21" x14ac:dyDescent="0.3">
      <c r="C10" s="4">
        <v>311</v>
      </c>
      <c r="D10" s="4" t="s">
        <v>8</v>
      </c>
      <c r="E10" s="5"/>
      <c r="F10" s="5">
        <v>9750000</v>
      </c>
      <c r="H10" s="4" t="s">
        <v>22</v>
      </c>
      <c r="I10" s="5">
        <f>SUM(I8:I9)</f>
        <v>5686500</v>
      </c>
      <c r="K10" s="4" t="s">
        <v>33</v>
      </c>
      <c r="L10" s="5">
        <f>L8-L9</f>
        <v>2763500</v>
      </c>
      <c r="M10" s="4" t="s">
        <v>30</v>
      </c>
      <c r="O10" s="4" t="s">
        <v>5</v>
      </c>
      <c r="P10" s="5">
        <v>1897500</v>
      </c>
      <c r="Q10" s="5"/>
      <c r="S10" s="4"/>
      <c r="T10" s="4"/>
      <c r="U10" s="4"/>
    </row>
    <row r="11" spans="3:21" x14ac:dyDescent="0.3">
      <c r="C11" s="4">
        <v>312</v>
      </c>
      <c r="D11" s="4" t="s">
        <v>9</v>
      </c>
      <c r="E11" s="5">
        <v>185000</v>
      </c>
      <c r="F11" s="5"/>
      <c r="H11" s="4"/>
      <c r="I11" s="4"/>
      <c r="K11" s="4" t="s">
        <v>31</v>
      </c>
      <c r="L11" s="5">
        <f>L7+L10</f>
        <v>12513500</v>
      </c>
      <c r="M11" s="4"/>
      <c r="O11" s="4" t="s">
        <v>6</v>
      </c>
      <c r="P11" s="5"/>
      <c r="Q11" s="5">
        <v>210000</v>
      </c>
      <c r="S11" s="4"/>
      <c r="T11" s="4"/>
      <c r="U11" s="4"/>
    </row>
    <row r="12" spans="3:21" x14ac:dyDescent="0.3">
      <c r="C12" s="4">
        <v>411</v>
      </c>
      <c r="D12" s="4" t="s">
        <v>10</v>
      </c>
      <c r="E12" s="5"/>
      <c r="F12" s="5">
        <v>4835000</v>
      </c>
      <c r="H12" s="4" t="s">
        <v>25</v>
      </c>
      <c r="I12" s="4"/>
      <c r="O12" s="4"/>
      <c r="P12" s="5">
        <f>SUM(P7:P10)-Q11</f>
        <v>18013500</v>
      </c>
      <c r="Q12" s="4"/>
      <c r="S12" s="4"/>
      <c r="T12" s="4"/>
      <c r="U12" s="5">
        <f>SUM(U7:U8)</f>
        <v>15250000</v>
      </c>
    </row>
    <row r="13" spans="3:21" x14ac:dyDescent="0.3">
      <c r="C13" s="4">
        <v>412</v>
      </c>
      <c r="D13" s="4" t="s">
        <v>11</v>
      </c>
      <c r="E13" s="5"/>
      <c r="F13" s="5">
        <v>851500</v>
      </c>
      <c r="H13" s="4" t="s">
        <v>12</v>
      </c>
      <c r="I13" s="5">
        <v>950000</v>
      </c>
    </row>
    <row r="14" spans="3:21" x14ac:dyDescent="0.3">
      <c r="C14" s="4">
        <v>511</v>
      </c>
      <c r="D14" s="4" t="s">
        <v>12</v>
      </c>
      <c r="E14" s="5">
        <v>950000</v>
      </c>
      <c r="F14" s="5"/>
      <c r="H14" s="4" t="s">
        <v>13</v>
      </c>
      <c r="I14" s="5">
        <v>373000</v>
      </c>
    </row>
    <row r="15" spans="3:21" x14ac:dyDescent="0.3">
      <c r="C15" s="4">
        <v>512</v>
      </c>
      <c r="D15" s="4" t="s">
        <v>13</v>
      </c>
      <c r="E15" s="5">
        <v>373000</v>
      </c>
      <c r="F15" s="5"/>
      <c r="H15" s="4" t="s">
        <v>14</v>
      </c>
      <c r="I15" s="5">
        <v>650000</v>
      </c>
    </row>
    <row r="16" spans="3:21" x14ac:dyDescent="0.3">
      <c r="C16" s="4">
        <v>513</v>
      </c>
      <c r="D16" s="4" t="s">
        <v>14</v>
      </c>
      <c r="E16" s="5">
        <v>650000</v>
      </c>
      <c r="F16" s="5"/>
      <c r="H16" s="4" t="s">
        <v>15</v>
      </c>
      <c r="I16" s="5">
        <v>210000</v>
      </c>
    </row>
    <row r="17" spans="3:9" x14ac:dyDescent="0.3">
      <c r="C17" s="4">
        <v>514</v>
      </c>
      <c r="D17" s="4" t="s">
        <v>15</v>
      </c>
      <c r="E17" s="5">
        <v>210000</v>
      </c>
      <c r="F17" s="5"/>
      <c r="H17" s="4" t="s">
        <v>16</v>
      </c>
      <c r="I17" s="5">
        <v>555000</v>
      </c>
    </row>
    <row r="18" spans="3:9" x14ac:dyDescent="0.3">
      <c r="C18" s="4">
        <v>515</v>
      </c>
      <c r="D18" s="4" t="s">
        <v>16</v>
      </c>
      <c r="E18" s="5">
        <v>555000</v>
      </c>
      <c r="F18" s="5"/>
      <c r="H18" s="4" t="s">
        <v>26</v>
      </c>
      <c r="I18" s="5">
        <f>SUM(I13:I17)</f>
        <v>2738000</v>
      </c>
    </row>
    <row r="19" spans="3:9" x14ac:dyDescent="0.3">
      <c r="C19" s="4"/>
      <c r="D19" s="4"/>
      <c r="E19" s="5">
        <f>SUM(E4:E18)</f>
        <v>21146500</v>
      </c>
      <c r="F19" s="5">
        <f>SUM(F4:F18)</f>
        <v>21146500</v>
      </c>
      <c r="H19" s="4"/>
      <c r="I19" s="4"/>
    </row>
    <row r="20" spans="3:9" x14ac:dyDescent="0.3">
      <c r="H20" s="4" t="s">
        <v>27</v>
      </c>
      <c r="I20" s="5">
        <f>I10-I18</f>
        <v>2948500</v>
      </c>
    </row>
  </sheetData>
  <mergeCells count="2">
    <mergeCell ref="C3:F3"/>
    <mergeCell ref="H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2022-03-23T04:05:42Z</dcterms:created>
  <dcterms:modified xsi:type="dcterms:W3CDTF">2022-03-23T05:13:03Z</dcterms:modified>
</cp:coreProperties>
</file>