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aria\Documents\ESTUDOS\DIO\"/>
    </mc:Choice>
  </mc:AlternateContent>
  <xr:revisionPtr revIDLastSave="0" documentId="13_ncr:1_{28FE7C45-1DD1-4E86-93A7-4AA5F87247F6}" xr6:coauthVersionLast="47" xr6:coauthVersionMax="47" xr10:uidLastSave="{00000000-0000-0000-0000-000000000000}"/>
  <bookViews>
    <workbookView xWindow="-120" yWindow="-120" windowWidth="20730" windowHeight="11160" tabRatio="399" firstSheet="3" activeTab="3" xr2:uid="{00000000-000D-0000-FFFF-FFFF00000000}"/>
  </bookViews>
  <sheets>
    <sheet name="Dados" sheetId="1" state="hidden" r:id="rId1"/>
    <sheet name="Controller" sheetId="2" state="hidden" r:id="rId2"/>
    <sheet name="Caixinha" sheetId="4" state="hidden" r:id="rId3"/>
    <sheet name="Dashboard" sheetId="3" r:id="rId4"/>
  </sheets>
  <definedNames>
    <definedName name="SegmentaçãodeDados_Mês">#N/A</definedName>
  </definedNames>
  <calcPr calcId="191028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<sst xmlns="http://schemas.openxmlformats.org/spreadsheetml/2006/main" count="282" uniqueCount="77">
  <si>
    <t>Data</t>
  </si>
  <si>
    <t>Mês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</si>
  <si>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</si>
  <si>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</si>
  <si>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</si>
  <si>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</si>
  <si>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</si>
  <si>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</si>
  <si>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</si>
  <si>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</si>
  <si>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</si>
  <si>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</si>
  <si>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</si>
  <si>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</si>
  <si>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</si>
  <si>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</si>
  <si>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</si>
  <si>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</si>
  <si>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</si>
  <si>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</si>
  <si>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</si>
  <si>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</si>
  <si>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</si>
  <si>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</si>
  <si>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</si>
  <si>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</si>
  <si>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</si>
  <si>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</si>
  <si>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</si>
  <si>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</si>
  <si>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</si>
  <si>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</si>
  <si>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</si>
  <si>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</si>
  <si>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</si>
  <si>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</si>
  <si>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</si>
  <si>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</si>
  <si>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</si>
  <si>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</si>
  <si>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</si>
  <si>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</si>
  <si>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</si>
  <si>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</si>
  <si>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</si>
  <si>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</si>
  <si>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</si>
  <si>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</si>
  <si>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</si>
  <si>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</si>
  <si>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</si>
  <si>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</si>
  <si>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</si>
  <si>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</si>
  <si>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</si>
  <si>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</si>
  <si>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</si>
  <si>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</si>
  <si>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</si>
  <si>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</si>
  <si>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</si>
  <si>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</si>
  <si>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</si>
  <si>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</si>
  <si>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</si>
  <si>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</si>
  <si>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</si>
  <si>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</si>
  <si>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</si>
  <si>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</si>
  <si>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</si>
  <si>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</si>
  <si>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Soma de Valor</t>
  </si>
  <si>
    <t>Total Geral</t>
  </si>
  <si>
    <t>Reserva</t>
  </si>
  <si>
    <t>Meta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</si>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</sst>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44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 applyAlignment="1">
      <alignment horizontal="center" wrapText="1"/>
    </xf>
    <xf numFmtId="0" fontId="0" fillId="4" borderId="0" xfId="0" applyFill="1"/>
    <xf numFmtId="164" fontId="0" fillId="0" borderId="0" xfId="0" applyNumberFormat="1"/>
    <xf numFmtId="44" fontId="0" fillId="0" borderId="0" xfId="1" applyFont="1"/>
  </cellXfs>
  <cellStyles count="2">
    <cellStyle name="Moeda" xfId="1" builtinId="4"/>
    <cellStyle name="Normal" xfId="0" builtinId="0"/>
  </cellStyles>
  <dxfs count="11"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" formatCode="0"/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[planilhaDIO_qf.xlsx]Controller!Tabela dinâmica2</c:name>
    <c:fmtId val="0"/>
  </c:pivotSource>
  <c:chart>
    <c:autoTitleDeleted val="1"/>
    <c:pivotFmts>
      <c:pivotFmt>
        <c:idx val="0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Controller!$B$47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Controller!$A$48:$A$62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Controller!$B$48:$B$62</c:f>
              <c:numCache>
                <c:formatCode>_("R$"* #,##0.00_);_("R$"* \(#,##0.00\);_("R$"* "-"??_);_(@_)</c:formatCode>
                <c:ptCount val="14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1500</c:v>
                </c:pt>
                <c:pt idx="12">
                  <c:v>1500</c:v>
                </c:pt>
                <c:pt idx="13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45-4AC8-BD73-6744989D0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8644872"/>
        <c:axId val="1988646920"/>
      </c:barChart>
      <c:catAx>
        <c:axId val="1988644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646920"/>
        <c:crosses val="autoZero"/>
        <c:auto val="1"/>
        <c:lblAlgn val="ctr"/>
        <c:lblOffset val="100"/>
        <c:noMultiLvlLbl val="0"/>
      </c:catAx>
      <c:valAx>
        <c:axId val="1988646920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988644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[planilhaDIO_qf.xlsx]Controller!Tabela dinâmica3</c:name>
    <c:fmtId val="12"/>
  </c:pivotSource>
  <c:chart>
    <c:autoTitleDeleted val="1"/>
    <c:pivotFmts>
      <c:pivotFmt>
        <c:idx val="0"/>
        <c:spPr>
          <a:solidFill>
            <a:srgbClr val="203764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03764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03764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03764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BF8F00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BF8F00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Controller!$A$30:$A$34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Controller!$B$30:$B$34</c:f>
              <c:numCache>
                <c:formatCode>_("R$"* #,##0.00_);_("R$"* \(#,##0.00\);_("R$"* "-"??_);_(@_)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97-465C-8139-00EB3E6B2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6674184"/>
        <c:axId val="2134860295"/>
      </c:barChart>
      <c:catAx>
        <c:axId val="74667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860295"/>
        <c:crosses val="autoZero"/>
        <c:auto val="1"/>
        <c:lblAlgn val="ctr"/>
        <c:lblOffset val="100"/>
        <c:noMultiLvlLbl val="0"/>
      </c:catAx>
      <c:valAx>
        <c:axId val="2134860295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746674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[planilhaDIO_qf.xlsx]Controller!Tabela dinâmica2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81773299237917E-2"/>
          <c:y val="7.407407407407407E-2"/>
          <c:w val="0.91817690795081486"/>
          <c:h val="0.591485855934674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Controller!$B$47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Controller!$A$48:$A$62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Controller!$B$48:$B$62</c:f>
              <c:numCache>
                <c:formatCode>_("R$"* #,##0.00_);_("R$"* \(#,##0.00\);_("R$"* "-"??_);_(@_)</c:formatCode>
                <c:ptCount val="14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1500</c:v>
                </c:pt>
                <c:pt idx="12">
                  <c:v>1500</c:v>
                </c:pt>
                <c:pt idx="13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11-4F9F-8E65-D451543DC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8644872"/>
        <c:axId val="1988646920"/>
      </c:barChart>
      <c:catAx>
        <c:axId val="1988644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646920"/>
        <c:crosses val="autoZero"/>
        <c:auto val="1"/>
        <c:lblAlgn val="ctr"/>
        <c:lblOffset val="100"/>
        <c:noMultiLvlLbl val="0"/>
      </c:catAx>
      <c:valAx>
        <c:axId val="1988646920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988644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Caixinha!$H$3</c:f>
              <c:strCache>
                <c:ptCount val="1"/>
                <c:pt idx="0">
                  <c:v>Reserva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Caixinha!$H$4</c:f>
              <c:numCache>
                <c:formatCode>_-[$R$-416]\ * #,##0.00_-;\-[$R$-416]\ * #,##0.00_-;_-[$R$-416]\ * "-"??_-;_-@_-</c:formatCode>
                <c:ptCount val="1"/>
                <c:pt idx="0">
                  <c:v>1720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5-4B43-B78F-769C231E6E60}"/>
            </c:ext>
          </c:extLst>
        </c:ser>
        <c:ser>
          <c:idx val="1"/>
          <c:order val="1"/>
          <c:tx>
            <c:strRef>
              <c:f>Caixinha!$I$3</c:f>
              <c:strCache>
                <c:ptCount val="1"/>
                <c:pt idx="0">
                  <c:v>Meta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Caixinha!$I$4</c:f>
              <c:numCache>
                <c:formatCode>_("R$"* #,##0.00_);_("R$"* \(#,##0.00\);_("R$"* "-"??_);_(@_)</c:formatCode>
                <c:ptCount val="1"/>
                <c:pt idx="0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35-4B43-B78F-769C231E6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8287007"/>
        <c:axId val="438288927"/>
      </c:barChart>
      <c:catAx>
        <c:axId val="438287007"/>
        <c:scaling>
          <c:orientation val="minMax"/>
        </c:scaling>
        <c:delete val="1"/>
        <c:axPos val="b"/>
        <c:majorTickMark val="none"/>
        <c:minorTickMark val="none"/>
        <c:tickLblPos val="nextTo"/>
        <c:crossAx val="438288927"/>
        <c:crosses val="autoZero"/>
        <c:auto val="1"/>
        <c:lblAlgn val="ctr"/>
        <c:lblOffset val="100"/>
        <c:noMultiLvlLbl val="0"/>
      </c:catAx>
      <c:valAx>
        <c:axId val="438288927"/>
        <c:scaling>
          <c:orientation val="minMax"/>
        </c:scaling>
        <c:delete val="1"/>
        <c:axPos val="l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438287007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chart" Target="../charts/chart3.xml"/><Relationship Id="rId9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1790700</xdr:colOff>
      <xdr:row>46</xdr:row>
      <xdr:rowOff>133350</xdr:rowOff>
    </xdr:from>
    <xdr:to>
      <xdr:col>7</xdr:col>
      <xdr:colOff>342900</xdr:colOff>
      <xdr:row>61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167B1F1-FF31-273C-E6E0-07FA5EA4073E}"/>
            </a:ext>
            <a:ext uri="{147F2762-F138-4A5C-976F-8EAC2B608ADB}">
              <a16:predDERef xmlns:a16="http://schemas.microsoft.com/office/drawing/2014/main" pred="{6A0964A8-363D-1B2E-0E6D-D96250003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3</xdr:row>
      <xdr:rowOff>38100</xdr:rowOff>
    </xdr:from>
    <xdr:to>
      <xdr:col>8</xdr:col>
      <xdr:colOff>600075</xdr:colOff>
      <xdr:row>20</xdr:row>
      <xdr:rowOff>161926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7EA6FDD4-95F1-BE1B-2E1D-C961ED19D220}"/>
            </a:ext>
          </a:extLst>
        </xdr:cNvPr>
        <xdr:cNvGrpSpPr/>
      </xdr:nvGrpSpPr>
      <xdr:grpSpPr>
        <a:xfrm>
          <a:off x="2343150" y="1295400"/>
          <a:ext cx="4572000" cy="3362326"/>
          <a:chOff x="2343150" y="1295400"/>
          <a:chExt cx="4572000" cy="3362326"/>
        </a:xfrm>
      </xdr:grpSpPr>
      <xdr:grpSp>
        <xdr:nvGrpSpPr>
          <xdr:cNvPr id="11" name="Agrupar 10">
            <a:extLst>
              <a:ext uri="{FF2B5EF4-FFF2-40B4-BE49-F238E27FC236}">
                <a16:creationId xmlns:a16="http://schemas.microsoft.com/office/drawing/2014/main" id="{D2F421AB-E376-FC80-54FD-F843C73023D7}"/>
              </a:ext>
            </a:extLst>
          </xdr:cNvPr>
          <xdr:cNvGrpSpPr/>
        </xdr:nvGrpSpPr>
        <xdr:grpSpPr>
          <a:xfrm>
            <a:off x="2343150" y="1295400"/>
            <a:ext cx="4543426" cy="3362326"/>
            <a:chOff x="2895599" y="923925"/>
            <a:chExt cx="4543426" cy="3362326"/>
          </a:xfrm>
        </xdr:grpSpPr>
        <xdr:sp macro="" textlink="">
          <xdr:nvSpPr>
            <xdr:cNvPr id="6" name="Retângulo Arredondado 5">
              <a:extLst>
                <a:ext uri="{FF2B5EF4-FFF2-40B4-BE49-F238E27FC236}">
                  <a16:creationId xmlns:a16="http://schemas.microsoft.com/office/drawing/2014/main" id="{D47F25A2-940F-9ADF-A76B-361A1B6D6DF4}"/>
                </a:ext>
                <a:ext uri="{147F2762-F138-4A5C-976F-8EAC2B608ADB}">
                  <a16:predDERef xmlns:a16="http://schemas.microsoft.com/office/drawing/2014/main" pred="{9DBBF6EE-F015-4834-AF28-20C61235D85C}"/>
                </a:ext>
              </a:extLst>
            </xdr:cNvPr>
            <xdr:cNvSpPr/>
          </xdr:nvSpPr>
          <xdr:spPr>
            <a:xfrm>
              <a:off x="2895600" y="952501"/>
              <a:ext cx="4543425" cy="3333750"/>
            </a:xfrm>
            <a:prstGeom prst="roundRect">
              <a:avLst>
                <a:gd name="adj" fmla="val 4644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/>
            </a:p>
          </xdr:txBody>
        </xdr:sp>
        <xdr:sp macro="" textlink="">
          <xdr:nvSpPr>
            <xdr:cNvPr id="8" name="Retângulo: Cantos Superiores Arredondados 7">
              <a:extLst>
                <a:ext uri="{FF2B5EF4-FFF2-40B4-BE49-F238E27FC236}">
                  <a16:creationId xmlns:a16="http://schemas.microsoft.com/office/drawing/2014/main" id="{1DBCFE07-4491-9933-5F32-F62FF2923FB2}"/>
                </a:ext>
              </a:extLst>
            </xdr:cNvPr>
            <xdr:cNvSpPr/>
          </xdr:nvSpPr>
          <xdr:spPr>
            <a:xfrm>
              <a:off x="2895599" y="923925"/>
              <a:ext cx="4543425" cy="476250"/>
            </a:xfrm>
            <a:prstGeom prst="round2SameRect">
              <a:avLst>
                <a:gd name="adj1" fmla="val 28667"/>
                <a:gd name="adj2" fmla="val 0"/>
              </a:avLst>
            </a:prstGeom>
            <a:solidFill>
              <a:schemeClr val="accent4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4989081E-B7E3-AB24-63CF-C4E5C643E1ED}"/>
                </a:ext>
              </a:extLst>
            </xdr:cNvPr>
            <xdr:cNvSpPr txBox="1"/>
          </xdr:nvSpPr>
          <xdr:spPr>
            <a:xfrm>
              <a:off x="3343275" y="1009650"/>
              <a:ext cx="2924175" cy="2857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400" kern="1200">
                  <a:solidFill>
                    <a:schemeClr val="bg1"/>
                  </a:solidFill>
                  <a:latin typeface="Segoe UI Black" panose="020B0A02040204020203" pitchFamily="34" charset="0"/>
                  <a:ea typeface="Segoe UI Black" panose="020B0A02040204020203" pitchFamily="34" charset="0"/>
                </a:rPr>
                <a:t>ENTRADAS</a:t>
              </a:r>
            </a:p>
          </xdr:txBody>
        </xdr:sp>
      </xdr:grpSp>
      <xdr:graphicFrame macro="">
        <xdr:nvGraphicFramePr>
          <xdr:cNvPr id="9" name="Gráfico 8">
            <a:extLst>
              <a:ext uri="{FF2B5EF4-FFF2-40B4-BE49-F238E27FC236}">
                <a16:creationId xmlns:a16="http://schemas.microsoft.com/office/drawing/2014/main" id="{4F6F46BE-2508-44DC-9EC6-A0D82A7C72FC}"/>
              </a:ext>
              <a:ext uri="{147F2762-F138-4A5C-976F-8EAC2B608ADB}">
                <a16:predDERef xmlns:a16="http://schemas.microsoft.com/office/drawing/2014/main" pred="{FC39F08D-4CA9-4C0C-A779-018E7FD6F2BB}"/>
              </a:ext>
            </a:extLst>
          </xdr:cNvPr>
          <xdr:cNvGraphicFramePr>
            <a:graphicFrameLocks/>
          </xdr:cNvGraphicFramePr>
        </xdr:nvGraphicFramePr>
        <xdr:xfrm>
          <a:off x="2343150" y="1800225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pic>
        <xdr:nvPicPr>
          <xdr:cNvPr id="27" name="Gráfico 26" descr="Dinheiro">
            <a:extLst>
              <a:ext uri="{FF2B5EF4-FFF2-40B4-BE49-F238E27FC236}">
                <a16:creationId xmlns:a16="http://schemas.microsoft.com/office/drawing/2014/main" id="{28C95A6C-6712-BE68-50F8-DF256086ED2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2466974" y="1323975"/>
            <a:ext cx="352427" cy="35242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295275</xdr:colOff>
      <xdr:row>24</xdr:row>
      <xdr:rowOff>47625</xdr:rowOff>
    </xdr:from>
    <xdr:to>
      <xdr:col>19</xdr:col>
      <xdr:colOff>352425</xdr:colOff>
      <xdr:row>41</xdr:row>
      <xdr:rowOff>142876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CD0CAE8-C2B0-DC1F-35F0-B52C4278A6D4}"/>
            </a:ext>
          </a:extLst>
        </xdr:cNvPr>
        <xdr:cNvGrpSpPr/>
      </xdr:nvGrpSpPr>
      <xdr:grpSpPr>
        <a:xfrm>
          <a:off x="2343150" y="5305425"/>
          <a:ext cx="11029950" cy="3333751"/>
          <a:chOff x="2343150" y="5305425"/>
          <a:chExt cx="11029950" cy="3333751"/>
        </a:xfrm>
      </xdr:grpSpPr>
      <xdr:sp macro="" textlink="">
        <xdr:nvSpPr>
          <xdr:cNvPr id="13" name="Retângulo Arredondado 5">
            <a:extLst>
              <a:ext uri="{FF2B5EF4-FFF2-40B4-BE49-F238E27FC236}">
                <a16:creationId xmlns:a16="http://schemas.microsoft.com/office/drawing/2014/main" id="{7182B759-4BFC-080B-F785-AB3F8E40A864}"/>
              </a:ext>
              <a:ext uri="{147F2762-F138-4A5C-976F-8EAC2B608ADB}">
                <a16:predDERef xmlns:a16="http://schemas.microsoft.com/office/drawing/2014/main" pred="{9DBBF6EE-F015-4834-AF28-20C61235D85C}"/>
              </a:ext>
            </a:extLst>
          </xdr:cNvPr>
          <xdr:cNvSpPr/>
        </xdr:nvSpPr>
        <xdr:spPr>
          <a:xfrm>
            <a:off x="2343152" y="5305426"/>
            <a:ext cx="11029948" cy="3333750"/>
          </a:xfrm>
          <a:prstGeom prst="roundRect">
            <a:avLst>
              <a:gd name="adj" fmla="val 4644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/>
          </a:p>
        </xdr:txBody>
      </xdr:sp>
      <xdr:sp macro="" textlink="">
        <xdr:nvSpPr>
          <xdr:cNvPr id="14" name="Retângulo: Cantos Superiores Arredondados 13">
            <a:extLst>
              <a:ext uri="{FF2B5EF4-FFF2-40B4-BE49-F238E27FC236}">
                <a16:creationId xmlns:a16="http://schemas.microsoft.com/office/drawing/2014/main" id="{2B692038-D1E3-DDE5-8C91-C4B396251525}"/>
              </a:ext>
            </a:extLst>
          </xdr:cNvPr>
          <xdr:cNvSpPr/>
        </xdr:nvSpPr>
        <xdr:spPr>
          <a:xfrm>
            <a:off x="2343150" y="5305425"/>
            <a:ext cx="11029948" cy="476250"/>
          </a:xfrm>
          <a:prstGeom prst="round2SameRect">
            <a:avLst>
              <a:gd name="adj1" fmla="val 28667"/>
              <a:gd name="adj2" fmla="val 0"/>
            </a:avLst>
          </a:prstGeom>
          <a:solidFill>
            <a:schemeClr val="accent4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15" name="CaixaDeTexto 14">
            <a:extLst>
              <a:ext uri="{FF2B5EF4-FFF2-40B4-BE49-F238E27FC236}">
                <a16:creationId xmlns:a16="http://schemas.microsoft.com/office/drawing/2014/main" id="{3DE943A0-CC08-8787-28E5-0746F7547B36}"/>
              </a:ext>
            </a:extLst>
          </xdr:cNvPr>
          <xdr:cNvSpPr txBox="1"/>
        </xdr:nvSpPr>
        <xdr:spPr>
          <a:xfrm>
            <a:off x="2944186" y="5391150"/>
            <a:ext cx="7098939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 kern="1200">
                <a:solidFill>
                  <a:schemeClr val="bg1"/>
                </a:solidFill>
                <a:latin typeface="Segoe UI Black" panose="020B0A02040204020203" pitchFamily="34" charset="0"/>
                <a:ea typeface="Segoe UI Black" panose="020B0A02040204020203" pitchFamily="34" charset="0"/>
              </a:rPr>
              <a:t>SAÍDAS</a:t>
            </a:r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A386B3A4-4CE2-4E44-B04D-09E105471D32}"/>
              </a:ext>
              <a:ext uri="{147F2762-F138-4A5C-976F-8EAC2B608ADB}">
                <a16:predDERef xmlns:a16="http://schemas.microsoft.com/office/drawing/2014/main" pred="{4F6F46BE-2508-44DC-9EC6-A0D82A7C72FC}"/>
              </a:ext>
            </a:extLst>
          </xdr:cNvPr>
          <xdr:cNvGraphicFramePr>
            <a:graphicFrameLocks/>
          </xdr:cNvGraphicFramePr>
        </xdr:nvGraphicFramePr>
        <xdr:xfrm>
          <a:off x="2390775" y="5857875"/>
          <a:ext cx="10668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pic>
        <xdr:nvPicPr>
          <xdr:cNvPr id="31" name="Gráfico 30" descr="Carrinho de compras">
            <a:extLst>
              <a:ext uri="{FF2B5EF4-FFF2-40B4-BE49-F238E27FC236}">
                <a16:creationId xmlns:a16="http://schemas.microsoft.com/office/drawing/2014/main" id="{C8771A42-4078-8524-DF08-552CE8468FE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543176" y="5362576"/>
            <a:ext cx="371474" cy="371474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171450</xdr:colOff>
      <xdr:row>11</xdr:row>
      <xdr:rowOff>9524</xdr:rowOff>
    </xdr:from>
    <xdr:to>
      <xdr:col>1</xdr:col>
      <xdr:colOff>0</xdr:colOff>
      <xdr:row>18</xdr:row>
      <xdr:rowOff>57149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ês 1">
              <a:extLst>
                <a:ext uri="{FF2B5EF4-FFF2-40B4-BE49-F238E27FC236}">
                  <a16:creationId xmlns:a16="http://schemas.microsoft.com/office/drawing/2014/main" id="{58B77B5F-AAD6-4214-BFF6-E2124D95D1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450" y="2790824"/>
              <a:ext cx="1876425" cy="1381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171450</xdr:colOff>
      <xdr:row>0</xdr:row>
      <xdr:rowOff>257174</xdr:rowOff>
    </xdr:from>
    <xdr:to>
      <xdr:col>0</xdr:col>
      <xdr:colOff>2038350</xdr:colOff>
      <xdr:row>5</xdr:row>
      <xdr:rowOff>9525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0BA79F19-A35A-6430-794E-C6B56C3C4138}"/>
            </a:ext>
          </a:extLst>
        </xdr:cNvPr>
        <xdr:cNvSpPr/>
      </xdr:nvSpPr>
      <xdr:spPr>
        <a:xfrm>
          <a:off x="171450" y="257174"/>
          <a:ext cx="1866900" cy="1390651"/>
        </a:xfrm>
        <a:prstGeom prst="rect">
          <a:avLst/>
        </a:prstGeom>
        <a:solidFill>
          <a:schemeClr val="bg1"/>
        </a:solidFill>
        <a:ln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628651</xdr:colOff>
      <xdr:row>0</xdr:row>
      <xdr:rowOff>342900</xdr:rowOff>
    </xdr:from>
    <xdr:to>
      <xdr:col>0</xdr:col>
      <xdr:colOff>1962151</xdr:colOff>
      <xdr:row>1</xdr:row>
      <xdr:rowOff>114300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0DBCE93C-0C73-3D05-C7E7-735E37A090AB}"/>
            </a:ext>
          </a:extLst>
        </xdr:cNvPr>
        <xdr:cNvSpPr txBox="1"/>
      </xdr:nvSpPr>
      <xdr:spPr>
        <a:xfrm>
          <a:off x="628651" y="342900"/>
          <a:ext cx="1333500" cy="647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kern="1200">
              <a:solidFill>
                <a:schemeClr val="accent4">
                  <a:lumMod val="50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SIGA</a:t>
          </a:r>
          <a:r>
            <a:rPr lang="pt-BR" sz="1400" kern="1200" baseline="0">
              <a:solidFill>
                <a:schemeClr val="accent4">
                  <a:lumMod val="50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 O DINHEIRO</a:t>
          </a:r>
          <a:endParaRPr lang="pt-BR" sz="1400" kern="1200">
            <a:solidFill>
              <a:schemeClr val="accent4">
                <a:lumMod val="50000"/>
              </a:schemeClr>
            </a:solidFill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>
    <xdr:from>
      <xdr:col>0</xdr:col>
      <xdr:colOff>57150</xdr:colOff>
      <xdr:row>1</xdr:row>
      <xdr:rowOff>85724</xdr:rowOff>
    </xdr:from>
    <xdr:to>
      <xdr:col>0</xdr:col>
      <xdr:colOff>1990725</xdr:colOff>
      <xdr:row>5</xdr:row>
      <xdr:rowOff>9525</xdr:rowOff>
    </xdr:to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6743594B-7E6B-4B57-B884-4E52F1A4D9EA}"/>
            </a:ext>
          </a:extLst>
        </xdr:cNvPr>
        <xdr:cNvSpPr txBox="1"/>
      </xdr:nvSpPr>
      <xdr:spPr>
        <a:xfrm>
          <a:off x="57150" y="962024"/>
          <a:ext cx="1933575" cy="6858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 kern="1200">
              <a:solidFill>
                <a:schemeClr val="accent4">
                  <a:lumMod val="50000"/>
                </a:schemeClr>
              </a:solidFill>
              <a:latin typeface="Segoe UI Semibold" panose="020B0702040204020203" pitchFamily="34" charset="0"/>
              <a:ea typeface="Segoe UI Black" panose="020B0A02040204020203" pitchFamily="34" charset="0"/>
              <a:cs typeface="Segoe UI Semibold" panose="020B0702040204020203" pitchFamily="34" charset="0"/>
            </a:rPr>
            <a:t>O seu</a:t>
          </a:r>
          <a:r>
            <a:rPr lang="pt-BR" sz="1100" kern="1200" baseline="0">
              <a:solidFill>
                <a:schemeClr val="accent4">
                  <a:lumMod val="50000"/>
                </a:schemeClr>
              </a:solidFill>
              <a:latin typeface="Segoe UI Semibold" panose="020B0702040204020203" pitchFamily="34" charset="0"/>
              <a:ea typeface="Segoe UI Black" panose="020B0A02040204020203" pitchFamily="34" charset="0"/>
              <a:cs typeface="Segoe UI Semibold" panose="020B0702040204020203" pitchFamily="34" charset="0"/>
            </a:rPr>
            <a:t> </a:t>
          </a:r>
          <a:r>
            <a:rPr lang="pt-BR" sz="1100" kern="1200">
              <a:solidFill>
                <a:schemeClr val="accent4">
                  <a:lumMod val="50000"/>
                </a:schemeClr>
              </a:solidFill>
              <a:latin typeface="Segoe UI Semibold" panose="020B0702040204020203" pitchFamily="34" charset="0"/>
              <a:ea typeface="Segoe UI Black" panose="020B0A02040204020203" pitchFamily="34" charset="0"/>
              <a:cs typeface="Segoe UI Semibold" panose="020B0702040204020203" pitchFamily="34" charset="0"/>
            </a:rPr>
            <a:t>app</a:t>
          </a:r>
          <a:r>
            <a:rPr lang="pt-BR" sz="1100" kern="1200" baseline="0">
              <a:solidFill>
                <a:schemeClr val="accent4">
                  <a:lumMod val="50000"/>
                </a:schemeClr>
              </a:solidFill>
              <a:latin typeface="Segoe UI Semibold" panose="020B0702040204020203" pitchFamily="34" charset="0"/>
              <a:ea typeface="Segoe UI Black" panose="020B0A02040204020203" pitchFamily="34" charset="0"/>
              <a:cs typeface="Segoe UI Semibold" panose="020B0702040204020203" pitchFamily="34" charset="0"/>
            </a:rPr>
            <a:t> de a</a:t>
          </a:r>
          <a:r>
            <a:rPr lang="pt-BR" sz="1100" kern="1200">
              <a:solidFill>
                <a:schemeClr val="accent4">
                  <a:lumMod val="50000"/>
                </a:schemeClr>
              </a:solidFill>
              <a:latin typeface="Segoe UI Semibold" panose="020B0702040204020203" pitchFamily="34" charset="0"/>
              <a:ea typeface="Segoe UI Black" panose="020B0A02040204020203" pitchFamily="34" charset="0"/>
              <a:cs typeface="Segoe UI Semibold" panose="020B0702040204020203" pitchFamily="34" charset="0"/>
            </a:rPr>
            <a:t>companhamento financeiro</a:t>
          </a:r>
        </a:p>
      </xdr:txBody>
    </xdr:sp>
    <xdr:clientData/>
  </xdr:twoCellAnchor>
  <xdr:twoCellAnchor editAs="oneCell">
    <xdr:from>
      <xdr:col>0</xdr:col>
      <xdr:colOff>266700</xdr:colOff>
      <xdr:row>0</xdr:row>
      <xdr:rowOff>419100</xdr:rowOff>
    </xdr:from>
    <xdr:to>
      <xdr:col>0</xdr:col>
      <xdr:colOff>619127</xdr:colOff>
      <xdr:row>0</xdr:row>
      <xdr:rowOff>771527</xdr:rowOff>
    </xdr:to>
    <xdr:pic>
      <xdr:nvPicPr>
        <xdr:cNvPr id="22" name="Gráfico 21" descr="Dinheiro">
          <a:extLst>
            <a:ext uri="{FF2B5EF4-FFF2-40B4-BE49-F238E27FC236}">
              <a16:creationId xmlns:a16="http://schemas.microsoft.com/office/drawing/2014/main" id="{EF701EEB-7542-4BCC-82E2-F4A2A4C40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266700" y="419100"/>
          <a:ext cx="352427" cy="352427"/>
        </a:xfrm>
        <a:prstGeom prst="rect">
          <a:avLst/>
        </a:prstGeom>
      </xdr:spPr>
    </xdr:pic>
    <xdr:clientData/>
  </xdr:twoCellAnchor>
  <xdr:twoCellAnchor>
    <xdr:from>
      <xdr:col>0</xdr:col>
      <xdr:colOff>438150</xdr:colOff>
      <xdr:row>1</xdr:row>
      <xdr:rowOff>57150</xdr:rowOff>
    </xdr:from>
    <xdr:to>
      <xdr:col>0</xdr:col>
      <xdr:colOff>1695450</xdr:colOff>
      <xdr:row>1</xdr:row>
      <xdr:rowOff>57150</xdr:rowOff>
    </xdr:to>
    <xdr:cxnSp macro="">
      <xdr:nvCxnSpPr>
        <xdr:cNvPr id="24" name="Conector reto 23">
          <a:extLst>
            <a:ext uri="{FF2B5EF4-FFF2-40B4-BE49-F238E27FC236}">
              <a16:creationId xmlns:a16="http://schemas.microsoft.com/office/drawing/2014/main" id="{5D2AE64D-E524-DF44-9AAC-DB42C194EB0F}"/>
            </a:ext>
          </a:extLst>
        </xdr:cNvPr>
        <xdr:cNvCxnSpPr/>
      </xdr:nvCxnSpPr>
      <xdr:spPr>
        <a:xfrm>
          <a:off x="438150" y="933450"/>
          <a:ext cx="125730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171450</xdr:colOff>
      <xdr:row>0</xdr:row>
      <xdr:rowOff>257175</xdr:rowOff>
    </xdr:from>
    <xdr:to>
      <xdr:col>1</xdr:col>
      <xdr:colOff>0</xdr:colOff>
      <xdr:row>0</xdr:row>
      <xdr:rowOff>257175</xdr:rowOff>
    </xdr:to>
    <xdr:cxnSp macro="">
      <xdr:nvCxnSpPr>
        <xdr:cNvPr id="28" name="Conector reto 27">
          <a:extLst>
            <a:ext uri="{FF2B5EF4-FFF2-40B4-BE49-F238E27FC236}">
              <a16:creationId xmlns:a16="http://schemas.microsoft.com/office/drawing/2014/main" id="{180758EB-CDBE-B6D2-22A1-9A69C329DFF9}"/>
            </a:ext>
          </a:extLst>
        </xdr:cNvPr>
        <xdr:cNvCxnSpPr/>
      </xdr:nvCxnSpPr>
      <xdr:spPr>
        <a:xfrm>
          <a:off x="171450" y="257175"/>
          <a:ext cx="1876425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161925</xdr:colOff>
      <xdr:row>0</xdr:row>
      <xdr:rowOff>247650</xdr:rowOff>
    </xdr:from>
    <xdr:to>
      <xdr:col>0</xdr:col>
      <xdr:colOff>180975</xdr:colOff>
      <xdr:row>5</xdr:row>
      <xdr:rowOff>19050</xdr:rowOff>
    </xdr:to>
    <xdr:cxnSp macro="">
      <xdr:nvCxnSpPr>
        <xdr:cNvPr id="30" name="Conector reto 29">
          <a:extLst>
            <a:ext uri="{FF2B5EF4-FFF2-40B4-BE49-F238E27FC236}">
              <a16:creationId xmlns:a16="http://schemas.microsoft.com/office/drawing/2014/main" id="{5351CD7F-4E35-C947-E540-53004D0C7F18}"/>
            </a:ext>
          </a:extLst>
        </xdr:cNvPr>
        <xdr:cNvCxnSpPr/>
      </xdr:nvCxnSpPr>
      <xdr:spPr>
        <a:xfrm flipH="1">
          <a:off x="161925" y="247650"/>
          <a:ext cx="19050" cy="14097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161925</xdr:colOff>
      <xdr:row>5</xdr:row>
      <xdr:rowOff>9525</xdr:rowOff>
    </xdr:from>
    <xdr:to>
      <xdr:col>0</xdr:col>
      <xdr:colOff>2038350</xdr:colOff>
      <xdr:row>5</xdr:row>
      <xdr:rowOff>9525</xdr:rowOff>
    </xdr:to>
    <xdr:cxnSp macro="">
      <xdr:nvCxnSpPr>
        <xdr:cNvPr id="32" name="Conector reto 31">
          <a:extLst>
            <a:ext uri="{FF2B5EF4-FFF2-40B4-BE49-F238E27FC236}">
              <a16:creationId xmlns:a16="http://schemas.microsoft.com/office/drawing/2014/main" id="{6A988B42-CB97-41B7-BD92-41058BEE9E6F}"/>
            </a:ext>
          </a:extLst>
        </xdr:cNvPr>
        <xdr:cNvCxnSpPr/>
      </xdr:nvCxnSpPr>
      <xdr:spPr>
        <a:xfrm>
          <a:off x="161925" y="1647825"/>
          <a:ext cx="1876425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180975</xdr:colOff>
      <xdr:row>11</xdr:row>
      <xdr:rowOff>9525</xdr:rowOff>
    </xdr:from>
    <xdr:to>
      <xdr:col>1</xdr:col>
      <xdr:colOff>9525</xdr:colOff>
      <xdr:row>11</xdr:row>
      <xdr:rowOff>9525</xdr:rowOff>
    </xdr:to>
    <xdr:cxnSp macro="">
      <xdr:nvCxnSpPr>
        <xdr:cNvPr id="34" name="Conector reto 33">
          <a:extLst>
            <a:ext uri="{FF2B5EF4-FFF2-40B4-BE49-F238E27FC236}">
              <a16:creationId xmlns:a16="http://schemas.microsoft.com/office/drawing/2014/main" id="{3684B8D3-7A40-442D-BD66-417DFE85A341}"/>
            </a:ext>
          </a:extLst>
        </xdr:cNvPr>
        <xdr:cNvCxnSpPr/>
      </xdr:nvCxnSpPr>
      <xdr:spPr>
        <a:xfrm>
          <a:off x="180975" y="2790825"/>
          <a:ext cx="1876425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171450</xdr:colOff>
      <xdr:row>11</xdr:row>
      <xdr:rowOff>0</xdr:rowOff>
    </xdr:from>
    <xdr:to>
      <xdr:col>0</xdr:col>
      <xdr:colOff>190500</xdr:colOff>
      <xdr:row>18</xdr:row>
      <xdr:rowOff>76200</xdr:rowOff>
    </xdr:to>
    <xdr:cxnSp macro="">
      <xdr:nvCxnSpPr>
        <xdr:cNvPr id="35" name="Conector reto 34">
          <a:extLst>
            <a:ext uri="{FF2B5EF4-FFF2-40B4-BE49-F238E27FC236}">
              <a16:creationId xmlns:a16="http://schemas.microsoft.com/office/drawing/2014/main" id="{824E0E9C-D772-47C4-8A00-349FF399FE28}"/>
            </a:ext>
          </a:extLst>
        </xdr:cNvPr>
        <xdr:cNvCxnSpPr/>
      </xdr:nvCxnSpPr>
      <xdr:spPr>
        <a:xfrm flipH="1">
          <a:off x="171450" y="2781300"/>
          <a:ext cx="19050" cy="14097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171450</xdr:colOff>
      <xdr:row>18</xdr:row>
      <xdr:rowOff>66675</xdr:rowOff>
    </xdr:from>
    <xdr:to>
      <xdr:col>1</xdr:col>
      <xdr:colOff>0</xdr:colOff>
      <xdr:row>18</xdr:row>
      <xdr:rowOff>66675</xdr:rowOff>
    </xdr:to>
    <xdr:cxnSp macro="">
      <xdr:nvCxnSpPr>
        <xdr:cNvPr id="36" name="Conector reto 35">
          <a:extLst>
            <a:ext uri="{FF2B5EF4-FFF2-40B4-BE49-F238E27FC236}">
              <a16:creationId xmlns:a16="http://schemas.microsoft.com/office/drawing/2014/main" id="{41F5BCEE-0020-4FDE-8E66-D6E31F8A19B2}"/>
            </a:ext>
          </a:extLst>
        </xdr:cNvPr>
        <xdr:cNvCxnSpPr/>
      </xdr:nvCxnSpPr>
      <xdr:spPr>
        <a:xfrm>
          <a:off x="171450" y="4181475"/>
          <a:ext cx="1876425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304800</xdr:colOff>
      <xdr:row>0</xdr:row>
      <xdr:rowOff>123826</xdr:rowOff>
    </xdr:from>
    <xdr:to>
      <xdr:col>20</xdr:col>
      <xdr:colOff>0</xdr:colOff>
      <xdr:row>1</xdr:row>
      <xdr:rowOff>142876</xdr:rowOff>
    </xdr:to>
    <xdr:sp macro="" textlink="">
      <xdr:nvSpPr>
        <xdr:cNvPr id="37" name="Retângulo: Cantos Arredondados 36">
          <a:extLst>
            <a:ext uri="{FF2B5EF4-FFF2-40B4-BE49-F238E27FC236}">
              <a16:creationId xmlns:a16="http://schemas.microsoft.com/office/drawing/2014/main" id="{4389EEED-D07F-63D5-8768-E56A593FAB05}"/>
            </a:ext>
          </a:extLst>
        </xdr:cNvPr>
        <xdr:cNvSpPr/>
      </xdr:nvSpPr>
      <xdr:spPr>
        <a:xfrm>
          <a:off x="2352675" y="123826"/>
          <a:ext cx="11277600" cy="89535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kern="1200"/>
            <a:t> </a:t>
          </a:r>
        </a:p>
      </xdr:txBody>
    </xdr:sp>
    <xdr:clientData/>
  </xdr:twoCellAnchor>
  <xdr:twoCellAnchor>
    <xdr:from>
      <xdr:col>9</xdr:col>
      <xdr:colOff>323850</xdr:colOff>
      <xdr:row>3</xdr:row>
      <xdr:rowOff>38100</xdr:rowOff>
    </xdr:from>
    <xdr:to>
      <xdr:col>17</xdr:col>
      <xdr:colOff>200025</xdr:colOff>
      <xdr:row>20</xdr:row>
      <xdr:rowOff>161926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A5821BC6-F342-EF29-4C05-E566F4CAC6D7}"/>
            </a:ext>
          </a:extLst>
        </xdr:cNvPr>
        <xdr:cNvGrpSpPr/>
      </xdr:nvGrpSpPr>
      <xdr:grpSpPr>
        <a:xfrm>
          <a:off x="7248525" y="1295400"/>
          <a:ext cx="4752975" cy="3362326"/>
          <a:chOff x="7248525" y="1295400"/>
          <a:chExt cx="4752975" cy="3362326"/>
        </a:xfrm>
      </xdr:grpSpPr>
      <xdr:grpSp>
        <xdr:nvGrpSpPr>
          <xdr:cNvPr id="38" name="Agrupar 37">
            <a:extLst>
              <a:ext uri="{FF2B5EF4-FFF2-40B4-BE49-F238E27FC236}">
                <a16:creationId xmlns:a16="http://schemas.microsoft.com/office/drawing/2014/main" id="{4EDA00DD-9ED0-4946-B648-2765C78B9F40}"/>
              </a:ext>
            </a:extLst>
          </xdr:cNvPr>
          <xdr:cNvGrpSpPr/>
        </xdr:nvGrpSpPr>
        <xdr:grpSpPr>
          <a:xfrm>
            <a:off x="7248525" y="1295400"/>
            <a:ext cx="4543426" cy="3362326"/>
            <a:chOff x="2895599" y="923925"/>
            <a:chExt cx="4543426" cy="3362326"/>
          </a:xfrm>
        </xdr:grpSpPr>
        <xdr:sp macro="" textlink="">
          <xdr:nvSpPr>
            <xdr:cNvPr id="39" name="Retângulo Arredondado 5">
              <a:extLst>
                <a:ext uri="{FF2B5EF4-FFF2-40B4-BE49-F238E27FC236}">
                  <a16:creationId xmlns:a16="http://schemas.microsoft.com/office/drawing/2014/main" id="{C39B8F96-B3A3-C1F8-2404-260CD019FB37}"/>
                </a:ext>
                <a:ext uri="{147F2762-F138-4A5C-976F-8EAC2B608ADB}">
                  <a16:predDERef xmlns:a16="http://schemas.microsoft.com/office/drawing/2014/main" pred="{9DBBF6EE-F015-4834-AF28-20C61235D85C}"/>
                </a:ext>
              </a:extLst>
            </xdr:cNvPr>
            <xdr:cNvSpPr/>
          </xdr:nvSpPr>
          <xdr:spPr>
            <a:xfrm>
              <a:off x="2895600" y="952501"/>
              <a:ext cx="4543425" cy="3333750"/>
            </a:xfrm>
            <a:prstGeom prst="roundRect">
              <a:avLst>
                <a:gd name="adj" fmla="val 4644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/>
            </a:p>
          </xdr:txBody>
        </xdr:sp>
        <xdr:sp macro="" textlink="">
          <xdr:nvSpPr>
            <xdr:cNvPr id="40" name="Retângulo: Cantos Superiores Arredondados 39">
              <a:extLst>
                <a:ext uri="{FF2B5EF4-FFF2-40B4-BE49-F238E27FC236}">
                  <a16:creationId xmlns:a16="http://schemas.microsoft.com/office/drawing/2014/main" id="{3BFAC055-D935-F82D-AF50-E19B766D4388}"/>
                </a:ext>
              </a:extLst>
            </xdr:cNvPr>
            <xdr:cNvSpPr/>
          </xdr:nvSpPr>
          <xdr:spPr>
            <a:xfrm>
              <a:off x="2895599" y="923925"/>
              <a:ext cx="4543425" cy="476250"/>
            </a:xfrm>
            <a:prstGeom prst="round2SameRect">
              <a:avLst>
                <a:gd name="adj1" fmla="val 28667"/>
                <a:gd name="adj2" fmla="val 0"/>
              </a:avLst>
            </a:prstGeom>
            <a:solidFill>
              <a:schemeClr val="accent4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41" name="CaixaDeTexto 40">
              <a:extLst>
                <a:ext uri="{FF2B5EF4-FFF2-40B4-BE49-F238E27FC236}">
                  <a16:creationId xmlns:a16="http://schemas.microsoft.com/office/drawing/2014/main" id="{9167FC07-F2B5-E3C1-2D7D-01FFCC6EE361}"/>
                </a:ext>
              </a:extLst>
            </xdr:cNvPr>
            <xdr:cNvSpPr txBox="1"/>
          </xdr:nvSpPr>
          <xdr:spPr>
            <a:xfrm>
              <a:off x="3343275" y="1009650"/>
              <a:ext cx="2924175" cy="2857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400" kern="1200">
                  <a:solidFill>
                    <a:schemeClr val="bg1"/>
                  </a:solidFill>
                  <a:latin typeface="Segoe UI Black" panose="020B0A02040204020203" pitchFamily="34" charset="0"/>
                  <a:ea typeface="Segoe UI Black" panose="020B0A02040204020203" pitchFamily="34" charset="0"/>
                </a:rPr>
                <a:t>CAIXINHA</a:t>
              </a:r>
            </a:p>
          </xdr:txBody>
        </xdr:sp>
      </xdr:grpSp>
      <xdr:graphicFrame macro="">
        <xdr:nvGraphicFramePr>
          <xdr:cNvPr id="42" name="Gráfico 41">
            <a:extLst>
              <a:ext uri="{FF2B5EF4-FFF2-40B4-BE49-F238E27FC236}">
                <a16:creationId xmlns:a16="http://schemas.microsoft.com/office/drawing/2014/main" id="{FB7A5471-09F5-43AF-8355-5DD504CCEFC6}"/>
              </a:ext>
            </a:extLst>
          </xdr:cNvPr>
          <xdr:cNvGraphicFramePr>
            <a:graphicFrameLocks/>
          </xdr:cNvGraphicFramePr>
        </xdr:nvGraphicFramePr>
        <xdr:xfrm>
          <a:off x="7429500" y="177165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pic>
        <xdr:nvPicPr>
          <xdr:cNvPr id="44" name="Gráfico 43" descr="Cofrinho">
            <a:extLst>
              <a:ext uri="{FF2B5EF4-FFF2-40B4-BE49-F238E27FC236}">
                <a16:creationId xmlns:a16="http://schemas.microsoft.com/office/drawing/2014/main" id="{9D7D0F14-3AFA-BE7C-5B64-4FB7B1F4A9D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96DAC541-7B7A-43D3-8B79-37D633B846F1}">
                <asvg:svgBlip xmlns:asvg="http://schemas.microsoft.com/office/drawing/2016/SVG/main" r:embed="rId11"/>
              </a:ext>
            </a:extLst>
          </a:blip>
          <a:stretch>
            <a:fillRect/>
          </a:stretch>
        </xdr:blipFill>
        <xdr:spPr>
          <a:xfrm>
            <a:off x="7324725" y="1295400"/>
            <a:ext cx="409576" cy="409576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495300</xdr:colOff>
      <xdr:row>0</xdr:row>
      <xdr:rowOff>247650</xdr:rowOff>
    </xdr:from>
    <xdr:to>
      <xdr:col>11</xdr:col>
      <xdr:colOff>19050</xdr:colOff>
      <xdr:row>1</xdr:row>
      <xdr:rowOff>161925</xdr:rowOff>
    </xdr:to>
    <xdr:sp macro="" textlink="">
      <xdr:nvSpPr>
        <xdr:cNvPr id="45" name="CaixaDeTexto 44">
          <a:extLst>
            <a:ext uri="{FF2B5EF4-FFF2-40B4-BE49-F238E27FC236}">
              <a16:creationId xmlns:a16="http://schemas.microsoft.com/office/drawing/2014/main" id="{BA19EF56-F7DA-3D25-271D-41A1282E918C}"/>
            </a:ext>
          </a:extLst>
        </xdr:cNvPr>
        <xdr:cNvSpPr txBox="1"/>
      </xdr:nvSpPr>
      <xdr:spPr>
        <a:xfrm>
          <a:off x="3152775" y="247650"/>
          <a:ext cx="5010150" cy="7905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kern="1200">
              <a:solidFill>
                <a:schemeClr val="accent4">
                  <a:lumMod val="50000"/>
                </a:schemeClr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Bom</a:t>
          </a:r>
          <a:r>
            <a:rPr lang="pt-BR" sz="1600" kern="1200" baseline="0">
              <a:solidFill>
                <a:schemeClr val="accent4">
                  <a:lumMod val="50000"/>
                </a:schemeClr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 dia, Maria Alice!</a:t>
          </a:r>
        </a:p>
        <a:p>
          <a:endParaRPr lang="pt-BR" sz="1100" kern="1200" baseline="0"/>
        </a:p>
        <a:p>
          <a:r>
            <a:rPr lang="pt-BR" sz="1100" kern="1200" baseline="0">
              <a:solidFill>
                <a:schemeClr val="accent4">
                  <a:lumMod val="75000"/>
                </a:schemeClr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Frase motivacional do dia: "De grão em grão, a galinha enche o papo"</a:t>
          </a:r>
          <a:endParaRPr lang="pt-BR" sz="1100" kern="1200">
            <a:solidFill>
              <a:schemeClr val="accent4">
                <a:lumMod val="75000"/>
              </a:schemeClr>
            </a:solidFill>
            <a:latin typeface="Segoe UI Semibold" panose="020B0702040204020203" pitchFamily="34" charset="0"/>
            <a:cs typeface="Segoe UI Semibold" panose="020B0702040204020203" pitchFamily="34" charset="0"/>
          </a:endParaRPr>
        </a:p>
      </xdr:txBody>
    </xdr:sp>
    <xdr:clientData/>
  </xdr:twoCellAnchor>
  <xdr:twoCellAnchor>
    <xdr:from>
      <xdr:col>0</xdr:col>
      <xdr:colOff>276225</xdr:colOff>
      <xdr:row>33</xdr:row>
      <xdr:rowOff>95249</xdr:rowOff>
    </xdr:from>
    <xdr:to>
      <xdr:col>0</xdr:col>
      <xdr:colOff>1609725</xdr:colOff>
      <xdr:row>36</xdr:row>
      <xdr:rowOff>9524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2B36546E-961B-CCD5-4460-3073A30D8727}"/>
            </a:ext>
          </a:extLst>
        </xdr:cNvPr>
        <xdr:cNvSpPr txBox="1"/>
      </xdr:nvSpPr>
      <xdr:spPr>
        <a:xfrm>
          <a:off x="276225" y="7067549"/>
          <a:ext cx="1333500" cy="4857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 kern="1200">
              <a:solidFill>
                <a:schemeClr val="accent4">
                  <a:lumMod val="50000"/>
                </a:schemeClr>
              </a:solidFill>
            </a:rPr>
            <a:t>versão</a:t>
          </a:r>
          <a:r>
            <a:rPr lang="pt-BR" sz="1100" kern="1200" baseline="0">
              <a:solidFill>
                <a:schemeClr val="accent4">
                  <a:lumMod val="50000"/>
                </a:schemeClr>
              </a:solidFill>
            </a:rPr>
            <a:t> 2.3</a:t>
          </a:r>
        </a:p>
        <a:p>
          <a:pPr algn="ctr"/>
          <a:r>
            <a:rPr lang="pt-BR" sz="1100" kern="1200" baseline="0">
              <a:solidFill>
                <a:schemeClr val="accent4">
                  <a:lumMod val="50000"/>
                </a:schemeClr>
              </a:solidFill>
            </a:rPr>
            <a:t>janeiro 2025</a:t>
          </a:r>
          <a:endParaRPr lang="pt-BR" sz="1100" kern="1200">
            <a:solidFill>
              <a:schemeClr val="accent4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1</xdr:col>
      <xdr:colOff>104776</xdr:colOff>
      <xdr:row>0</xdr:row>
      <xdr:rowOff>0</xdr:rowOff>
    </xdr:from>
    <xdr:to>
      <xdr:col>3</xdr:col>
      <xdr:colOff>333376</xdr:colOff>
      <xdr:row>3</xdr:row>
      <xdr:rowOff>42007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5AAA27E8-A3A7-82C0-BBC8-ABB214CBBF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152651" y="0"/>
          <a:ext cx="1447800" cy="1299307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" refreshedDate="45674.392131597226" createdVersion="8" refreshedVersion="8" minRefreshableVersion="3" recordCount="44" xr:uid="{271D3844-3EE6-4E51-A9CB-39C441283277}">
  <cacheSource type="worksheet">
    <worksheetSource name="Tabela1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8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34613351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0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7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4FA3EE-B0B1-489E-882E-C8BF0F0E8893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5">
  <location ref="A1:B20" firstHeaderRow="1" firstDataRow="1" firstDataCol="1"/>
  <pivotFields count="8">
    <pivotField compact="0" numFmtId="14" outline="0" showAll="0"/>
    <pivotField compact="0" numFmtId="1" outline="0" showAll="0">
      <items count="4">
        <item x="0"/>
        <item x="1"/>
        <item x="2"/>
        <item t="default"/>
      </items>
    </pivotField>
    <pivotField compact="0" outline="0" showAll="0"/>
    <pivotField axis="axisRow" compact="0" outline="0" showAll="0">
      <items count="19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0"/>
        <item x="17"/>
        <item x="6"/>
        <item x="14"/>
        <item t="default"/>
      </items>
    </pivotField>
    <pivotField compact="0" outline="0" showAll="0"/>
    <pivotField dataField="1" compact="0" numFmtId="44" outline="0" showAll="0"/>
    <pivotField compact="0" outline="0" showAll="0"/>
    <pivotField compact="0" outline="0" showAll="0"/>
  </pivotFields>
  <rowFields count="1">
    <field x="3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oma de Valor" fld="5" baseField="0" baseItem="0" numFmtId="44"/>
  </dataFields>
  <chartFormats count="3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C6EE2A-E860-4D74-97BF-ABF758200AA3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5">
  <location ref="A47:B62" firstHeaderRow="1" firstDataRow="1" firstDataCol="1" rowPageCount="1" colPageCount="1"/>
  <pivotFields count="8">
    <pivotField compact="0" numFmtId="14" outline="0" showAll="0"/>
    <pivotField compact="0" numFmtId="1" outline="0" showAll="0">
      <items count="4">
        <item x="0"/>
        <item x="1"/>
        <item x="2"/>
        <item t="default"/>
      </items>
    </pivotField>
    <pivotField axis="axisPage" compact="0" outline="0" showAll="0">
      <items count="3">
        <item h="1" x="0"/>
        <item x="1"/>
        <item t="default"/>
      </items>
    </pivotField>
    <pivotField axis="axisRow" compact="0" outline="0" showAll="0">
      <items count="19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0"/>
        <item x="17"/>
        <item x="6"/>
        <item x="14"/>
        <item t="default"/>
      </items>
    </pivotField>
    <pivotField compact="0" outline="0" showAll="0"/>
    <pivotField dataField="1" compact="0" numFmtId="44" outline="0" showAll="0"/>
    <pivotField compact="0" outline="0" showAll="0"/>
    <pivotField compact="0" outline="0"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6"/>
    </i>
    <i>
      <x v="17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44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271CA7-50FE-4B0D-901C-BA1FE6DB5B3A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3">
  <location ref="A29:B34" firstHeaderRow="1" firstDataRow="1" firstDataCol="1" rowPageCount="1" colPageCount="1"/>
  <pivotFields count="8">
    <pivotField compact="0" numFmtId="14" outline="0" showAll="0"/>
    <pivotField compact="0" numFmtId="1" outline="0" showAll="0">
      <items count="4">
        <item x="0"/>
        <item x="1"/>
        <item x="2"/>
        <item t="default"/>
      </items>
    </pivotField>
    <pivotField axis="axisPage" compact="0" outline="0" showAll="0">
      <items count="3">
        <item x="0"/>
        <item h="1" x="1"/>
        <item t="default"/>
      </items>
    </pivotField>
    <pivotField axis="axisRow" compact="0" outline="0" showAll="0">
      <items count="19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0"/>
        <item x="17"/>
        <item x="6"/>
        <item x="14"/>
        <item t="default"/>
      </items>
    </pivotField>
    <pivotField compact="0" outline="0" showAll="0"/>
    <pivotField dataField="1" compact="0" numFmtId="44" outline="0" showAll="0"/>
    <pivotField compact="0" outline="0" showAll="0"/>
    <pivotField compact="0" outline="0" showAll="0"/>
  </pivotFields>
  <rowFields count="1">
    <field x="3"/>
  </rowFields>
  <rowItems count="5">
    <i>
      <x v="4"/>
    </i>
    <i>
      <x v="6"/>
    </i>
    <i>
      <x v="10"/>
    </i>
    <i>
      <x v="15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44"/>
  </dataFields>
  <chartFormats count="10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DFAB6865-0B0C-4B34-B36A-7854ABBD00EF}" sourceName="Mês">
  <pivotTables>
    <pivotTable tabId="2" name="Tabela dinâmica1"/>
    <pivotTable tabId="2" name="Tabela dinâmica2"/>
    <pivotTable tabId="2" name="Tabela dinâmica3"/>
  </pivotTables>
  <data>
    <tabular pivotCacheId="346133516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1" xr10:uid="{E31AFB11-8498-470D-9704-8B6CF7A8DCD5}" cache="SegmentaçãodeDados_Mês" caption="Mês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8F8AD7-FF5A-4CF7-9FF8-59C3D6C9B715}" name="Tabela1" displayName="Tabela1" ref="A1:H45" totalsRowShown="0" headerRowDxfId="10" dataDxfId="9">
  <autoFilter ref="A1:H45" xr:uid="{7F8F8AD7-FF5A-4CF7-9FF8-59C3D6C9B715}"/>
  <tableColumns count="8">
    <tableColumn id="1" xr3:uid="{7CEDE527-B6A1-4395-A808-CD0809505630}" name="Data" dataDxfId="8"/>
    <tableColumn id="8" xr3:uid="{1CEBE208-4162-4991-8765-2B8FE169A908}" name="Mês" dataDxfId="7">
      <calculatedColumnFormula>MONTH(A2)</calculatedColumnFormula>
    </tableColumn>
    <tableColumn id="2" xr3:uid="{98B13AE7-A67B-47CE-A42A-C4B533FD6651}" name="Tipo" dataDxfId="6"/>
    <tableColumn id="3" xr3:uid="{A1FEFD64-1B79-4081-9BED-BB378924E732}" name="Categoria" dataDxfId="5"/>
    <tableColumn id="4" xr3:uid="{93CE270F-E0E3-451A-A8D3-0C195EC9454E}" name="Descrição" dataDxfId="4"/>
    <tableColumn id="5" xr3:uid="{AD17D9E9-6823-4931-B3C0-1AE015A0A0E6}" name="Valor" dataDxfId="3" dataCellStyle="Moeda"/>
    <tableColumn id="6" xr3:uid="{034EEEC5-26B8-4022-8F31-BA56B03AB2A0}" name="Operação Bancária" dataDxfId="2"/>
    <tableColumn id="7" xr3:uid="{F224E054-440A-4992-A1FA-3A57FBFD1C03}" name="Status" dataDxfId="1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7BFB0D0-4161-461B-A9CB-55E86FA0A6A6}" name="Tabela5" displayName="Tabela5" ref="C3:D20" totalsRowShown="0">
  <autoFilter ref="C3:D20" xr:uid="{C7BFB0D0-4161-461B-A9CB-55E86FA0A6A6}"/>
  <tableColumns count="2">
    <tableColumn id="1" xr3:uid="{63BFF70B-F415-4DDA-85B2-1FF417E4FF5C}" name="Data" dataDxfId="0"/>
    <tableColumn id="2" xr3:uid="{1B701B53-7377-4876-A464-10FB1612F8D6}" name="Reserva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C30341C-2AD1-44AE-AC87-A1E8850A3832}" name="Tabela6" displayName="Tabela6" ref="H3:I4" totalsRowShown="0">
  <autoFilter ref="H3:I4" xr:uid="{EC30341C-2AD1-44AE-AC87-A1E8850A3832}"/>
  <tableColumns count="2">
    <tableColumn id="1" xr3:uid="{C580496F-F41E-47AB-BB61-6AB8340B0B93}" name="Reserva">
      <calculatedColumnFormula>SUM(Tabela5[Reserva])</calculatedColumnFormula>
    </tableColumn>
    <tableColumn id="2" xr3:uid="{A8573459-659F-4CED-A975-EDFB4FBA08D2}" name="Meta" dataCellStyle="Moeda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/>
  </sheetPr>
  <dimension ref="A1:H45"/>
  <sheetViews>
    <sheetView workbookViewId="0"/>
  </sheetViews>
  <sheetFormatPr defaultRowHeight="15" x14ac:dyDescent="0.25"/>
  <cols>
    <col min="1" max="1" width="23.7109375" style="1" customWidth="1"/>
    <col min="2" max="2" width="8.28515625" style="1" customWidth="1"/>
    <col min="3" max="8" width="23.7109375" style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2" customHeight="1" x14ac:dyDescent="0.25">
      <c r="A2" s="2">
        <v>45505</v>
      </c>
      <c r="B2" s="9">
        <f t="shared" ref="B2:B45" si="0">MONTH(A2)</f>
        <v>8</v>
      </c>
      <c r="C2" s="3" t="s">
        <v>8</v>
      </c>
      <c r="D2" s="3" t="s">
        <v>9</v>
      </c>
      <c r="E2" s="3" t="s">
        <v>10</v>
      </c>
      <c r="F2" s="4">
        <v>5000</v>
      </c>
      <c r="G2" s="3" t="s">
        <v>11</v>
      </c>
      <c r="H2" s="3" t="s">
        <v>12</v>
      </c>
    </row>
    <row r="3" spans="1:8" ht="12" customHeight="1" x14ac:dyDescent="0.25">
      <c r="A3" s="2">
        <v>45505</v>
      </c>
      <c r="B3" s="9">
        <f t="shared" si="0"/>
        <v>8</v>
      </c>
      <c r="C3" s="3" t="s">
        <v>13</v>
      </c>
      <c r="D3" s="3" t="s">
        <v>14</v>
      </c>
      <c r="E3" s="3" t="s">
        <v>15</v>
      </c>
      <c r="F3" s="4">
        <v>550</v>
      </c>
      <c r="G3" s="3" t="s">
        <v>16</v>
      </c>
      <c r="H3" s="3" t="s">
        <v>17</v>
      </c>
    </row>
    <row r="4" spans="1:8" ht="12" customHeight="1" x14ac:dyDescent="0.25">
      <c r="A4" s="2">
        <v>45507</v>
      </c>
      <c r="B4" s="9">
        <f t="shared" si="0"/>
        <v>8</v>
      </c>
      <c r="C4" s="3" t="s">
        <v>13</v>
      </c>
      <c r="D4" s="3" t="s">
        <v>18</v>
      </c>
      <c r="E4" s="3" t="s">
        <v>19</v>
      </c>
      <c r="F4" s="4">
        <v>300</v>
      </c>
      <c r="G4" s="3" t="s">
        <v>20</v>
      </c>
      <c r="H4" s="3" t="s">
        <v>21</v>
      </c>
    </row>
    <row r="5" spans="1:8" ht="12" customHeight="1" x14ac:dyDescent="0.25">
      <c r="A5" s="2">
        <v>45509</v>
      </c>
      <c r="B5" s="9">
        <f t="shared" si="0"/>
        <v>8</v>
      </c>
      <c r="C5" s="3" t="s">
        <v>13</v>
      </c>
      <c r="D5" s="3" t="s">
        <v>22</v>
      </c>
      <c r="E5" s="3" t="s">
        <v>23</v>
      </c>
      <c r="F5" s="4">
        <v>120</v>
      </c>
      <c r="G5" s="3" t="s">
        <v>20</v>
      </c>
      <c r="H5" s="3" t="s">
        <v>21</v>
      </c>
    </row>
    <row r="6" spans="1:8" ht="12" customHeight="1" x14ac:dyDescent="0.25">
      <c r="A6" s="2">
        <v>45511</v>
      </c>
      <c r="B6" s="9">
        <f t="shared" si="0"/>
        <v>8</v>
      </c>
      <c r="C6" s="3" t="s">
        <v>13</v>
      </c>
      <c r="D6" s="3" t="s">
        <v>24</v>
      </c>
      <c r="E6" s="3" t="s">
        <v>25</v>
      </c>
      <c r="F6" s="4">
        <v>250</v>
      </c>
      <c r="G6" s="3" t="s">
        <v>11</v>
      </c>
      <c r="H6" s="3" t="s">
        <v>21</v>
      </c>
    </row>
    <row r="7" spans="1:8" ht="12" customHeight="1" x14ac:dyDescent="0.25">
      <c r="A7" s="2">
        <v>45514</v>
      </c>
      <c r="B7" s="9">
        <f t="shared" si="0"/>
        <v>8</v>
      </c>
      <c r="C7" s="3" t="s">
        <v>13</v>
      </c>
      <c r="D7" s="3" t="s">
        <v>26</v>
      </c>
      <c r="E7" s="3" t="s">
        <v>27</v>
      </c>
      <c r="F7" s="4">
        <v>400</v>
      </c>
      <c r="G7" s="3" t="s">
        <v>16</v>
      </c>
      <c r="H7" s="3" t="s">
        <v>17</v>
      </c>
    </row>
    <row r="8" spans="1:8" ht="12" customHeight="1" x14ac:dyDescent="0.25">
      <c r="A8" s="2">
        <v>45516</v>
      </c>
      <c r="B8" s="9">
        <f t="shared" si="0"/>
        <v>8</v>
      </c>
      <c r="C8" s="3" t="s">
        <v>13</v>
      </c>
      <c r="D8" s="3" t="s">
        <v>28</v>
      </c>
      <c r="E8" s="3" t="s">
        <v>29</v>
      </c>
      <c r="F8" s="4">
        <v>600</v>
      </c>
      <c r="G8" s="3" t="s">
        <v>20</v>
      </c>
      <c r="H8" s="3" t="s">
        <v>17</v>
      </c>
    </row>
    <row r="9" spans="1:8" ht="12" customHeight="1" x14ac:dyDescent="0.25">
      <c r="A9" s="2">
        <v>45519</v>
      </c>
      <c r="B9" s="9">
        <f t="shared" si="0"/>
        <v>8</v>
      </c>
      <c r="C9" s="3" t="s">
        <v>8</v>
      </c>
      <c r="D9" s="3" t="s">
        <v>30</v>
      </c>
      <c r="E9" s="3" t="s">
        <v>31</v>
      </c>
      <c r="F9" s="4">
        <v>800</v>
      </c>
      <c r="G9" s="3" t="s">
        <v>11</v>
      </c>
      <c r="H9" s="3" t="s">
        <v>12</v>
      </c>
    </row>
    <row r="10" spans="1:8" ht="12" customHeight="1" x14ac:dyDescent="0.25">
      <c r="A10" s="2">
        <v>45519</v>
      </c>
      <c r="B10" s="9">
        <f t="shared" si="0"/>
        <v>8</v>
      </c>
      <c r="C10" s="3" t="s">
        <v>13</v>
      </c>
      <c r="D10" s="3" t="s">
        <v>32</v>
      </c>
      <c r="E10" s="3" t="s">
        <v>33</v>
      </c>
      <c r="F10" s="4">
        <v>150</v>
      </c>
      <c r="G10" s="3" t="s">
        <v>11</v>
      </c>
      <c r="H10" s="3" t="s">
        <v>21</v>
      </c>
    </row>
    <row r="11" spans="1:8" ht="12" customHeight="1" x14ac:dyDescent="0.25">
      <c r="A11" s="2">
        <v>45522</v>
      </c>
      <c r="B11" s="9">
        <f t="shared" si="0"/>
        <v>8</v>
      </c>
      <c r="C11" s="3" t="s">
        <v>13</v>
      </c>
      <c r="D11" s="3" t="s">
        <v>34</v>
      </c>
      <c r="E11" s="3" t="s">
        <v>35</v>
      </c>
      <c r="F11" s="4">
        <v>1200</v>
      </c>
      <c r="G11" s="3" t="s">
        <v>20</v>
      </c>
      <c r="H11" s="3" t="s">
        <v>17</v>
      </c>
    </row>
    <row r="12" spans="1:8" ht="12" customHeight="1" x14ac:dyDescent="0.25">
      <c r="A12" s="2">
        <v>45524</v>
      </c>
      <c r="B12" s="9">
        <f t="shared" si="0"/>
        <v>8</v>
      </c>
      <c r="C12" s="3" t="s">
        <v>13</v>
      </c>
      <c r="D12" s="3" t="s">
        <v>36</v>
      </c>
      <c r="E12" s="3" t="s">
        <v>37</v>
      </c>
      <c r="F12" s="4">
        <v>450</v>
      </c>
      <c r="G12" s="3" t="s">
        <v>16</v>
      </c>
      <c r="H12" s="3" t="s">
        <v>21</v>
      </c>
    </row>
    <row r="13" spans="1:8" ht="12" customHeight="1" x14ac:dyDescent="0.25">
      <c r="A13" s="2">
        <v>45526</v>
      </c>
      <c r="B13" s="9">
        <f t="shared" si="0"/>
        <v>8</v>
      </c>
      <c r="C13" s="3" t="s">
        <v>13</v>
      </c>
      <c r="D13" s="3" t="s">
        <v>38</v>
      </c>
      <c r="E13" s="3" t="s">
        <v>39</v>
      </c>
      <c r="F13" s="4">
        <v>180</v>
      </c>
      <c r="G13" s="3" t="s">
        <v>11</v>
      </c>
      <c r="H13" s="3" t="s">
        <v>17</v>
      </c>
    </row>
    <row r="14" spans="1:8" ht="12" customHeight="1" x14ac:dyDescent="0.25">
      <c r="A14" s="2">
        <v>45528</v>
      </c>
      <c r="B14" s="9">
        <f t="shared" si="0"/>
        <v>8</v>
      </c>
      <c r="C14" s="3" t="s">
        <v>13</v>
      </c>
      <c r="D14" s="3" t="s">
        <v>40</v>
      </c>
      <c r="E14" s="3" t="s">
        <v>41</v>
      </c>
      <c r="F14" s="4">
        <v>80</v>
      </c>
      <c r="G14" s="3" t="s">
        <v>16</v>
      </c>
      <c r="H14" s="3" t="s">
        <v>21</v>
      </c>
    </row>
    <row r="15" spans="1:8" ht="12" customHeight="1" x14ac:dyDescent="0.25">
      <c r="A15" s="2">
        <v>45532</v>
      </c>
      <c r="B15" s="9">
        <f t="shared" si="0"/>
        <v>8</v>
      </c>
      <c r="C15" s="3" t="s">
        <v>13</v>
      </c>
      <c r="D15" s="3" t="s">
        <v>42</v>
      </c>
      <c r="E15" s="3" t="s">
        <v>43</v>
      </c>
      <c r="F15" s="4">
        <v>200</v>
      </c>
      <c r="G15" s="3" t="s">
        <v>16</v>
      </c>
      <c r="H15" s="3" t="s">
        <v>21</v>
      </c>
    </row>
    <row r="16" spans="1:8" ht="12" customHeight="1" x14ac:dyDescent="0.25">
      <c r="A16" s="2">
        <v>45534</v>
      </c>
      <c r="B16" s="9">
        <f t="shared" si="0"/>
        <v>8</v>
      </c>
      <c r="C16" s="3" t="s">
        <v>13</v>
      </c>
      <c r="D16" s="3" t="s">
        <v>44</v>
      </c>
      <c r="E16" s="3" t="s">
        <v>45</v>
      </c>
      <c r="F16" s="4">
        <v>750</v>
      </c>
      <c r="G16" s="3" t="s">
        <v>11</v>
      </c>
      <c r="H16" s="3" t="s">
        <v>17</v>
      </c>
    </row>
    <row r="17" spans="1:8" ht="12" customHeight="1" x14ac:dyDescent="0.25">
      <c r="A17" s="2">
        <v>45535</v>
      </c>
      <c r="B17" s="9">
        <f t="shared" si="0"/>
        <v>8</v>
      </c>
      <c r="C17" s="3" t="s">
        <v>13</v>
      </c>
      <c r="D17" s="3" t="s">
        <v>46</v>
      </c>
      <c r="E17" s="3" t="s">
        <v>47</v>
      </c>
      <c r="F17" s="4">
        <v>350</v>
      </c>
      <c r="G17" s="3" t="s">
        <v>20</v>
      </c>
      <c r="H17" s="3" t="s">
        <v>21</v>
      </c>
    </row>
    <row r="18" spans="1:8" ht="12" customHeight="1" x14ac:dyDescent="0.25">
      <c r="A18" s="2">
        <v>45536</v>
      </c>
      <c r="B18" s="9">
        <f t="shared" si="0"/>
        <v>9</v>
      </c>
      <c r="C18" s="3" t="s">
        <v>8</v>
      </c>
      <c r="D18" s="3" t="s">
        <v>9</v>
      </c>
      <c r="E18" s="3" t="s">
        <v>10</v>
      </c>
      <c r="F18" s="4">
        <v>5000</v>
      </c>
      <c r="G18" s="3" t="s">
        <v>11</v>
      </c>
      <c r="H18" s="3" t="s">
        <v>12</v>
      </c>
    </row>
    <row r="19" spans="1:8" ht="12" customHeight="1" x14ac:dyDescent="0.25">
      <c r="A19" s="2">
        <v>45537</v>
      </c>
      <c r="B19" s="9">
        <f t="shared" si="0"/>
        <v>9</v>
      </c>
      <c r="C19" s="3" t="s">
        <v>13</v>
      </c>
      <c r="D19" s="3" t="s">
        <v>14</v>
      </c>
      <c r="E19" s="4" t="s">
        <v>15</v>
      </c>
      <c r="F19" s="4">
        <v>450</v>
      </c>
      <c r="G19" s="3" t="s">
        <v>16</v>
      </c>
      <c r="H19" s="3" t="s">
        <v>17</v>
      </c>
    </row>
    <row r="20" spans="1:8" ht="12" customHeight="1" x14ac:dyDescent="0.25">
      <c r="A20" s="2">
        <v>45540</v>
      </c>
      <c r="B20" s="9">
        <f t="shared" si="0"/>
        <v>9</v>
      </c>
      <c r="C20" s="3" t="s">
        <v>13</v>
      </c>
      <c r="D20" s="3" t="s">
        <v>18</v>
      </c>
      <c r="E20" s="4" t="s">
        <v>19</v>
      </c>
      <c r="F20" s="4">
        <v>300</v>
      </c>
      <c r="G20" s="3" t="s">
        <v>16</v>
      </c>
      <c r="H20" s="3" t="s">
        <v>21</v>
      </c>
    </row>
    <row r="21" spans="1:8" ht="12" customHeight="1" x14ac:dyDescent="0.25">
      <c r="A21" s="2">
        <v>45543</v>
      </c>
      <c r="B21" s="9">
        <f t="shared" si="0"/>
        <v>9</v>
      </c>
      <c r="C21" s="3" t="s">
        <v>13</v>
      </c>
      <c r="D21" s="3" t="s">
        <v>22</v>
      </c>
      <c r="E21" s="4" t="s">
        <v>48</v>
      </c>
      <c r="F21" s="4">
        <v>200</v>
      </c>
      <c r="G21" s="3" t="s">
        <v>11</v>
      </c>
      <c r="H21" s="3" t="s">
        <v>21</v>
      </c>
    </row>
    <row r="22" spans="1:8" ht="12" customHeight="1" x14ac:dyDescent="0.25">
      <c r="A22" s="2">
        <v>45546</v>
      </c>
      <c r="B22" s="9">
        <f t="shared" si="0"/>
        <v>9</v>
      </c>
      <c r="C22" s="3" t="s">
        <v>13</v>
      </c>
      <c r="D22" s="3" t="s">
        <v>24</v>
      </c>
      <c r="E22" s="4" t="s">
        <v>49</v>
      </c>
      <c r="F22" s="4">
        <v>600</v>
      </c>
      <c r="G22" s="3" t="s">
        <v>16</v>
      </c>
      <c r="H22" s="3" t="s">
        <v>17</v>
      </c>
    </row>
    <row r="23" spans="1:8" ht="12" customHeight="1" x14ac:dyDescent="0.25">
      <c r="A23" s="2">
        <v>45549</v>
      </c>
      <c r="B23" s="9">
        <f t="shared" si="0"/>
        <v>9</v>
      </c>
      <c r="C23" s="3" t="s">
        <v>13</v>
      </c>
      <c r="D23" s="3" t="s">
        <v>26</v>
      </c>
      <c r="E23" s="4" t="s">
        <v>27</v>
      </c>
      <c r="F23" s="4">
        <v>350</v>
      </c>
      <c r="G23" s="3" t="s">
        <v>11</v>
      </c>
      <c r="H23" s="3" t="s">
        <v>21</v>
      </c>
    </row>
    <row r="24" spans="1:8" ht="12" customHeight="1" x14ac:dyDescent="0.25">
      <c r="A24" s="2">
        <v>45552</v>
      </c>
      <c r="B24" s="9">
        <f t="shared" si="0"/>
        <v>9</v>
      </c>
      <c r="C24" s="3" t="s">
        <v>13</v>
      </c>
      <c r="D24" s="3" t="s">
        <v>28</v>
      </c>
      <c r="E24" s="4" t="s">
        <v>50</v>
      </c>
      <c r="F24" s="4">
        <v>500</v>
      </c>
      <c r="G24" s="3" t="s">
        <v>20</v>
      </c>
      <c r="H24" s="3" t="s">
        <v>17</v>
      </c>
    </row>
    <row r="25" spans="1:8" ht="12" customHeight="1" x14ac:dyDescent="0.25">
      <c r="A25" s="2">
        <v>45555</v>
      </c>
      <c r="B25" s="9">
        <f t="shared" si="0"/>
        <v>9</v>
      </c>
      <c r="C25" s="3" t="s">
        <v>8</v>
      </c>
      <c r="D25" s="3" t="s">
        <v>51</v>
      </c>
      <c r="E25" s="3" t="s">
        <v>52</v>
      </c>
      <c r="F25" s="4">
        <v>1200</v>
      </c>
      <c r="G25" s="3" t="s">
        <v>11</v>
      </c>
      <c r="H25" s="3" t="s">
        <v>12</v>
      </c>
    </row>
    <row r="26" spans="1:8" ht="12" customHeight="1" x14ac:dyDescent="0.25">
      <c r="A26" s="2">
        <v>45555</v>
      </c>
      <c r="B26" s="9">
        <f t="shared" si="0"/>
        <v>9</v>
      </c>
      <c r="C26" s="3" t="s">
        <v>13</v>
      </c>
      <c r="D26" s="3" t="s">
        <v>32</v>
      </c>
      <c r="E26" s="4" t="s">
        <v>53</v>
      </c>
      <c r="F26" s="4">
        <v>800</v>
      </c>
      <c r="G26" s="3" t="s">
        <v>11</v>
      </c>
      <c r="H26" s="3" t="s">
        <v>21</v>
      </c>
    </row>
    <row r="27" spans="1:8" ht="12" customHeight="1" x14ac:dyDescent="0.25">
      <c r="A27" s="2">
        <v>45558</v>
      </c>
      <c r="B27" s="9">
        <f t="shared" si="0"/>
        <v>9</v>
      </c>
      <c r="C27" s="3" t="s">
        <v>13</v>
      </c>
      <c r="D27" s="3" t="s">
        <v>34</v>
      </c>
      <c r="E27" s="4" t="s">
        <v>54</v>
      </c>
      <c r="F27" s="4">
        <v>1500</v>
      </c>
      <c r="G27" s="3" t="s">
        <v>20</v>
      </c>
      <c r="H27" s="3" t="s">
        <v>17</v>
      </c>
    </row>
    <row r="28" spans="1:8" ht="12" customHeight="1" x14ac:dyDescent="0.25">
      <c r="A28" s="2">
        <v>45561</v>
      </c>
      <c r="B28" s="9">
        <f t="shared" si="0"/>
        <v>9</v>
      </c>
      <c r="C28" s="3" t="s">
        <v>13</v>
      </c>
      <c r="D28" s="3" t="s">
        <v>36</v>
      </c>
      <c r="E28" s="4" t="s">
        <v>55</v>
      </c>
      <c r="F28" s="4">
        <v>250</v>
      </c>
      <c r="G28" s="3" t="s">
        <v>16</v>
      </c>
      <c r="H28" s="3" t="s">
        <v>21</v>
      </c>
    </row>
    <row r="29" spans="1:8" ht="12" customHeight="1" x14ac:dyDescent="0.25">
      <c r="A29" s="2">
        <v>45564</v>
      </c>
      <c r="B29" s="9">
        <f t="shared" si="0"/>
        <v>9</v>
      </c>
      <c r="C29" s="3" t="s">
        <v>13</v>
      </c>
      <c r="D29" s="3" t="s">
        <v>38</v>
      </c>
      <c r="E29" s="4" t="s">
        <v>56</v>
      </c>
      <c r="F29" s="4">
        <v>400</v>
      </c>
      <c r="G29" s="3" t="s">
        <v>20</v>
      </c>
      <c r="H29" s="3" t="s">
        <v>17</v>
      </c>
    </row>
    <row r="30" spans="1:8" ht="12" customHeight="1" x14ac:dyDescent="0.25">
      <c r="A30" s="2">
        <v>45566</v>
      </c>
      <c r="B30" s="9">
        <f t="shared" si="0"/>
        <v>10</v>
      </c>
      <c r="C30" s="3" t="s">
        <v>8</v>
      </c>
      <c r="D30" s="3" t="s">
        <v>9</v>
      </c>
      <c r="E30" s="3" t="s">
        <v>10</v>
      </c>
      <c r="F30" s="4">
        <v>5000</v>
      </c>
      <c r="G30" s="3" t="s">
        <v>11</v>
      </c>
      <c r="H30" s="3" t="s">
        <v>12</v>
      </c>
    </row>
    <row r="31" spans="1:8" ht="12" customHeight="1" x14ac:dyDescent="0.25">
      <c r="A31" s="2">
        <v>45566</v>
      </c>
      <c r="B31" s="9">
        <f t="shared" si="0"/>
        <v>10</v>
      </c>
      <c r="C31" s="3" t="s">
        <v>13</v>
      </c>
      <c r="D31" s="3" t="s">
        <v>14</v>
      </c>
      <c r="E31" s="3" t="s">
        <v>15</v>
      </c>
      <c r="F31" s="4">
        <v>600</v>
      </c>
      <c r="G31" s="3" t="s">
        <v>16</v>
      </c>
      <c r="H31" s="3" t="s">
        <v>17</v>
      </c>
    </row>
    <row r="32" spans="1:8" ht="12" customHeight="1" x14ac:dyDescent="0.25">
      <c r="A32" s="2">
        <v>45568</v>
      </c>
      <c r="B32" s="9">
        <f t="shared" si="0"/>
        <v>10</v>
      </c>
      <c r="C32" s="3" t="s">
        <v>13</v>
      </c>
      <c r="D32" s="3" t="s">
        <v>18</v>
      </c>
      <c r="E32" s="3" t="s">
        <v>57</v>
      </c>
      <c r="F32" s="4">
        <v>200</v>
      </c>
      <c r="G32" s="3" t="s">
        <v>20</v>
      </c>
      <c r="H32" s="3" t="s">
        <v>21</v>
      </c>
    </row>
    <row r="33" spans="1:8" ht="12" customHeight="1" x14ac:dyDescent="0.25">
      <c r="A33" s="2">
        <v>45570</v>
      </c>
      <c r="B33" s="9">
        <f t="shared" si="0"/>
        <v>10</v>
      </c>
      <c r="C33" s="3" t="s">
        <v>13</v>
      </c>
      <c r="D33" s="3" t="s">
        <v>22</v>
      </c>
      <c r="E33" s="3" t="s">
        <v>58</v>
      </c>
      <c r="F33" s="4">
        <v>180</v>
      </c>
      <c r="G33" s="3" t="s">
        <v>11</v>
      </c>
      <c r="H33" s="3" t="s">
        <v>21</v>
      </c>
    </row>
    <row r="34" spans="1:8" ht="12" customHeight="1" x14ac:dyDescent="0.25">
      <c r="A34" s="2">
        <v>45573</v>
      </c>
      <c r="B34" s="9">
        <f t="shared" si="0"/>
        <v>10</v>
      </c>
      <c r="C34" s="3" t="s">
        <v>13</v>
      </c>
      <c r="D34" s="3" t="s">
        <v>24</v>
      </c>
      <c r="E34" s="3" t="s">
        <v>59</v>
      </c>
      <c r="F34" s="4">
        <v>120</v>
      </c>
      <c r="G34" s="3" t="s">
        <v>16</v>
      </c>
      <c r="H34" s="3" t="s">
        <v>17</v>
      </c>
    </row>
    <row r="35" spans="1:8" ht="12" customHeight="1" x14ac:dyDescent="0.25">
      <c r="A35" s="2">
        <v>45575</v>
      </c>
      <c r="B35" s="9">
        <f t="shared" si="0"/>
        <v>10</v>
      </c>
      <c r="C35" s="3" t="s">
        <v>13</v>
      </c>
      <c r="D35" s="3" t="s">
        <v>26</v>
      </c>
      <c r="E35" s="3" t="s">
        <v>60</v>
      </c>
      <c r="F35" s="4">
        <v>350</v>
      </c>
      <c r="G35" s="3" t="s">
        <v>20</v>
      </c>
      <c r="H35" s="3" t="s">
        <v>17</v>
      </c>
    </row>
    <row r="36" spans="1:8" ht="12" customHeight="1" x14ac:dyDescent="0.25">
      <c r="A36" s="2">
        <v>45578</v>
      </c>
      <c r="B36" s="9">
        <f t="shared" si="0"/>
        <v>10</v>
      </c>
      <c r="C36" s="3" t="s">
        <v>13</v>
      </c>
      <c r="D36" s="3" t="s">
        <v>28</v>
      </c>
      <c r="E36" s="3" t="s">
        <v>61</v>
      </c>
      <c r="F36" s="4">
        <v>400</v>
      </c>
      <c r="G36" s="3" t="s">
        <v>11</v>
      </c>
      <c r="H36" s="3" t="s">
        <v>21</v>
      </c>
    </row>
    <row r="37" spans="1:8" ht="12" customHeight="1" x14ac:dyDescent="0.25">
      <c r="A37" s="2">
        <v>45580</v>
      </c>
      <c r="B37" s="9">
        <f t="shared" si="0"/>
        <v>10</v>
      </c>
      <c r="C37" s="3" t="s">
        <v>13</v>
      </c>
      <c r="D37" s="3" t="s">
        <v>32</v>
      </c>
      <c r="E37" s="3" t="s">
        <v>62</v>
      </c>
      <c r="F37" s="4">
        <v>450</v>
      </c>
      <c r="G37" s="3" t="s">
        <v>16</v>
      </c>
      <c r="H37" s="3" t="s">
        <v>21</v>
      </c>
    </row>
    <row r="38" spans="1:8" ht="12" customHeight="1" x14ac:dyDescent="0.25">
      <c r="A38" s="2">
        <v>45583</v>
      </c>
      <c r="B38" s="9">
        <f t="shared" si="0"/>
        <v>10</v>
      </c>
      <c r="C38" s="3" t="s">
        <v>8</v>
      </c>
      <c r="D38" s="3" t="s">
        <v>63</v>
      </c>
      <c r="E38" s="3" t="s">
        <v>64</v>
      </c>
      <c r="F38" s="4">
        <v>1500</v>
      </c>
      <c r="G38" s="3" t="s">
        <v>11</v>
      </c>
      <c r="H38" s="3" t="s">
        <v>12</v>
      </c>
    </row>
    <row r="39" spans="1:8" ht="12" customHeight="1" x14ac:dyDescent="0.25">
      <c r="A39" s="2">
        <v>45583</v>
      </c>
      <c r="B39" s="9">
        <f t="shared" si="0"/>
        <v>10</v>
      </c>
      <c r="C39" s="3" t="s">
        <v>13</v>
      </c>
      <c r="D39" s="3" t="s">
        <v>34</v>
      </c>
      <c r="E39" s="3" t="s">
        <v>65</v>
      </c>
      <c r="F39" s="4">
        <v>300</v>
      </c>
      <c r="G39" s="3" t="s">
        <v>20</v>
      </c>
      <c r="H39" s="3" t="s">
        <v>17</v>
      </c>
    </row>
    <row r="40" spans="1:8" ht="12" customHeight="1" x14ac:dyDescent="0.25">
      <c r="A40" s="2">
        <v>45585</v>
      </c>
      <c r="B40" s="9">
        <f t="shared" si="0"/>
        <v>10</v>
      </c>
      <c r="C40" s="3" t="s">
        <v>13</v>
      </c>
      <c r="D40" s="3" t="s">
        <v>36</v>
      </c>
      <c r="E40" s="3" t="s">
        <v>66</v>
      </c>
      <c r="F40" s="4">
        <v>800</v>
      </c>
      <c r="G40" s="3" t="s">
        <v>11</v>
      </c>
      <c r="H40" s="3" t="s">
        <v>21</v>
      </c>
    </row>
    <row r="41" spans="1:8" ht="12" customHeight="1" x14ac:dyDescent="0.25">
      <c r="A41" s="2">
        <v>45587</v>
      </c>
      <c r="B41" s="9">
        <f t="shared" si="0"/>
        <v>10</v>
      </c>
      <c r="C41" s="3" t="s">
        <v>13</v>
      </c>
      <c r="D41" s="3" t="s">
        <v>38</v>
      </c>
      <c r="E41" s="3" t="s">
        <v>67</v>
      </c>
      <c r="F41" s="4">
        <v>250</v>
      </c>
      <c r="G41" s="3" t="s">
        <v>20</v>
      </c>
      <c r="H41" s="3" t="s">
        <v>17</v>
      </c>
    </row>
    <row r="42" spans="1:8" ht="12" customHeight="1" x14ac:dyDescent="0.25">
      <c r="A42" s="2">
        <v>45589</v>
      </c>
      <c r="B42" s="9">
        <f t="shared" si="0"/>
        <v>10</v>
      </c>
      <c r="C42" s="3" t="s">
        <v>13</v>
      </c>
      <c r="D42" s="3" t="s">
        <v>42</v>
      </c>
      <c r="E42" s="3" t="s">
        <v>68</v>
      </c>
      <c r="F42" s="4">
        <v>150</v>
      </c>
      <c r="G42" s="3" t="s">
        <v>16</v>
      </c>
      <c r="H42" s="3" t="s">
        <v>21</v>
      </c>
    </row>
    <row r="43" spans="1:8" ht="12" customHeight="1" x14ac:dyDescent="0.25">
      <c r="A43" s="2">
        <v>45591</v>
      </c>
      <c r="B43" s="9">
        <f t="shared" si="0"/>
        <v>10</v>
      </c>
      <c r="C43" s="3" t="s">
        <v>13</v>
      </c>
      <c r="D43" s="3" t="s">
        <v>40</v>
      </c>
      <c r="E43" s="3" t="s">
        <v>69</v>
      </c>
      <c r="F43" s="4">
        <v>250</v>
      </c>
      <c r="G43" s="3" t="s">
        <v>11</v>
      </c>
      <c r="H43" s="3" t="s">
        <v>17</v>
      </c>
    </row>
    <row r="44" spans="1:8" ht="12" customHeight="1" x14ac:dyDescent="0.25">
      <c r="A44" s="2">
        <v>45595</v>
      </c>
      <c r="B44" s="9">
        <f t="shared" si="0"/>
        <v>10</v>
      </c>
      <c r="C44" s="3" t="s">
        <v>13</v>
      </c>
      <c r="D44" s="3" t="s">
        <v>46</v>
      </c>
      <c r="E44" s="3" t="s">
        <v>70</v>
      </c>
      <c r="F44" s="4">
        <v>220</v>
      </c>
      <c r="G44" s="3" t="s">
        <v>11</v>
      </c>
      <c r="H44" s="3" t="s">
        <v>17</v>
      </c>
    </row>
    <row r="45" spans="1:8" ht="12" customHeight="1" x14ac:dyDescent="0.25">
      <c r="A45" s="2">
        <v>45596</v>
      </c>
      <c r="B45" s="9">
        <f t="shared" si="0"/>
        <v>10</v>
      </c>
      <c r="C45" s="3" t="s">
        <v>13</v>
      </c>
      <c r="D45" s="3" t="s">
        <v>44</v>
      </c>
      <c r="E45" s="3" t="s">
        <v>71</v>
      </c>
      <c r="F45" s="4">
        <v>500</v>
      </c>
      <c r="G45" s="3" t="s">
        <v>20</v>
      </c>
      <c r="H45" s="3" t="s">
        <v>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A265A-C389-4DC5-9D0C-11110B233803}">
  <sheetPr>
    <tabColor theme="4" tint="0.59999389629810485"/>
  </sheetPr>
  <dimension ref="A1:B62"/>
  <sheetViews>
    <sheetView topLeftCell="A22" workbookViewId="0">
      <selection activeCell="B4" sqref="B4"/>
    </sheetView>
  </sheetViews>
  <sheetFormatPr defaultRowHeight="15" x14ac:dyDescent="0.25"/>
  <cols>
    <col min="1" max="1" width="15.28515625" bestFit="1" customWidth="1"/>
    <col min="2" max="2" width="13.85546875" bestFit="1" customWidth="1"/>
    <col min="3" max="4" width="33.140625" bestFit="1" customWidth="1"/>
  </cols>
  <sheetData>
    <row r="1" spans="1:2" x14ac:dyDescent="0.25">
      <c r="A1" s="5" t="s">
        <v>3</v>
      </c>
      <c r="B1" t="s">
        <v>72</v>
      </c>
    </row>
    <row r="2" spans="1:2" x14ac:dyDescent="0.25">
      <c r="A2" t="s">
        <v>14</v>
      </c>
      <c r="B2" s="6">
        <v>1600</v>
      </c>
    </row>
    <row r="3" spans="1:2" x14ac:dyDescent="0.25">
      <c r="A3" t="s">
        <v>40</v>
      </c>
      <c r="B3" s="6">
        <v>330</v>
      </c>
    </row>
    <row r="4" spans="1:2" x14ac:dyDescent="0.25">
      <c r="A4" t="s">
        <v>26</v>
      </c>
      <c r="B4" s="6">
        <v>1100</v>
      </c>
    </row>
    <row r="5" spans="1:2" x14ac:dyDescent="0.25">
      <c r="A5" t="s">
        <v>34</v>
      </c>
      <c r="B5" s="6">
        <v>3000</v>
      </c>
    </row>
    <row r="6" spans="1:2" x14ac:dyDescent="0.25">
      <c r="A6" t="s">
        <v>51</v>
      </c>
      <c r="B6" s="6">
        <v>1200</v>
      </c>
    </row>
    <row r="7" spans="1:2" x14ac:dyDescent="0.25">
      <c r="A7" t="s">
        <v>46</v>
      </c>
      <c r="B7" s="6">
        <v>570</v>
      </c>
    </row>
    <row r="8" spans="1:2" x14ac:dyDescent="0.25">
      <c r="A8" t="s">
        <v>30</v>
      </c>
      <c r="B8" s="6">
        <v>800</v>
      </c>
    </row>
    <row r="9" spans="1:2" x14ac:dyDescent="0.25">
      <c r="A9" t="s">
        <v>22</v>
      </c>
      <c r="B9" s="6">
        <v>500</v>
      </c>
    </row>
    <row r="10" spans="1:2" x14ac:dyDescent="0.25">
      <c r="A10" t="s">
        <v>42</v>
      </c>
      <c r="B10" s="6">
        <v>350</v>
      </c>
    </row>
    <row r="11" spans="1:2" x14ac:dyDescent="0.25">
      <c r="A11" t="s">
        <v>38</v>
      </c>
      <c r="B11" s="6">
        <v>830</v>
      </c>
    </row>
    <row r="12" spans="1:2" x14ac:dyDescent="0.25">
      <c r="A12" t="s">
        <v>9</v>
      </c>
      <c r="B12" s="6">
        <v>15000</v>
      </c>
    </row>
    <row r="13" spans="1:2" x14ac:dyDescent="0.25">
      <c r="A13" t="s">
        <v>24</v>
      </c>
      <c r="B13" s="6">
        <v>970</v>
      </c>
    </row>
    <row r="14" spans="1:2" x14ac:dyDescent="0.25">
      <c r="A14" t="s">
        <v>32</v>
      </c>
      <c r="B14" s="6">
        <v>1400</v>
      </c>
    </row>
    <row r="15" spans="1:2" x14ac:dyDescent="0.25">
      <c r="A15" t="s">
        <v>18</v>
      </c>
      <c r="B15" s="6">
        <v>800</v>
      </c>
    </row>
    <row r="16" spans="1:2" x14ac:dyDescent="0.25">
      <c r="A16" t="s">
        <v>36</v>
      </c>
      <c r="B16" s="6">
        <v>1500</v>
      </c>
    </row>
    <row r="17" spans="1:2" x14ac:dyDescent="0.25">
      <c r="A17" t="s">
        <v>63</v>
      </c>
      <c r="B17" s="6">
        <v>1500</v>
      </c>
    </row>
    <row r="18" spans="1:2" x14ac:dyDescent="0.25">
      <c r="A18" t="s">
        <v>28</v>
      </c>
      <c r="B18" s="6">
        <v>1500</v>
      </c>
    </row>
    <row r="19" spans="1:2" x14ac:dyDescent="0.25">
      <c r="A19" t="s">
        <v>44</v>
      </c>
      <c r="B19" s="6">
        <v>1250</v>
      </c>
    </row>
    <row r="20" spans="1:2" x14ac:dyDescent="0.25">
      <c r="A20" t="s">
        <v>73</v>
      </c>
      <c r="B20" s="6">
        <v>34200</v>
      </c>
    </row>
    <row r="27" spans="1:2" x14ac:dyDescent="0.25">
      <c r="A27" s="5" t="s">
        <v>2</v>
      </c>
      <c r="B27" t="s">
        <v>8</v>
      </c>
    </row>
    <row r="29" spans="1:2" x14ac:dyDescent="0.25">
      <c r="A29" s="5" t="s">
        <v>3</v>
      </c>
      <c r="B29" t="s">
        <v>72</v>
      </c>
    </row>
    <row r="30" spans="1:2" x14ac:dyDescent="0.25">
      <c r="A30" t="s">
        <v>51</v>
      </c>
      <c r="B30" s="6">
        <v>1200</v>
      </c>
    </row>
    <row r="31" spans="1:2" x14ac:dyDescent="0.25">
      <c r="A31" t="s">
        <v>30</v>
      </c>
      <c r="B31" s="6">
        <v>800</v>
      </c>
    </row>
    <row r="32" spans="1:2" x14ac:dyDescent="0.25">
      <c r="A32" t="s">
        <v>9</v>
      </c>
      <c r="B32" s="6">
        <v>15000</v>
      </c>
    </row>
    <row r="33" spans="1:2" x14ac:dyDescent="0.25">
      <c r="A33" t="s">
        <v>63</v>
      </c>
      <c r="B33" s="6">
        <v>1500</v>
      </c>
    </row>
    <row r="34" spans="1:2" x14ac:dyDescent="0.25">
      <c r="A34" t="s">
        <v>73</v>
      </c>
      <c r="B34" s="6">
        <v>18500</v>
      </c>
    </row>
    <row r="45" spans="1:2" x14ac:dyDescent="0.25">
      <c r="A45" s="5" t="s">
        <v>2</v>
      </c>
      <c r="B45" t="s">
        <v>13</v>
      </c>
    </row>
    <row r="47" spans="1:2" x14ac:dyDescent="0.25">
      <c r="A47" s="5" t="s">
        <v>3</v>
      </c>
      <c r="B47" t="s">
        <v>72</v>
      </c>
    </row>
    <row r="48" spans="1:2" x14ac:dyDescent="0.25">
      <c r="A48" t="s">
        <v>14</v>
      </c>
      <c r="B48" s="6">
        <v>1600</v>
      </c>
    </row>
    <row r="49" spans="1:2" x14ac:dyDescent="0.25">
      <c r="A49" t="s">
        <v>40</v>
      </c>
      <c r="B49" s="6">
        <v>330</v>
      </c>
    </row>
    <row r="50" spans="1:2" x14ac:dyDescent="0.25">
      <c r="A50" t="s">
        <v>26</v>
      </c>
      <c r="B50" s="6">
        <v>1100</v>
      </c>
    </row>
    <row r="51" spans="1:2" x14ac:dyDescent="0.25">
      <c r="A51" t="s">
        <v>34</v>
      </c>
      <c r="B51" s="6">
        <v>3000</v>
      </c>
    </row>
    <row r="52" spans="1:2" x14ac:dyDescent="0.25">
      <c r="A52" t="s">
        <v>46</v>
      </c>
      <c r="B52" s="6">
        <v>570</v>
      </c>
    </row>
    <row r="53" spans="1:2" x14ac:dyDescent="0.25">
      <c r="A53" t="s">
        <v>22</v>
      </c>
      <c r="B53" s="6">
        <v>500</v>
      </c>
    </row>
    <row r="54" spans="1:2" x14ac:dyDescent="0.25">
      <c r="A54" t="s">
        <v>42</v>
      </c>
      <c r="B54" s="6">
        <v>350</v>
      </c>
    </row>
    <row r="55" spans="1:2" x14ac:dyDescent="0.25">
      <c r="A55" t="s">
        <v>38</v>
      </c>
      <c r="B55" s="6">
        <v>830</v>
      </c>
    </row>
    <row r="56" spans="1:2" x14ac:dyDescent="0.25">
      <c r="A56" t="s">
        <v>24</v>
      </c>
      <c r="B56" s="6">
        <v>970</v>
      </c>
    </row>
    <row r="57" spans="1:2" x14ac:dyDescent="0.25">
      <c r="A57" t="s">
        <v>32</v>
      </c>
      <c r="B57" s="6">
        <v>1400</v>
      </c>
    </row>
    <row r="58" spans="1:2" x14ac:dyDescent="0.25">
      <c r="A58" t="s">
        <v>18</v>
      </c>
      <c r="B58" s="6">
        <v>800</v>
      </c>
    </row>
    <row r="59" spans="1:2" x14ac:dyDescent="0.25">
      <c r="A59" t="s">
        <v>36</v>
      </c>
      <c r="B59" s="6">
        <v>1500</v>
      </c>
    </row>
    <row r="60" spans="1:2" x14ac:dyDescent="0.25">
      <c r="A60" t="s">
        <v>28</v>
      </c>
      <c r="B60" s="6">
        <v>1500</v>
      </c>
    </row>
    <row r="61" spans="1:2" x14ac:dyDescent="0.25">
      <c r="A61" t="s">
        <v>44</v>
      </c>
      <c r="B61" s="6">
        <v>1250</v>
      </c>
    </row>
    <row r="62" spans="1:2" x14ac:dyDescent="0.25">
      <c r="A62" t="s">
        <v>73</v>
      </c>
      <c r="B62" s="6">
        <v>15700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18E4A-BE53-4DF4-804E-3A910239C03B}">
  <sheetPr>
    <tabColor theme="9" tint="-0.499984740745262"/>
  </sheetPr>
  <dimension ref="A1:U20"/>
  <sheetViews>
    <sheetView workbookViewId="0">
      <selection activeCell="J19" sqref="J19"/>
    </sheetView>
  </sheetViews>
  <sheetFormatPr defaultRowHeight="15" x14ac:dyDescent="0.25"/>
  <cols>
    <col min="3" max="3" width="12.85546875" customWidth="1"/>
    <col min="4" max="4" width="13.5703125" customWidth="1"/>
    <col min="8" max="8" width="16.28515625" customWidth="1"/>
    <col min="9" max="9" width="17.7109375" customWidth="1"/>
  </cols>
  <sheetData>
    <row r="1" spans="1:21" ht="54" customHeight="1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3" spans="1:21" x14ac:dyDescent="0.25">
      <c r="C3" t="s">
        <v>0</v>
      </c>
      <c r="D3" t="s">
        <v>74</v>
      </c>
      <c r="H3" t="s">
        <v>74</v>
      </c>
      <c r="I3" t="s">
        <v>75</v>
      </c>
    </row>
    <row r="4" spans="1:21" x14ac:dyDescent="0.25">
      <c r="C4" s="2">
        <v>45505</v>
      </c>
      <c r="D4" s="11">
        <v>10</v>
      </c>
      <c r="H4" s="11">
        <f>SUM(Tabela5[Reserva])</f>
        <v>1720</v>
      </c>
      <c r="I4" s="12">
        <v>5000</v>
      </c>
    </row>
    <row r="5" spans="1:21" x14ac:dyDescent="0.25">
      <c r="C5" s="2">
        <v>45511</v>
      </c>
      <c r="D5" s="11">
        <v>120</v>
      </c>
    </row>
    <row r="6" spans="1:21" x14ac:dyDescent="0.25">
      <c r="C6" s="2">
        <v>45514</v>
      </c>
      <c r="D6" s="11">
        <v>30</v>
      </c>
    </row>
    <row r="7" spans="1:21" x14ac:dyDescent="0.25">
      <c r="C7" s="2">
        <v>45519</v>
      </c>
      <c r="D7" s="11">
        <v>200</v>
      </c>
    </row>
    <row r="8" spans="1:21" x14ac:dyDescent="0.25">
      <c r="C8" s="2">
        <v>45522</v>
      </c>
      <c r="D8" s="11">
        <v>10</v>
      </c>
    </row>
    <row r="9" spans="1:21" x14ac:dyDescent="0.25">
      <c r="C9" s="2">
        <v>45532</v>
      </c>
      <c r="D9" s="11">
        <v>15</v>
      </c>
    </row>
    <row r="10" spans="1:21" x14ac:dyDescent="0.25">
      <c r="C10" s="2">
        <v>45534</v>
      </c>
      <c r="D10" s="11">
        <v>5</v>
      </c>
    </row>
    <row r="11" spans="1:21" x14ac:dyDescent="0.25">
      <c r="C11" s="2">
        <v>45543</v>
      </c>
      <c r="D11" s="11">
        <v>15</v>
      </c>
    </row>
    <row r="12" spans="1:21" x14ac:dyDescent="0.25">
      <c r="C12" s="2">
        <v>45546</v>
      </c>
      <c r="D12" s="11">
        <v>250</v>
      </c>
    </row>
    <row r="13" spans="1:21" x14ac:dyDescent="0.25">
      <c r="C13" s="2">
        <v>45549</v>
      </c>
      <c r="D13" s="11">
        <v>20</v>
      </c>
    </row>
    <row r="14" spans="1:21" x14ac:dyDescent="0.25">
      <c r="C14" s="2">
        <v>45552</v>
      </c>
      <c r="D14" s="11">
        <v>320</v>
      </c>
    </row>
    <row r="15" spans="1:21" x14ac:dyDescent="0.25">
      <c r="C15" s="2">
        <v>45555</v>
      </c>
      <c r="D15" s="11">
        <v>40</v>
      </c>
    </row>
    <row r="16" spans="1:21" x14ac:dyDescent="0.25">
      <c r="C16" s="2">
        <v>45575</v>
      </c>
      <c r="D16" s="11">
        <v>350</v>
      </c>
    </row>
    <row r="17" spans="3:4" x14ac:dyDescent="0.25">
      <c r="C17" s="2">
        <v>45578</v>
      </c>
      <c r="D17" s="11">
        <v>120</v>
      </c>
    </row>
    <row r="18" spans="3:4" x14ac:dyDescent="0.25">
      <c r="C18" s="2">
        <v>45580</v>
      </c>
      <c r="D18" s="11">
        <v>40</v>
      </c>
    </row>
    <row r="19" spans="3:4" x14ac:dyDescent="0.25">
      <c r="C19" s="2">
        <v>45583</v>
      </c>
      <c r="D19" s="11">
        <v>25</v>
      </c>
    </row>
    <row r="20" spans="3:4" x14ac:dyDescent="0.25">
      <c r="C20" s="2">
        <v>45585</v>
      </c>
      <c r="D20" s="11">
        <v>150</v>
      </c>
    </row>
  </sheetData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5275F-A42C-4BAF-B2D6-BBE3DAA21225}">
  <sheetPr>
    <tabColor theme="7" tint="-0.249977111117893"/>
  </sheetPr>
  <dimension ref="A1:U10"/>
  <sheetViews>
    <sheetView tabSelected="1" workbookViewId="0">
      <selection activeCell="J3" sqref="J3"/>
    </sheetView>
  </sheetViews>
  <sheetFormatPr defaultRowHeight="15" x14ac:dyDescent="0.25"/>
  <cols>
    <col min="1" max="1" width="30.7109375" style="7" customWidth="1"/>
    <col min="2" max="21" width="9.140625" style="8"/>
  </cols>
  <sheetData>
    <row r="1" spans="12:12" ht="69" customHeight="1" x14ac:dyDescent="0.25"/>
    <row r="10" spans="12:12" x14ac:dyDescent="0.25">
      <c r="L10" s="8" t="s">
        <v>76</v>
      </c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DA261A-E008-49B4-91DC-52FE5A9143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FD9E30B-54D8-4CE8-A6E5-E0A6CC213332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4963D8E4-1D6C-4FCF-8D1D-F56D49A3BA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Controller</vt:lpstr>
      <vt:lpstr>Caixinha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>Maria</cp:lastModifiedBy>
  <cp:revision/>
  <dcterms:created xsi:type="dcterms:W3CDTF">2015-06-05T18:19:34Z</dcterms:created>
  <dcterms:modified xsi:type="dcterms:W3CDTF">2025-01-17T19:43:53Z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</Properties>
</file>