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\ΔΙΕΥΘΥΝΣΗ ΠΡΟΣΤΑΣΙΑΣ ΣΥΝΟΡΩΝ\ΤΜΗΜΑ 1 ΚΟΔΙΣΜΕ\ΑΝΑΛΥΣΗ\02.ΣΤΑΤΙΣΤΙΚΑ\01.DATA.GOV.GR\DATA 2018\"/>
    </mc:Choice>
  </mc:AlternateContent>
  <bookViews>
    <workbookView xWindow="0" yWindow="0" windowWidth="28800" windowHeight="12330"/>
  </bookViews>
  <sheets>
    <sheet name="ΔΙΑΚΙΝΗΤΕΣ 12ΜΗΝΟ" sheetId="1" r:id="rId1"/>
  </sheets>
  <definedNames>
    <definedName name="_xlnm.Print_Area" localSheetId="0">'ΔΙΑΚΙΝΗΤΕΣ 12ΜΗΝΟ'!$A$1:$C$28</definedName>
    <definedName name="_xlnm.Print_Titles" localSheetId="0">'ΔΙΑΚΙΝΗΤΕΣ 12ΜΗΝΟ'!$1:$2</definedName>
  </definedNames>
  <calcPr calcId="162913"/>
</workbook>
</file>

<file path=xl/calcChain.xml><?xml version="1.0" encoding="utf-8"?>
<calcChain xmlns="http://schemas.openxmlformats.org/spreadsheetml/2006/main">
  <c r="O23" i="1" l="1"/>
  <c r="O28" i="1"/>
  <c r="O61" i="1"/>
  <c r="O17" i="1"/>
  <c r="O36" i="1"/>
  <c r="O62" i="1"/>
  <c r="O41" i="1"/>
  <c r="O42" i="1"/>
  <c r="O48" i="1"/>
  <c r="O11" i="1"/>
  <c r="O14" i="1"/>
  <c r="O4" i="1"/>
  <c r="O12" i="1"/>
  <c r="O63" i="1"/>
  <c r="O19" i="1"/>
  <c r="O25" i="1"/>
  <c r="O64" i="1"/>
  <c r="O65" i="1"/>
  <c r="O66" i="1"/>
  <c r="O20" i="1"/>
  <c r="O67" i="1"/>
  <c r="O49" i="1"/>
  <c r="O37" i="1"/>
  <c r="O68" i="1"/>
  <c r="O3" i="1"/>
  <c r="O10" i="1"/>
  <c r="O43" i="1"/>
  <c r="O69" i="1"/>
  <c r="O38" i="1"/>
  <c r="O44" i="1"/>
  <c r="O70" i="1"/>
  <c r="O50" i="1"/>
  <c r="O58" i="1" l="1"/>
  <c r="L71" i="1"/>
  <c r="O53" i="1"/>
  <c r="O39" i="1"/>
  <c r="O47" i="1"/>
  <c r="O45" i="1"/>
  <c r="O16" i="1"/>
  <c r="O6" i="1"/>
  <c r="O21" i="1"/>
  <c r="O26" i="1"/>
  <c r="O34" i="1"/>
  <c r="O9" i="1"/>
  <c r="O51" i="1"/>
  <c r="O8" i="1"/>
  <c r="O27" i="1"/>
  <c r="O13" i="1"/>
  <c r="O52" i="1"/>
  <c r="O18" i="1"/>
  <c r="O54" i="1"/>
  <c r="O5" i="1"/>
  <c r="O22" i="1"/>
  <c r="O31" i="1"/>
  <c r="O55" i="1"/>
  <c r="O56" i="1"/>
  <c r="O29" i="1"/>
  <c r="O46" i="1"/>
  <c r="O7" i="1"/>
  <c r="O15" i="1"/>
  <c r="O32" i="1"/>
  <c r="O24" i="1"/>
  <c r="O57" i="1"/>
  <c r="O59" i="1"/>
  <c r="O60" i="1"/>
  <c r="O35" i="1"/>
  <c r="O40" i="1"/>
  <c r="O30" i="1"/>
  <c r="T7" i="1" l="1"/>
  <c r="T8" i="1"/>
  <c r="T9" i="1"/>
  <c r="T10" i="1"/>
  <c r="T11" i="1"/>
  <c r="T12" i="1"/>
  <c r="T13" i="1"/>
  <c r="T14" i="1"/>
  <c r="T15" i="1"/>
  <c r="T16" i="1"/>
  <c r="T17" i="1"/>
  <c r="T6" i="1"/>
  <c r="Z21" i="1"/>
  <c r="Z22" i="1"/>
  <c r="Z23" i="1"/>
  <c r="Z24" i="1"/>
  <c r="Z25" i="1"/>
  <c r="Z26" i="1"/>
  <c r="Z27" i="1"/>
  <c r="Z28" i="1"/>
  <c r="D71" i="1"/>
  <c r="E71" i="1"/>
  <c r="F71" i="1"/>
  <c r="G71" i="1"/>
  <c r="H71" i="1"/>
  <c r="I71" i="1"/>
  <c r="J71" i="1"/>
  <c r="K71" i="1"/>
  <c r="M71" i="1"/>
  <c r="N71" i="1"/>
  <c r="C71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S18" i="1"/>
  <c r="R18" i="1"/>
  <c r="O33" i="1"/>
  <c r="O71" i="1" s="1"/>
  <c r="T18" i="1" l="1"/>
</calcChain>
</file>

<file path=xl/sharedStrings.xml><?xml version="1.0" encoding="utf-8"?>
<sst xmlns="http://schemas.openxmlformats.org/spreadsheetml/2006/main" count="245" uniqueCount="105">
  <si>
    <t>Α/Α</t>
  </si>
  <si>
    <t>ΥΠΗΚΟΟΤΗΤΕΣ</t>
  </si>
  <si>
    <t>ΙΑΝΟΥΑΡΙΟΣ</t>
  </si>
  <si>
    <t>ΦΕΒΡΟΥΑΡΙΟΣ</t>
  </si>
  <si>
    <t>ΜΑΡΤΙΟΣ</t>
  </si>
  <si>
    <t>ΑΠΡΙΛΙΟΣ</t>
  </si>
  <si>
    <t>ΜΑΙΟΣ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</si>
  <si>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</si>
  <si>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</si>
  <si>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</si>
  <si>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</si>
  <si>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</si>
  <si>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</si>
  <si>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ΔΕΚΈΜΒΡΙΟΣ</t>
  </si>
  <si>
    <t>ΑΓΝΩΣΤΗ</t>
  </si>
  <si>
    <t>OK</t>
  </si>
  <si>
    <t>ΑΖΕΡΜΠΑΪΤΖΑΝ</t>
  </si>
  <si>
    <t>ΑΙΓΥΠΤΟΣ</t>
  </si>
  <si>
    <t>ΜΗΝΑΣ</t>
  </si>
  <si>
    <t>ΕΛ.ΑΣ.</t>
  </si>
  <si>
    <t>Λ.Σ.</t>
  </si>
  <si>
    <t>ΣΥΝΟΛΟ</t>
  </si>
  <si>
    <t>ΑΛΒΑΝΙΑ</t>
  </si>
  <si>
    <t>ΑΛΓΕΡΙΑ</t>
  </si>
  <si>
    <t>ΦΕΒΡΟΥΆΡΙΟΣ</t>
  </si>
  <si>
    <t>ΑΦΓΑΝΙΣΤΑΝ</t>
  </si>
  <si>
    <t>ΑΠΑΤΡΙΔΕΣ</t>
  </si>
  <si>
    <t>ΜΆΡΤΙΟΣ</t>
  </si>
  <si>
    <t>ΒΟΥΛΓΑΡΙΑ</t>
  </si>
  <si>
    <t>ΑΡΜΕΝΙΑ</t>
  </si>
  <si>
    <t>ΑΠΡΊΛΙΟΣ</t>
  </si>
  <si>
    <t>ΜΆΙΟΣ</t>
  </si>
  <si>
    <t>ΕΛΛΑΔΑ</t>
  </si>
  <si>
    <t>ΒΕΛΓΙΟ</t>
  </si>
  <si>
    <t>ΙΟΎΝΙΟΣ</t>
  </si>
  <si>
    <t>ΙΡΑΚ</t>
  </si>
  <si>
    <t>ΙΟΎΛΙΟΣ</t>
  </si>
  <si>
    <t>ΓΑΛΛΙΑ</t>
  </si>
  <si>
    <t>ΑΎΓΟΥΣΤΟΣ</t>
  </si>
  <si>
    <t>ΚΑΜΕΡΟΥΝ</t>
  </si>
  <si>
    <t>ΓΕΡΜΑΝΙΑ</t>
  </si>
  <si>
    <t>ΣΕΠΤΈΜΒΡΙΟΣ</t>
  </si>
  <si>
    <t>ΚΟΝΓΚΟ</t>
  </si>
  <si>
    <t>ΓΕΩΡΓΙΑ</t>
  </si>
  <si>
    <t>ΟΚΤΏΒΡΙΟΣ</t>
  </si>
  <si>
    <t>ΟΥΚΡΑΝΙΑ</t>
  </si>
  <si>
    <t>ΝΟΈΜΒΡΙΟΣ</t>
  </si>
  <si>
    <t>π.Γ.Δ.Μ.</t>
  </si>
  <si>
    <t>ΕΛΒΕΤΙΑ</t>
  </si>
  <si>
    <t>ΠΑΚΙΣΤΑΝ</t>
  </si>
  <si>
    <t>ΠΑΛΑΙΣΤΙΝΗ</t>
  </si>
  <si>
    <t>ΕΡΥΘΡΑΙΑ</t>
  </si>
  <si>
    <t>ΡΟΥΜΑΝΙΑ</t>
  </si>
  <si>
    <t>ΗΝΩΜΕΝΟ ΒΑΣΙΛΕΙΟ</t>
  </si>
  <si>
    <t>ΣΟΥΗΔΙΑ</t>
  </si>
  <si>
    <t>ΘΙΒΕΤ</t>
  </si>
  <si>
    <t>ΣΥΡΙΑ</t>
  </si>
  <si>
    <t>ΙΝΔΙΑ</t>
  </si>
  <si>
    <t>ΤΟΥΡΚΙΑ</t>
  </si>
  <si>
    <t>ΙΟΡΔΑΝΙΑ</t>
  </si>
  <si>
    <t>ΙΡΑΝ</t>
  </si>
  <si>
    <t>ΙΣΠΑΝΙΑ</t>
  </si>
  <si>
    <t>ΙΤΑΛΙΑ</t>
  </si>
  <si>
    <t>ΚΟΥΒΕΪΤ</t>
  </si>
  <si>
    <t>ΛΕΥΚΟΡΩΣΙΑ</t>
  </si>
  <si>
    <t>ΛΙΒΑΝΟΣ</t>
  </si>
  <si>
    <t>ΛΙΒΥΗ</t>
  </si>
  <si>
    <t>ΜΑΡΟΚΟ</t>
  </si>
  <si>
    <t>ΜΟΛΔΑΒΙΑ</t>
  </si>
  <si>
    <t>ΜΠΑΝΓΚΛΑΝΤΕΣ</t>
  </si>
  <si>
    <t>ΝΕΠΑΛ</t>
  </si>
  <si>
    <t>ΝΙΓΗΡΙΑ</t>
  </si>
  <si>
    <t>ΝΟΡΒΗΓΙΑ</t>
  </si>
  <si>
    <t>ΟΛΛΑΝΔΙΑ</t>
  </si>
  <si>
    <t>ΟΥΓΓΑΡΙΑ</t>
  </si>
  <si>
    <t>ΠΟΛΩΝΙΑ</t>
  </si>
  <si>
    <t>ΡΩΣΙΑ</t>
  </si>
  <si>
    <t>ΣΕΡΒΙΑ</t>
  </si>
  <si>
    <t xml:space="preserve">ΣΟΜΑΛΙΑ </t>
  </si>
  <si>
    <t>ΣΟΥΔΑΝ</t>
  </si>
  <si>
    <t>ΣΡΙ ΛΑΝΚΑ</t>
  </si>
  <si>
    <t>ΤΟΥΡΚΜΕΝΙΣΤΑΝ</t>
  </si>
  <si>
    <t>ΤΣΕΧΙΑ</t>
  </si>
  <si>
    <t>ΤΥΝΗΣΙΑ</t>
  </si>
  <si>
    <t>ΥΕΜΕΝΗ</t>
  </si>
  <si>
    <r>
      <t>ΠΙΝΑΚΑΣ ΣΥΛΛΗΦΘΕΝΤΩΝ ΔΙΑΚΙΝΗΤΩΝ ΜΗ ΝΟΜΙΜΩΝ ΜΕΤΑΝΑΣΤΩΝ</t>
    </r>
    <r>
      <rPr>
        <b/>
        <sz val="12"/>
        <color indexed="17"/>
        <rFont val="Bookman Old Style"/>
        <family val="1"/>
        <charset val="161"/>
      </rPr>
      <t xml:space="preserve"> ΣΤΗΝ ΕΠΙΚΡΑΤΕΙΑ</t>
    </r>
    <r>
      <rPr>
        <b/>
        <sz val="12"/>
        <color indexed="10"/>
        <rFont val="Bookman Old Style"/>
        <family val="1"/>
      </rPr>
      <t xml:space="preserve"> ΑΝΑ ΥΠΗΚΟΟΤΗΤΑ, </t>
    </r>
    <r>
      <rPr>
        <b/>
        <sz val="12"/>
        <rFont val="Bookman Old Style"/>
        <family val="1"/>
        <charset val="161"/>
      </rPr>
      <t xml:space="preserve"> ΑΠΟ ΑΣΤΥΝΟΜΙΚΕΣ &amp; ΛΙΜΕΝΙΚΕΣ ΑΡΧΕΣ</t>
    </r>
    <r>
      <rPr>
        <b/>
        <sz val="12"/>
        <color indexed="10"/>
        <rFont val="Bookman Old Style"/>
        <family val="1"/>
      </rPr>
      <t xml:space="preserve">   12ΜΗΝΟ 2018</t>
    </r>
  </si>
  <si>
    <t>ΕΤΟΣ 2018</t>
  </si>
  <si>
    <t>ΛΙΘΟΥΑΝΙΑ</t>
  </si>
  <si>
    <t>ΣΕΝΕΓΑΛΗ</t>
  </si>
  <si>
    <t>Η.Π.Α.</t>
  </si>
  <si>
    <t>ΗΝΩΜΕΝΑ ΑΡΑΒΙΚΑ ΕΜΙΡΑΤΑ</t>
  </si>
  <si>
    <t>ΚΟΣΣΟΒΟ</t>
  </si>
  <si>
    <t>ΠΟΡΤΟΓΑΛΙΑ</t>
  </si>
  <si>
    <t>ΠΛΗΘΟΣ ΣΥΛΛΗΨΕΩΝ ΑΝΑ ΦΟΡΕΑ ΣΥΛΛΗΨΗΣ ΕΤΟΥΣ 2018</t>
  </si>
  <si>
    <t>ΑΥΣΤΡΙΑ</t>
  </si>
  <si>
    <t>ΓΚΑΝΑ</t>
  </si>
  <si>
    <t>ΚΑΖΑΚΣΤΑΝ</t>
  </si>
  <si>
    <t>ΛΑΪKH ΔΗΜ.ΚΟΝΓΚΟ (ΠΡ.ΖΑΙΡ)</t>
  </si>
  <si>
    <t>ΣΛΟΒΕΝΙΑ</t>
  </si>
  <si>
    <t>ΛΕΤΤΟΝΙΑ</t>
  </si>
  <si>
    <t>ΔΑΝΙΑ</t>
  </si>
  <si>
    <t>ΚΡΟΑΤΙΑ</t>
  </si>
  <si>
    <t>ΣΑΟΥΔΙΚΗ ΑΡΑΒΙΑ</t>
  </si>
  <si>
    <t>ΜΕΞΙΚΟ</t>
  </si>
  <si>
    <t>ΔΗΜ. της ΒΟΡ. ΜΑΚΕΔΟΝΙΑΣ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</si>
</sst>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name val="Arial Greek"/>
      <charset val="161"/>
    </font>
    <font>
      <b/>
      <sz val="12"/>
      <color indexed="10"/>
      <name val="Bookman Old Style"/>
      <family val="1"/>
    </font>
    <font>
      <b/>
      <sz val="12"/>
      <color indexed="17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3"/>
      <name val="Bookman Old Style"/>
      <family val="1"/>
      <charset val="161"/>
    </font>
    <font>
      <b/>
      <sz val="14"/>
      <name val="Arial Greek"/>
      <charset val="161"/>
    </font>
    <font>
      <sz val="10"/>
      <name val="Bookman Old Style"/>
      <family val="1"/>
      <charset val="161"/>
    </font>
    <font>
      <b/>
      <sz val="12"/>
      <color theme="0"/>
      <name val="Bookman Old Style"/>
      <family val="1"/>
      <charset val="161"/>
    </font>
    <font>
      <sz val="18"/>
      <color indexed="12"/>
      <name val="Bookman Old Style"/>
      <family val="1"/>
      <charset val="161"/>
    </font>
    <font>
      <b/>
      <sz val="18"/>
      <color indexed="12"/>
      <name val="Bookman Old Style"/>
      <family val="1"/>
      <charset val="16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7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4"/>
      <name val="Calibri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1"/>
      <color indexed="62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  <scheme val="minor"/>
    </font>
    <font>
      <b/>
      <sz val="18"/>
      <color indexed="62"/>
      <name val="Cambria"/>
      <family val="2"/>
    </font>
    <font>
      <b/>
      <sz val="18"/>
      <color indexed="54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  <charset val="161"/>
    </font>
    <font>
      <b/>
      <sz val="16"/>
      <name val="Bookman Old Style"/>
      <family val="1"/>
      <charset val="161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1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10"/>
      </top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1">
    <xf numFmtId="0" fontId="0" fillId="0" borderId="0"/>
    <xf numFmtId="0" fontId="2" fillId="0" borderId="0"/>
    <xf numFmtId="0" fontId="1" fillId="0" borderId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19" borderId="0" applyNumberFormat="0" applyBorder="0" applyAlignment="0" applyProtection="0"/>
    <xf numFmtId="0" fontId="14" fillId="17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14" borderId="0" applyNumberFormat="0" applyBorder="0" applyAlignment="0" applyProtection="0"/>
    <xf numFmtId="0" fontId="14" fillId="25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4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2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3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18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18" borderId="0" applyNumberFormat="0" applyBorder="0" applyAlignment="0" applyProtection="0"/>
    <xf numFmtId="0" fontId="15" fillId="17" borderId="0" applyNumberFormat="0" applyBorder="0" applyAlignment="0" applyProtection="0"/>
    <xf numFmtId="0" fontId="15" fillId="26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0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5" borderId="0" applyNumberFormat="0" applyBorder="0" applyAlignment="0" applyProtection="0"/>
    <xf numFmtId="0" fontId="15" fillId="29" borderId="0" applyNumberFormat="0" applyBorder="0" applyAlignment="0" applyProtection="0"/>
    <xf numFmtId="0" fontId="15" fillId="36" borderId="0" applyNumberFormat="0" applyBorder="0" applyAlignment="0" applyProtection="0"/>
    <xf numFmtId="0" fontId="15" fillId="31" borderId="0" applyNumberFormat="0" applyBorder="0" applyAlignment="0" applyProtection="0"/>
    <xf numFmtId="0" fontId="15" fillId="30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5" borderId="0" applyNumberFormat="0" applyBorder="0" applyAlignment="0" applyProtection="0"/>
    <xf numFmtId="0" fontId="16" fillId="24" borderId="17" applyNumberFormat="0" applyAlignment="0" applyProtection="0"/>
    <xf numFmtId="0" fontId="17" fillId="13" borderId="0" applyNumberFormat="0" applyBorder="0" applyAlignment="0" applyProtection="0"/>
    <xf numFmtId="0" fontId="18" fillId="24" borderId="18" applyNumberFormat="0" applyAlignment="0" applyProtection="0"/>
    <xf numFmtId="0" fontId="18" fillId="20" borderId="18" applyNumberFormat="0" applyAlignment="0" applyProtection="0"/>
    <xf numFmtId="0" fontId="18" fillId="24" borderId="18" applyNumberFormat="0" applyAlignment="0" applyProtection="0"/>
    <xf numFmtId="0" fontId="19" fillId="33" borderId="19" applyNumberFormat="0" applyAlignment="0" applyProtection="0"/>
    <xf numFmtId="0" fontId="20" fillId="0" borderId="12">
      <alignment horizontal="center" vertical="center"/>
    </xf>
    <xf numFmtId="0" fontId="21" fillId="17" borderId="18" applyNumberFormat="0" applyAlignment="0" applyProtection="0"/>
    <xf numFmtId="0" fontId="22" fillId="0" borderId="20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7" fillId="0" borderId="23" applyNumberFormat="0" applyFill="0" applyAlignment="0" applyProtection="0"/>
    <xf numFmtId="0" fontId="28" fillId="0" borderId="24" applyNumberFormat="0" applyFill="0" applyAlignment="0" applyProtection="0"/>
    <xf numFmtId="0" fontId="29" fillId="0" borderId="25" applyNumberFormat="0" applyFill="0" applyAlignment="0" applyProtection="0"/>
    <xf numFmtId="0" fontId="30" fillId="0" borderId="26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1" fillId="25" borderId="18" applyNumberFormat="0" applyAlignment="0" applyProtection="0"/>
    <xf numFmtId="0" fontId="21" fillId="17" borderId="18" applyNumberFormat="0" applyAlignment="0" applyProtection="0"/>
    <xf numFmtId="0" fontId="31" fillId="0" borderId="27" applyNumberFormat="0" applyFill="0" applyAlignment="0" applyProtection="0"/>
    <xf numFmtId="0" fontId="32" fillId="25" borderId="0" applyNumberFormat="0" applyBorder="0" applyAlignment="0" applyProtection="0"/>
    <xf numFmtId="0" fontId="33" fillId="0" borderId="0"/>
    <xf numFmtId="0" fontId="34" fillId="0" borderId="0"/>
    <xf numFmtId="0" fontId="34" fillId="0" borderId="0"/>
    <xf numFmtId="0" fontId="34" fillId="0" borderId="0"/>
    <xf numFmtId="0" fontId="34" fillId="19" borderId="28" applyNumberFormat="0" applyFont="0" applyAlignment="0" applyProtection="0"/>
    <xf numFmtId="0" fontId="14" fillId="19" borderId="28" applyNumberFormat="0" applyFont="0" applyAlignment="0" applyProtection="0"/>
    <xf numFmtId="0" fontId="34" fillId="19" borderId="28" applyNumberFormat="0" applyFont="0" applyAlignment="0" applyProtection="0"/>
    <xf numFmtId="0" fontId="35" fillId="19" borderId="28" applyNumberFormat="0" applyFont="0" applyAlignment="0" applyProtection="0"/>
    <xf numFmtId="0" fontId="34" fillId="19" borderId="28" applyNumberFormat="0" applyFont="0" applyAlignment="0" applyProtection="0"/>
    <xf numFmtId="0" fontId="16" fillId="20" borderId="17" applyNumberFormat="0" applyAlignment="0" applyProtection="0"/>
    <xf numFmtId="0" fontId="16" fillId="24" borderId="17" applyNumberFormat="0" applyAlignment="0" applyProtection="0"/>
    <xf numFmtId="0" fontId="34" fillId="0" borderId="29"/>
    <xf numFmtId="0" fontId="34" fillId="0" borderId="29"/>
    <xf numFmtId="0" fontId="34" fillId="0" borderId="29"/>
    <xf numFmtId="0" fontId="34" fillId="0" borderId="29"/>
    <xf numFmtId="0" fontId="34" fillId="0" borderId="30"/>
    <xf numFmtId="0" fontId="34" fillId="0" borderId="29"/>
    <xf numFmtId="0" fontId="34" fillId="0" borderId="30"/>
    <xf numFmtId="0" fontId="34" fillId="0" borderId="30"/>
    <xf numFmtId="0" fontId="34" fillId="0" borderId="30"/>
    <xf numFmtId="0" fontId="34" fillId="0" borderId="30"/>
    <xf numFmtId="0" fontId="34" fillId="0" borderId="29"/>
    <xf numFmtId="0" fontId="34" fillId="0" borderId="29"/>
    <xf numFmtId="0" fontId="34" fillId="0" borderId="29"/>
    <xf numFmtId="0" fontId="34" fillId="0" borderId="29"/>
    <xf numFmtId="0" fontId="34" fillId="0" borderId="29"/>
    <xf numFmtId="0" fontId="34" fillId="0" borderId="29"/>
    <xf numFmtId="0" fontId="34" fillId="0" borderId="29"/>
    <xf numFmtId="0" fontId="34" fillId="0" borderId="29"/>
    <xf numFmtId="0" fontId="17" fillId="13" borderId="0" applyNumberFormat="0" applyBorder="0" applyAlignment="0" applyProtection="0"/>
    <xf numFmtId="0" fontId="36" fillId="0" borderId="0"/>
    <xf numFmtId="0" fontId="36" fillId="0" borderId="0"/>
    <xf numFmtId="0" fontId="34" fillId="0" borderId="0"/>
    <xf numFmtId="0" fontId="34" fillId="0" borderId="0"/>
    <xf numFmtId="0" fontId="37" fillId="0" borderId="0"/>
    <xf numFmtId="0" fontId="36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31" applyNumberFormat="0" applyFill="0" applyAlignment="0" applyProtection="0"/>
    <xf numFmtId="0" fontId="22" fillId="0" borderId="32" applyNumberFormat="0" applyFill="0" applyAlignment="0" applyProtection="0"/>
    <xf numFmtId="0" fontId="40" fillId="0" borderId="33" applyNumberFormat="0" applyFill="0" applyAlignment="0" applyProtection="0"/>
    <xf numFmtId="0" fontId="41" fillId="0" borderId="23" applyNumberFormat="0" applyFill="0" applyAlignment="0" applyProtection="0"/>
    <xf numFmtId="0" fontId="42" fillId="0" borderId="34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1" fillId="0" borderId="27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9" fillId="33" borderId="19" applyNumberFormat="0" applyAlignment="0" applyProtection="0"/>
    <xf numFmtId="0" fontId="2" fillId="0" borderId="0"/>
    <xf numFmtId="0" fontId="45" fillId="0" borderId="0"/>
    <xf numFmtId="0" fontId="45" fillId="0" borderId="0" applyNumberFormat="0" applyFont="0" applyFill="0" applyBorder="0" applyAlignment="0" applyProtection="0"/>
    <xf numFmtId="0" fontId="45" fillId="0" borderId="0"/>
    <xf numFmtId="0" fontId="45" fillId="0" borderId="0" applyNumberFormat="0" applyFont="0" applyFill="0" applyBorder="0" applyAlignment="0" applyProtection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 applyNumberFormat="0" applyFont="0" applyFill="0" applyBorder="0" applyAlignment="0" applyProtection="0"/>
    <xf numFmtId="0" fontId="45" fillId="0" borderId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1" fillId="0" borderId="0"/>
    <xf numFmtId="0" fontId="45" fillId="0" borderId="0" applyNumberFormat="0" applyFont="0" applyFill="0" applyBorder="0" applyAlignment="0" applyProtection="0"/>
    <xf numFmtId="0" fontId="1" fillId="0" borderId="0"/>
    <xf numFmtId="0" fontId="45" fillId="0" borderId="0" applyNumberFormat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37" fillId="0" borderId="0"/>
    <xf numFmtId="0" fontId="45" fillId="0" borderId="0" applyNumberFormat="0" applyFont="0" applyFill="0" applyBorder="0" applyAlignment="0" applyProtection="0"/>
    <xf numFmtId="0" fontId="1" fillId="0" borderId="0"/>
    <xf numFmtId="0" fontId="45" fillId="0" borderId="0" applyNumberFormat="0" applyFont="0" applyFill="0" applyBorder="0" applyAlignment="0" applyProtection="0"/>
    <xf numFmtId="0" fontId="14" fillId="0" borderId="0"/>
    <xf numFmtId="0" fontId="1" fillId="0" borderId="0"/>
    <xf numFmtId="0" fontId="45" fillId="0" borderId="0" applyNumberFormat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45" fillId="0" borderId="0" applyNumberFormat="0" applyFont="0" applyFill="0" applyBorder="0" applyAlignment="0" applyProtection="0"/>
    <xf numFmtId="0" fontId="1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37" fillId="0" borderId="0"/>
    <xf numFmtId="0" fontId="14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  <xf numFmtId="0" fontId="14" fillId="0" borderId="0"/>
    <xf numFmtId="0" fontId="45" fillId="0" borderId="0" applyNumberFormat="0" applyFont="0" applyFill="0" applyBorder="0" applyAlignment="0" applyProtection="0"/>
    <xf numFmtId="0" fontId="37" fillId="0" borderId="0"/>
    <xf numFmtId="0" fontId="1" fillId="0" borderId="0"/>
  </cellStyleXfs>
  <cellXfs count="59">
    <xf numFmtId="0" fontId="0" fillId="0" borderId="0" xfId="0"/>
    <xf numFmtId="0" fontId="6" fillId="0" borderId="0" xfId="1" applyFont="1" applyAlignment="1">
      <alignment horizont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/>
    <xf numFmtId="3" fontId="6" fillId="5" borderId="1" xfId="1" applyNumberFormat="1" applyFont="1" applyFill="1" applyBorder="1" applyAlignment="1">
      <alignment horizontal="center" vertical="center" wrapText="1"/>
    </xf>
    <xf numFmtId="3" fontId="6" fillId="6" borderId="1" xfId="1" applyNumberFormat="1" applyFont="1" applyFill="1" applyBorder="1" applyAlignment="1">
      <alignment horizontal="center" vertical="center" wrapText="1"/>
    </xf>
    <xf numFmtId="0" fontId="10" fillId="0" borderId="0" xfId="1" applyFont="1"/>
    <xf numFmtId="0" fontId="7" fillId="0" borderId="8" xfId="1" applyFont="1" applyFill="1" applyBorder="1"/>
    <xf numFmtId="0" fontId="7" fillId="8" borderId="9" xfId="1" applyFont="1" applyFill="1" applyBorder="1" applyAlignment="1">
      <alignment horizontal="center"/>
    </xf>
    <xf numFmtId="0" fontId="7" fillId="9" borderId="9" xfId="1" applyFont="1" applyFill="1" applyBorder="1" applyAlignment="1">
      <alignment horizontal="center"/>
    </xf>
    <xf numFmtId="0" fontId="7" fillId="10" borderId="10" xfId="1" applyFont="1" applyFill="1" applyBorder="1" applyAlignment="1">
      <alignment horizontal="center"/>
    </xf>
    <xf numFmtId="0" fontId="7" fillId="0" borderId="11" xfId="1" applyFont="1" applyBorder="1"/>
    <xf numFmtId="3" fontId="7" fillId="8" borderId="12" xfId="1" applyNumberFormat="1" applyFont="1" applyFill="1" applyBorder="1" applyAlignment="1">
      <alignment horizontal="center"/>
    </xf>
    <xf numFmtId="3" fontId="7" fillId="9" borderId="12" xfId="1" applyNumberFormat="1" applyFont="1" applyFill="1" applyBorder="1" applyAlignment="1">
      <alignment horizontal="center"/>
    </xf>
    <xf numFmtId="3" fontId="7" fillId="10" borderId="13" xfId="1" applyNumberFormat="1" applyFont="1" applyFill="1" applyBorder="1" applyAlignment="1">
      <alignment horizontal="center"/>
    </xf>
    <xf numFmtId="0" fontId="7" fillId="0" borderId="14" xfId="1" applyFont="1" applyBorder="1"/>
    <xf numFmtId="3" fontId="7" fillId="8" borderId="1" xfId="1" applyNumberFormat="1" applyFont="1" applyFill="1" applyBorder="1" applyAlignment="1">
      <alignment horizontal="center"/>
    </xf>
    <xf numFmtId="3" fontId="7" fillId="9" borderId="1" xfId="1" applyNumberFormat="1" applyFont="1" applyFill="1" applyBorder="1" applyAlignment="1">
      <alignment horizontal="center"/>
    </xf>
    <xf numFmtId="0" fontId="7" fillId="0" borderId="15" xfId="1" applyFont="1" applyBorder="1"/>
    <xf numFmtId="3" fontId="7" fillId="8" borderId="16" xfId="1" applyNumberFormat="1" applyFont="1" applyFill="1" applyBorder="1" applyAlignment="1">
      <alignment horizontal="center"/>
    </xf>
    <xf numFmtId="3" fontId="7" fillId="9" borderId="16" xfId="1" applyNumberFormat="1" applyFont="1" applyFill="1" applyBorder="1" applyAlignment="1">
      <alignment horizontal="center"/>
    </xf>
    <xf numFmtId="0" fontId="11" fillId="11" borderId="8" xfId="1" applyFont="1" applyFill="1" applyBorder="1" applyAlignment="1">
      <alignment horizontal="center"/>
    </xf>
    <xf numFmtId="3" fontId="11" fillId="11" borderId="9" xfId="1" applyNumberFormat="1" applyFont="1" applyFill="1" applyBorder="1" applyAlignment="1">
      <alignment horizontal="center"/>
    </xf>
    <xf numFmtId="3" fontId="11" fillId="11" borderId="10" xfId="1" applyNumberFormat="1" applyFont="1" applyFill="1" applyBorder="1" applyAlignment="1">
      <alignment horizontal="center"/>
    </xf>
    <xf numFmtId="0" fontId="12" fillId="0" borderId="0" xfId="1" applyFont="1" applyAlignment="1">
      <alignment horizontal="center" vertical="center"/>
    </xf>
    <xf numFmtId="3" fontId="13" fillId="5" borderId="1" xfId="1" applyNumberFormat="1" applyFont="1" applyFill="1" applyBorder="1" applyAlignment="1">
      <alignment horizontal="center" vertical="center" wrapText="1"/>
    </xf>
    <xf numFmtId="0" fontId="1" fillId="0" borderId="0" xfId="2"/>
    <xf numFmtId="0" fontId="7" fillId="0" borderId="0" xfId="1" applyFont="1"/>
    <xf numFmtId="3" fontId="46" fillId="6" borderId="1" xfId="1" applyNumberFormat="1" applyFont="1" applyFill="1" applyBorder="1" applyAlignment="1">
      <alignment horizontal="center" vertical="center" wrapText="1"/>
    </xf>
    <xf numFmtId="3" fontId="6" fillId="5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/>
    <xf numFmtId="3" fontId="6" fillId="5" borderId="1" xfId="1" applyNumberFormat="1" applyFont="1" applyFill="1" applyBorder="1" applyAlignment="1">
      <alignment horizontal="center" vertical="center" wrapText="1"/>
    </xf>
    <xf numFmtId="3" fontId="6" fillId="5" borderId="1" xfId="1" applyNumberFormat="1" applyFont="1" applyFill="1" applyBorder="1" applyAlignment="1">
      <alignment horizontal="center" vertical="center" wrapText="1"/>
    </xf>
    <xf numFmtId="0" fontId="1" fillId="0" borderId="0" xfId="2"/>
    <xf numFmtId="3" fontId="6" fillId="5" borderId="1" xfId="1" applyNumberFormat="1" applyFont="1" applyFill="1" applyBorder="1" applyAlignment="1">
      <alignment horizontal="center" vertical="center" wrapText="1"/>
    </xf>
    <xf numFmtId="3" fontId="13" fillId="5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/>
    <xf numFmtId="3" fontId="6" fillId="5" borderId="1" xfId="1" applyNumberFormat="1" applyFont="1" applyFill="1" applyBorder="1" applyAlignment="1">
      <alignment horizontal="center" vertical="center" wrapText="1"/>
    </xf>
    <xf numFmtId="0" fontId="7" fillId="0" borderId="12" xfId="1" applyNumberFormat="1" applyFont="1" applyFill="1" applyBorder="1" applyAlignment="1">
      <alignment horizontal="center" vertical="center" wrapText="1"/>
    </xf>
    <xf numFmtId="0" fontId="9" fillId="0" borderId="12" xfId="1" applyNumberFormat="1" applyFont="1" applyFill="1" applyBorder="1" applyAlignment="1"/>
    <xf numFmtId="3" fontId="6" fillId="5" borderId="12" xfId="1" applyNumberFormat="1" applyFont="1" applyFill="1" applyBorder="1" applyAlignment="1">
      <alignment horizontal="center" vertical="center" wrapText="1"/>
    </xf>
    <xf numFmtId="3" fontId="6" fillId="6" borderId="12" xfId="1" applyNumberFormat="1" applyFont="1" applyFill="1" applyBorder="1" applyAlignment="1">
      <alignment horizontal="center" vertical="center" wrapText="1"/>
    </xf>
    <xf numFmtId="0" fontId="7" fillId="3" borderId="36" xfId="1" applyFont="1" applyFill="1" applyBorder="1" applyAlignment="1">
      <alignment horizontal="center" vertical="center" wrapText="1"/>
    </xf>
    <xf numFmtId="0" fontId="8" fillId="4" borderId="37" xfId="1" applyFont="1" applyFill="1" applyBorder="1" applyAlignment="1">
      <alignment horizontal="center" vertical="center" wrapText="1"/>
    </xf>
    <xf numFmtId="0" fontId="6" fillId="5" borderId="37" xfId="1" applyFont="1" applyFill="1" applyBorder="1" applyAlignment="1">
      <alignment horizontal="center" vertical="center" textRotation="90" wrapText="1"/>
    </xf>
    <xf numFmtId="0" fontId="6" fillId="6" borderId="38" xfId="1" applyFont="1" applyFill="1" applyBorder="1" applyAlignment="1">
      <alignment horizontal="center" vertical="center" textRotation="90" wrapText="1"/>
    </xf>
    <xf numFmtId="0" fontId="3" fillId="2" borderId="39" xfId="1" applyNumberFormat="1" applyFont="1" applyFill="1" applyBorder="1" applyAlignment="1">
      <alignment horizontal="center" vertical="center" wrapText="1"/>
    </xf>
    <xf numFmtId="0" fontId="3" fillId="2" borderId="40" xfId="1" applyNumberFormat="1" applyFont="1" applyFill="1" applyBorder="1" applyAlignment="1">
      <alignment horizontal="center" vertical="center" wrapText="1"/>
    </xf>
    <xf numFmtId="0" fontId="3" fillId="2" borderId="41" xfId="1" applyNumberFormat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7" borderId="5" xfId="1" applyFont="1" applyFill="1" applyBorder="1" applyAlignment="1">
      <alignment horizontal="center" vertical="center" wrapText="1"/>
    </xf>
    <xf numFmtId="0" fontId="7" fillId="7" borderId="6" xfId="1" applyFont="1" applyFill="1" applyBorder="1" applyAlignment="1">
      <alignment horizontal="center" vertical="center" wrapText="1"/>
    </xf>
    <xf numFmtId="0" fontId="7" fillId="7" borderId="7" xfId="1" applyFont="1" applyFill="1" applyBorder="1" applyAlignment="1">
      <alignment horizontal="center" vertical="center" wrapText="1"/>
    </xf>
    <xf numFmtId="0" fontId="13" fillId="5" borderId="29" xfId="1" applyFont="1" applyFill="1" applyBorder="1" applyAlignment="1">
      <alignment horizontal="center" vertical="center" wrapText="1"/>
    </xf>
    <xf numFmtId="0" fontId="13" fillId="5" borderId="35" xfId="1" applyFont="1" applyFill="1" applyBorder="1" applyAlignment="1">
      <alignment horizontal="center" vertical="center" wrapText="1"/>
    </xf>
  </cellXfs>
  <cellStyles count="251">
    <cellStyle name="20 % - Akzent1 2" xfId="3"/>
    <cellStyle name="20 % - Akzent2 2" xfId="4"/>
    <cellStyle name="20 % - Akzent3 2" xfId="5"/>
    <cellStyle name="20 % - Akzent4 2" xfId="6"/>
    <cellStyle name="20 % - Akzent5 2" xfId="7"/>
    <cellStyle name="20 % - Akzent6 2" xfId="8"/>
    <cellStyle name="20% - Accent1" xfId="9"/>
    <cellStyle name="20% - Accent2" xfId="10"/>
    <cellStyle name="20% - Accent2 2" xfId="11"/>
    <cellStyle name="20% - Accent3" xfId="12"/>
    <cellStyle name="20% - Accent3 2" xfId="13"/>
    <cellStyle name="20% - Accent4" xfId="14"/>
    <cellStyle name="20% - Accent4 2" xfId="15"/>
    <cellStyle name="20% - Accent5" xfId="16"/>
    <cellStyle name="20% - Accent5 2" xfId="17"/>
    <cellStyle name="20% - Accent6" xfId="18"/>
    <cellStyle name="20% - Accent6 2" xfId="19"/>
    <cellStyle name="20% - Akzent1" xfId="20"/>
    <cellStyle name="20% - Akzent2" xfId="21"/>
    <cellStyle name="20% - Akzent3" xfId="22"/>
    <cellStyle name="20% - Akzent4" xfId="23"/>
    <cellStyle name="20% - Akzent5" xfId="24"/>
    <cellStyle name="20% - Akzent6" xfId="25"/>
    <cellStyle name="40 % - Akzent1 2" xfId="26"/>
    <cellStyle name="40 % - Akzent2 2" xfId="27"/>
    <cellStyle name="40 % - Akzent3 2" xfId="28"/>
    <cellStyle name="40 % - Akzent4 2" xfId="29"/>
    <cellStyle name="40 % - Akzent5 2" xfId="30"/>
    <cellStyle name="40 % - Akzent6 2" xfId="31"/>
    <cellStyle name="40% - Accent1" xfId="32"/>
    <cellStyle name="40% - Accent1 2" xfId="33"/>
    <cellStyle name="40% - Accent2" xfId="34"/>
    <cellStyle name="40% - Accent2 2" xfId="35"/>
    <cellStyle name="40% - Accent3" xfId="36"/>
    <cellStyle name="40% - Accent3 2" xfId="37"/>
    <cellStyle name="40% - Accent4" xfId="38"/>
    <cellStyle name="40% - Accent4 2" xfId="39"/>
    <cellStyle name="40% - Accent5" xfId="40"/>
    <cellStyle name="40% - Accent5 2" xfId="41"/>
    <cellStyle name="40% - Accent6" xfId="42"/>
    <cellStyle name="40% - Accent6 2" xfId="43"/>
    <cellStyle name="40% - Akzent1" xfId="44"/>
    <cellStyle name="40% - Akzent2" xfId="45"/>
    <cellStyle name="40% - Akzent3" xfId="46"/>
    <cellStyle name="40% - Akzent4" xfId="47"/>
    <cellStyle name="40% - Akzent5" xfId="48"/>
    <cellStyle name="40% - Akzent6" xfId="49"/>
    <cellStyle name="60 % - Akzent1 2" xfId="50"/>
    <cellStyle name="60 % - Akzent2 2" xfId="51"/>
    <cellStyle name="60 % - Akzent3 2" xfId="52"/>
    <cellStyle name="60 % - Akzent4 2" xfId="53"/>
    <cellStyle name="60 % - Akzent5 2" xfId="54"/>
    <cellStyle name="60 % - Akzent6 2" xfId="55"/>
    <cellStyle name="60% - Accent1" xfId="56"/>
    <cellStyle name="60% - Accent1 2" xfId="57"/>
    <cellStyle name="60% - Accent2" xfId="58"/>
    <cellStyle name="60% - Accent2 2" xfId="59"/>
    <cellStyle name="60% - Accent3" xfId="60"/>
    <cellStyle name="60% - Accent3 2" xfId="61"/>
    <cellStyle name="60% - Accent4" xfId="62"/>
    <cellStyle name="60% - Accent4 2" xfId="63"/>
    <cellStyle name="60% - Accent5" xfId="64"/>
    <cellStyle name="60% - Accent5 2" xfId="65"/>
    <cellStyle name="60% - Accent6" xfId="66"/>
    <cellStyle name="60% - Accent6 2" xfId="67"/>
    <cellStyle name="60% - Akzent1" xfId="68"/>
    <cellStyle name="60% - Akzent2" xfId="69"/>
    <cellStyle name="60% - Akzent3" xfId="70"/>
    <cellStyle name="60% - Akzent4" xfId="71"/>
    <cellStyle name="60% - Akzent5" xfId="72"/>
    <cellStyle name="60% - Akzent6" xfId="73"/>
    <cellStyle name="Accent1" xfId="74"/>
    <cellStyle name="Accent1 2" xfId="75"/>
    <cellStyle name="Accent2" xfId="76"/>
    <cellStyle name="Accent2 2" xfId="77"/>
    <cellStyle name="Accent3" xfId="78"/>
    <cellStyle name="Accent3 2" xfId="79"/>
    <cellStyle name="Accent4" xfId="80"/>
    <cellStyle name="Accent4 2" xfId="81"/>
    <cellStyle name="Accent5" xfId="82"/>
    <cellStyle name="Accent5 2" xfId="83"/>
    <cellStyle name="Accent6" xfId="84"/>
    <cellStyle name="Accent6 2" xfId="85"/>
    <cellStyle name="Akzent1 2" xfId="86"/>
    <cellStyle name="Akzent2 2" xfId="87"/>
    <cellStyle name="Akzent3 2" xfId="88"/>
    <cellStyle name="Akzent4 2" xfId="89"/>
    <cellStyle name="Akzent5 2" xfId="90"/>
    <cellStyle name="Akzent6 2" xfId="91"/>
    <cellStyle name="Ausgabe 2" xfId="92"/>
    <cellStyle name="Bad" xfId="93"/>
    <cellStyle name="Berechnung 2" xfId="94"/>
    <cellStyle name="Calculation" xfId="95"/>
    <cellStyle name="Calculation 2" xfId="96"/>
    <cellStyle name="Check Cell" xfId="97"/>
    <cellStyle name="Datum" xfId="98"/>
    <cellStyle name="Eingabe 2" xfId="99"/>
    <cellStyle name="Ergebnis 2" xfId="100"/>
    <cellStyle name="Erklärender Text 2" xfId="101"/>
    <cellStyle name="Explanatory Text" xfId="102"/>
    <cellStyle name="Good" xfId="103"/>
    <cellStyle name="Gut 2" xfId="104"/>
    <cellStyle name="Heading 1" xfId="105"/>
    <cellStyle name="Heading 1 2" xfId="106"/>
    <cellStyle name="Heading 2" xfId="107"/>
    <cellStyle name="Heading 2 2" xfId="108"/>
    <cellStyle name="Heading 3" xfId="109"/>
    <cellStyle name="Heading 3 2" xfId="110"/>
    <cellStyle name="Heading 4" xfId="111"/>
    <cellStyle name="Heading 4 2" xfId="112"/>
    <cellStyle name="Input" xfId="113"/>
    <cellStyle name="Input 2" xfId="114"/>
    <cellStyle name="Linked Cell" xfId="115"/>
    <cellStyle name="Neutral 2" xfId="116"/>
    <cellStyle name="Normal 2" xfId="117"/>
    <cellStyle name="Normal 2 2" xfId="118"/>
    <cellStyle name="Normal 2 3" xfId="119"/>
    <cellStyle name="Normal_List of FRAN land borders" xfId="120"/>
    <cellStyle name="Note" xfId="121"/>
    <cellStyle name="Note 2" xfId="122"/>
    <cellStyle name="Note 3" xfId="123"/>
    <cellStyle name="Notiz 2" xfId="124"/>
    <cellStyle name="Notiz 3" xfId="125"/>
    <cellStyle name="Output" xfId="126"/>
    <cellStyle name="Output 2" xfId="127"/>
    <cellStyle name="r" xfId="128"/>
    <cellStyle name="r 2" xfId="129"/>
    <cellStyle name="r 2 2" xfId="130"/>
    <cellStyle name="r 3" xfId="131"/>
    <cellStyle name="r_01." xfId="132"/>
    <cellStyle name="r_14.2.2. L" xfId="133"/>
    <cellStyle name="r_DABA" xfId="134"/>
    <cellStyle name="r_DABA 2" xfId="135"/>
    <cellStyle name="r_DABA_1" xfId="136"/>
    <cellStyle name="r_LUFT" xfId="137"/>
    <cellStyle name="r_LUFT_1" xfId="138"/>
    <cellStyle name="r_LUFT_1 2" xfId="139"/>
    <cellStyle name="r_Oz. 05" xfId="140"/>
    <cellStyle name="r_Oz-14-2-4" xfId="141"/>
    <cellStyle name="r_SEE" xfId="142"/>
    <cellStyle name="r_SEE 2" xfId="143"/>
    <cellStyle name="r_Tbl_Oz-05" xfId="144"/>
    <cellStyle name="r_Tbl_Oz-05 2" xfId="145"/>
    <cellStyle name="Schlecht 2" xfId="146"/>
    <cellStyle name="Standard 2" xfId="147"/>
    <cellStyle name="Standard 2 2" xfId="148"/>
    <cellStyle name="Standard 3" xfId="149"/>
    <cellStyle name="Standard 4" xfId="150"/>
    <cellStyle name="Standard 5" xfId="151"/>
    <cellStyle name="Standard 5 2" xfId="199"/>
    <cellStyle name="Standard 5 2 2" xfId="204"/>
    <cellStyle name="Standard 5 2 2 2" xfId="215"/>
    <cellStyle name="Standard 5 2 2 2 2" xfId="218"/>
    <cellStyle name="Standard 5 2 2 2 2 2" xfId="227"/>
    <cellStyle name="Standard 5 2 2 2 2 2 2" xfId="229"/>
    <cellStyle name="Standard 5 2 2 2 2 2 2 2" xfId="239"/>
    <cellStyle name="Standard 5 2 2 2 2 2 2 2 2" xfId="241"/>
    <cellStyle name="Standard 5 2 2 2 2 2 2 2 3" xfId="249"/>
    <cellStyle name="Standard 5 2 2 2 2 2 2 3" xfId="247"/>
    <cellStyle name="Standard 5 2 2 2 2 2 3" xfId="237"/>
    <cellStyle name="Standard 5 2 2 2 2 2 4" xfId="245"/>
    <cellStyle name="Standard 5 2 2 2 2 3" xfId="235"/>
    <cellStyle name="Standard 5 2 2 2 2 4" xfId="243"/>
    <cellStyle name="Standard 5 2 2 2 3" xfId="222"/>
    <cellStyle name="Standard 5 2 2 2 4" xfId="233"/>
    <cellStyle name="Standard 5 2 2 2 5" xfId="190"/>
    <cellStyle name="Standard 5 2 2 3" xfId="220"/>
    <cellStyle name="Standard 5 2 2 4" xfId="231"/>
    <cellStyle name="Standard 5 2 2 5" xfId="225"/>
    <cellStyle name="Standard 5 2 3" xfId="206"/>
    <cellStyle name="Standard 5 2 4" xfId="213"/>
    <cellStyle name="Standard 5 2 5" xfId="188"/>
    <cellStyle name="Standard 5 2 6" xfId="211"/>
    <cellStyle name="Standard 5 2 7" xfId="224"/>
    <cellStyle name="Standard 5 3" xfId="194"/>
    <cellStyle name="Standard 5 4" xfId="201"/>
    <cellStyle name="Standard 5 5" xfId="197"/>
    <cellStyle name="Standard 5 6" xfId="200"/>
    <cellStyle name="Standard 5 7" xfId="198"/>
    <cellStyle name="Standard_01." xfId="152"/>
    <cellStyle name="Title" xfId="153"/>
    <cellStyle name="Title 2" xfId="154"/>
    <cellStyle name="Total" xfId="155"/>
    <cellStyle name="Total 2" xfId="156"/>
    <cellStyle name="Überschrift 1 2" xfId="157"/>
    <cellStyle name="Überschrift 2 2" xfId="158"/>
    <cellStyle name="Überschrift 3 2" xfId="159"/>
    <cellStyle name="Überschrift 4 2" xfId="160"/>
    <cellStyle name="Überschrift 5" xfId="161"/>
    <cellStyle name="Verknüpfte Zelle 2" xfId="162"/>
    <cellStyle name="Warnender Text 2" xfId="163"/>
    <cellStyle name="Warning Text" xfId="164"/>
    <cellStyle name="Zelle überprüfen 2" xfId="165"/>
    <cellStyle name="Βασικό_8ΜΗΝΟ 2010 ΜΕ  ΛΣ" xfId="166"/>
    <cellStyle name="Κανονικό" xfId="0" builtinId="0"/>
    <cellStyle name="Κανονικό 2" xfId="2"/>
    <cellStyle name="Κανονικό 2 10" xfId="167"/>
    <cellStyle name="Κανονικό 2 2" xfId="1"/>
    <cellStyle name="Κανονικό 2 2 2" xfId="168"/>
    <cellStyle name="Κανονικό 2 2 2 2" xfId="169"/>
    <cellStyle name="Κανονικό 2 2 2 2 2" xfId="170"/>
    <cellStyle name="Κανονικό 2 2 2 2 2 2" xfId="171"/>
    <cellStyle name="Κανονικό 2 3" xfId="172"/>
    <cellStyle name="Κανονικό 2 4" xfId="173"/>
    <cellStyle name="Κανονικό 2 4 2" xfId="202"/>
    <cellStyle name="Κανονικό 2 4 2 2" xfId="205"/>
    <cellStyle name="Κανονικό 2 4 2 2 2" xfId="216"/>
    <cellStyle name="Κανονικό 2 4 2 2 2 2" xfId="219"/>
    <cellStyle name="Κανονικό 2 4 2 2 2 2 2" xfId="228"/>
    <cellStyle name="Κανονικό 2 4 2 2 2 2 2 2" xfId="230"/>
    <cellStyle name="Κανονικό 2 4 2 2 2 2 2 2 2" xfId="240"/>
    <cellStyle name="Κανονικό 2 4 2 2 2 2 2 2 2 2" xfId="242"/>
    <cellStyle name="Κανονικό 2 4 2 2 2 2 2 2 2 3" xfId="250"/>
    <cellStyle name="Κανονικό 2 4 2 2 2 2 2 2 3" xfId="248"/>
    <cellStyle name="Κανονικό 2 4 2 2 2 2 2 3" xfId="238"/>
    <cellStyle name="Κανονικό 2 4 2 2 2 2 2 4" xfId="246"/>
    <cellStyle name="Κανονικό 2 4 2 2 2 2 3" xfId="236"/>
    <cellStyle name="Κανονικό 2 4 2 2 2 2 4" xfId="244"/>
    <cellStyle name="Κανονικό 2 4 2 2 2 3" xfId="223"/>
    <cellStyle name="Κανονικό 2 4 2 2 2 4" xfId="234"/>
    <cellStyle name="Κανονικό 2 4 2 2 2 5" xfId="189"/>
    <cellStyle name="Κανονικό 2 4 2 2 3" xfId="221"/>
    <cellStyle name="Κανονικό 2 4 2 2 4" xfId="232"/>
    <cellStyle name="Κανονικό 2 4 2 2 5" xfId="191"/>
    <cellStyle name="Κανονικό 2 4 2 3" xfId="207"/>
    <cellStyle name="Κανονικό 2 4 2 4" xfId="214"/>
    <cellStyle name="Κανονικό 2 4 2 5" xfId="187"/>
    <cellStyle name="Κανονικό 2 4 2 6" xfId="217"/>
    <cellStyle name="Κανονικό 2 4 2 7" xfId="226"/>
    <cellStyle name="Κανονικό 2 4 3" xfId="186"/>
    <cellStyle name="Κανονικό 2 4 4" xfId="210"/>
    <cellStyle name="Κανονικό 2 4 5" xfId="193"/>
    <cellStyle name="Κανονικό 2 4 6" xfId="208"/>
    <cellStyle name="Κανονικό 2 4 7" xfId="196"/>
    <cellStyle name="Κανονικό 2 5" xfId="174"/>
    <cellStyle name="Κανονικό 2 6" xfId="175"/>
    <cellStyle name="Κανονικό 3" xfId="176"/>
    <cellStyle name="Κανονικό 3 2" xfId="177"/>
    <cellStyle name="Κανονικό 3 2 2" xfId="178"/>
    <cellStyle name="Κανονικό 4 2" xfId="203"/>
    <cellStyle name="Κανονικό 4 3" xfId="185"/>
    <cellStyle name="Κανονικό 4 4" xfId="212"/>
    <cellStyle name="Κανονικό 4 5" xfId="192"/>
    <cellStyle name="Κανονικό 4 6" xfId="209"/>
    <cellStyle name="Κανονικό 4 7" xfId="195"/>
    <cellStyle name="Κανονικό 5" xfId="179"/>
    <cellStyle name="Κανονικό 5 2" xfId="180"/>
    <cellStyle name="Κανονικό 6" xfId="181"/>
    <cellStyle name="Κανονικό 6 2" xfId="182"/>
    <cellStyle name="Κανονικό 7" xfId="183"/>
    <cellStyle name="Κανονικό 8" xfId="184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color rgb="FFA3FF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l-GR"/>
              <a:t>ΣΥΛΛΗΨΕΙΣ ΔΙΑΚΙΝΗΤΩΝ ΑΠΟ ΕΛ.ΑΣ. &amp; Λ.Σ. ΣΤΗΝ ΕΠΙΚΡΑΤΕΙΑ  -  ΕΤΟΥΣ 201</a:t>
            </a:r>
            <a:r>
              <a:rPr lang="en-US"/>
              <a:t>8</a:t>
            </a:r>
            <a:endParaRPr lang="el-GR"/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ln w="57150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b="1" i="0" u="none" strike="noStrike" baseline="0">
                    <a:solidFill>
                      <a:srgbClr val="FFFF00"/>
                    </a:solidFill>
                    <a:latin typeface="Calibri"/>
                    <a:ea typeface="Calibri"/>
                    <a:cs typeface="Calibri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'ΔΙΑΚΙΝΗΤΕΣ 12ΜΗΝΟ'!$Q$6:$Q$17</c:f>
              <c:strCache>
                <c:ptCount val="12"/>
                <c:pt idx="0">
                  <c:v>ΙΑΝΟΥΑΡΙΟΣ</c:v>
                </c:pt>
                <c:pt idx="1">
                  <c:v>ΦΕΒΡΟΥΆΡΙΟΣ</c:v>
                </c:pt>
                <c:pt idx="2">
                  <c:v>ΜΆΡΤΙΟΣ</c:v>
                </c:pt>
                <c:pt idx="3">
                  <c:v>ΑΠΡΊΛΙΟΣ</c:v>
                </c:pt>
                <c:pt idx="4">
                  <c:v>ΜΆΙΟΣ</c:v>
                </c:pt>
                <c:pt idx="5">
                  <c:v>ΙΟΎΝΙΟΣ</c:v>
                </c:pt>
                <c:pt idx="6">
                  <c:v>ΙΟΎΛΙΟΣ</c:v>
                </c:pt>
                <c:pt idx="7">
                  <c:v>ΑΎΓΟΥΣΤΟΣ</c:v>
                </c:pt>
                <c:pt idx="8">
                  <c:v>ΣΕΠΤΈΜΒΡΙΟΣ</c:v>
                </c:pt>
                <c:pt idx="9">
                  <c:v>ΟΚΤΏΒΡΙΟΣ</c:v>
                </c:pt>
                <c:pt idx="10">
                  <c:v>ΝΟΈΜΒΡΙΟΣ</c:v>
                </c:pt>
                <c:pt idx="11">
                  <c:v>ΔΕΚΈΜΒΡΙΟΣ</c:v>
                </c:pt>
              </c:strCache>
            </c:strRef>
          </c:cat>
          <c:val>
            <c:numRef>
              <c:f>'ΔΙΑΚΙΝΗΤΕΣ 12ΜΗΝΟ'!$T$6:$T$17</c:f>
              <c:numCache>
                <c:formatCode>#,##0</c:formatCode>
                <c:ptCount val="12"/>
                <c:pt idx="0">
                  <c:v>131</c:v>
                </c:pt>
                <c:pt idx="1">
                  <c:v>97</c:v>
                </c:pt>
                <c:pt idx="2">
                  <c:v>102</c:v>
                </c:pt>
                <c:pt idx="3">
                  <c:v>124</c:v>
                </c:pt>
                <c:pt idx="4">
                  <c:v>170</c:v>
                </c:pt>
                <c:pt idx="5">
                  <c:v>141</c:v>
                </c:pt>
                <c:pt idx="6">
                  <c:v>111</c:v>
                </c:pt>
                <c:pt idx="7">
                  <c:v>135</c:v>
                </c:pt>
                <c:pt idx="8">
                  <c:v>185</c:v>
                </c:pt>
                <c:pt idx="9">
                  <c:v>201</c:v>
                </c:pt>
                <c:pt idx="10">
                  <c:v>131</c:v>
                </c:pt>
                <c:pt idx="1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9-4898-9CF3-E7409B4BD2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2"/>
        <c:gapDepth val="73"/>
        <c:shape val="box"/>
        <c:axId val="120882304"/>
        <c:axId val="120883840"/>
        <c:axId val="0"/>
      </c:bar3DChart>
      <c:catAx>
        <c:axId val="12088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120883840"/>
        <c:crosses val="autoZero"/>
        <c:auto val="1"/>
        <c:lblAlgn val="ctr"/>
        <c:lblOffset val="100"/>
        <c:noMultiLvlLbl val="0"/>
      </c:catAx>
      <c:valAx>
        <c:axId val="120883840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1208823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514349</xdr:colOff>
      <xdr:row>18</xdr:row>
      <xdr:rowOff>200025</xdr:rowOff>
    </xdr:from>
    <xdr:to>
      <xdr:col>32</xdr:col>
      <xdr:colOff>38100</xdr:colOff>
      <xdr:row>42</xdr:row>
      <xdr:rowOff>57150</xdr:rowOff>
    </xdr:to>
    <xdr:graphicFrame macro="">
      <xdr:nvGraphicFramePr>
        <xdr:cNvPr id="2" name="1 - Γράφημα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zoomScale="70" zoomScaleNormal="70" zoomScaleSheetLayoutView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5" x14ac:dyDescent="0.3"/>
  <cols>
    <col min="1" max="1" width="6.7109375" style="6" customWidth="1"/>
    <col min="2" max="2" width="42.140625" style="27" bestFit="1" customWidth="1"/>
    <col min="3" max="3" width="8.42578125" style="6" bestFit="1" customWidth="1"/>
    <col min="4" max="13" width="8.5703125" style="6" customWidth="1"/>
    <col min="14" max="14" width="14" style="6" bestFit="1" customWidth="1"/>
    <col min="15" max="15" width="11.85546875" style="6" bestFit="1" customWidth="1"/>
    <col min="16" max="16" width="9.140625" style="6"/>
    <col min="17" max="17" width="16.140625" style="6" bestFit="1" customWidth="1"/>
    <col min="18" max="18" width="9.85546875" style="6" bestFit="1" customWidth="1"/>
    <col min="19" max="20" width="9.7109375" style="6" bestFit="1" customWidth="1"/>
    <col min="21" max="25" width="9.140625" style="6"/>
    <col min="26" max="26" width="9.140625" style="6" hidden="1" customWidth="1"/>
    <col min="27" max="27" width="17.28515625" style="6" hidden="1" customWidth="1"/>
    <col min="28" max="30" width="9.140625" style="6" hidden="1" customWidth="1"/>
    <col min="31" max="31" width="0" style="6" hidden="1" customWidth="1"/>
    <col min="32" max="16384" width="9.140625" style="6"/>
  </cols>
  <sheetData>
    <row r="1" spans="1:30" s="1" customFormat="1" ht="38.25" customHeight="1" thickBot="1" x14ac:dyDescent="0.3">
      <c r="A1" s="48" t="s">
        <v>85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</row>
    <row r="2" spans="1:30" s="1" customFormat="1" ht="127.5" customHeight="1" thickBot="1" x14ac:dyDescent="0.3">
      <c r="A2" s="44" t="s">
        <v>0</v>
      </c>
      <c r="B2" s="45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46" t="s">
        <v>9</v>
      </c>
      <c r="K2" s="46" t="s">
        <v>10</v>
      </c>
      <c r="L2" s="46" t="s">
        <v>11</v>
      </c>
      <c r="M2" s="46" t="s">
        <v>12</v>
      </c>
      <c r="N2" s="46" t="s">
        <v>13</v>
      </c>
      <c r="O2" s="47" t="s">
        <v>86</v>
      </c>
    </row>
    <row r="3" spans="1:30" ht="18.75" x14ac:dyDescent="0.3">
      <c r="A3" s="40">
        <v>1</v>
      </c>
      <c r="B3" s="41" t="s">
        <v>56</v>
      </c>
      <c r="C3" s="42">
        <v>20</v>
      </c>
      <c r="D3" s="42">
        <v>33</v>
      </c>
      <c r="E3" s="42">
        <v>18</v>
      </c>
      <c r="F3" s="42">
        <v>42</v>
      </c>
      <c r="G3" s="42">
        <v>45</v>
      </c>
      <c r="H3" s="42">
        <v>23</v>
      </c>
      <c r="I3" s="42">
        <v>21</v>
      </c>
      <c r="J3" s="42">
        <v>21</v>
      </c>
      <c r="K3" s="42">
        <v>30</v>
      </c>
      <c r="L3" s="42">
        <v>32</v>
      </c>
      <c r="M3" s="42">
        <v>24</v>
      </c>
      <c r="N3" s="42">
        <v>26</v>
      </c>
      <c r="O3" s="43">
        <f t="shared" ref="O3:O34" si="0">SUM(C3:N3)</f>
        <v>335</v>
      </c>
      <c r="Q3" s="51" t="s">
        <v>93</v>
      </c>
      <c r="R3" s="52"/>
      <c r="S3" s="52"/>
      <c r="T3" s="53"/>
      <c r="Z3" s="6" t="str">
        <f t="shared" ref="Z3:Z28" si="1">VLOOKUP(AA3,AC:AD,2,FALSE)</f>
        <v>OK</v>
      </c>
      <c r="AA3" s="3" t="s">
        <v>56</v>
      </c>
      <c r="AB3" s="6">
        <v>33</v>
      </c>
      <c r="AC3" s="6" t="s">
        <v>14</v>
      </c>
      <c r="AD3" s="6" t="s">
        <v>15</v>
      </c>
    </row>
    <row r="4" spans="1:30" ht="19.5" thickBot="1" x14ac:dyDescent="0.35">
      <c r="A4" s="2">
        <v>2</v>
      </c>
      <c r="B4" s="3" t="s">
        <v>49</v>
      </c>
      <c r="C4" s="4">
        <v>20</v>
      </c>
      <c r="D4" s="4">
        <v>10</v>
      </c>
      <c r="E4" s="4">
        <v>14</v>
      </c>
      <c r="F4" s="4">
        <v>12</v>
      </c>
      <c r="G4" s="4">
        <v>13</v>
      </c>
      <c r="H4" s="4">
        <v>8</v>
      </c>
      <c r="I4" s="4">
        <v>21</v>
      </c>
      <c r="J4" s="33">
        <v>14</v>
      </c>
      <c r="K4" s="35">
        <v>33</v>
      </c>
      <c r="L4" s="39">
        <v>27</v>
      </c>
      <c r="M4" s="4">
        <v>17</v>
      </c>
      <c r="N4" s="4">
        <v>15</v>
      </c>
      <c r="O4" s="5">
        <f t="shared" si="0"/>
        <v>204</v>
      </c>
      <c r="Q4" s="54"/>
      <c r="R4" s="55"/>
      <c r="S4" s="55"/>
      <c r="T4" s="56"/>
      <c r="Z4" s="6" t="str">
        <f t="shared" si="1"/>
        <v>OK</v>
      </c>
      <c r="AA4" s="3" t="s">
        <v>32</v>
      </c>
      <c r="AB4" s="6">
        <v>10</v>
      </c>
      <c r="AC4" s="6" t="s">
        <v>16</v>
      </c>
      <c r="AD4" s="6" t="s">
        <v>15</v>
      </c>
    </row>
    <row r="5" spans="1:30" ht="19.5" thickBot="1" x14ac:dyDescent="0.35">
      <c r="A5" s="2">
        <v>3</v>
      </c>
      <c r="B5" s="3" t="s">
        <v>32</v>
      </c>
      <c r="C5" s="4">
        <v>11</v>
      </c>
      <c r="D5" s="4">
        <v>10</v>
      </c>
      <c r="E5" s="4">
        <v>7</v>
      </c>
      <c r="F5" s="4">
        <v>23</v>
      </c>
      <c r="G5" s="4">
        <v>18</v>
      </c>
      <c r="H5" s="4">
        <v>25</v>
      </c>
      <c r="I5" s="29">
        <v>11</v>
      </c>
      <c r="J5" s="33">
        <v>16</v>
      </c>
      <c r="K5" s="35">
        <v>24</v>
      </c>
      <c r="L5" s="39">
        <v>27</v>
      </c>
      <c r="M5" s="4">
        <v>14</v>
      </c>
      <c r="N5" s="4">
        <v>13</v>
      </c>
      <c r="O5" s="5">
        <f t="shared" si="0"/>
        <v>199</v>
      </c>
      <c r="Q5" s="7" t="s">
        <v>18</v>
      </c>
      <c r="R5" s="8" t="s">
        <v>19</v>
      </c>
      <c r="S5" s="9" t="s">
        <v>20</v>
      </c>
      <c r="T5" s="10" t="s">
        <v>21</v>
      </c>
      <c r="Z5" s="6" t="str">
        <f t="shared" si="1"/>
        <v>OK</v>
      </c>
      <c r="AA5" s="3" t="s">
        <v>49</v>
      </c>
      <c r="AB5" s="6">
        <v>10</v>
      </c>
      <c r="AC5" s="6" t="s">
        <v>17</v>
      </c>
      <c r="AD5" s="6" t="s">
        <v>15</v>
      </c>
    </row>
    <row r="6" spans="1:30" ht="18.75" x14ac:dyDescent="0.3">
      <c r="A6" s="2">
        <v>4</v>
      </c>
      <c r="B6" s="3" t="s">
        <v>22</v>
      </c>
      <c r="C6" s="4">
        <v>28</v>
      </c>
      <c r="D6" s="4">
        <v>6</v>
      </c>
      <c r="E6" s="4">
        <v>15</v>
      </c>
      <c r="F6" s="4">
        <v>8</v>
      </c>
      <c r="G6" s="4">
        <v>15</v>
      </c>
      <c r="H6" s="4">
        <v>5</v>
      </c>
      <c r="I6" s="29">
        <v>4</v>
      </c>
      <c r="J6" s="33">
        <v>9</v>
      </c>
      <c r="K6" s="35">
        <v>9</v>
      </c>
      <c r="L6" s="39">
        <v>14</v>
      </c>
      <c r="M6" s="4">
        <v>3</v>
      </c>
      <c r="N6" s="4">
        <v>9</v>
      </c>
      <c r="O6" s="5">
        <f t="shared" si="0"/>
        <v>125</v>
      </c>
      <c r="Q6" s="11" t="s">
        <v>2</v>
      </c>
      <c r="R6" s="12">
        <v>100</v>
      </c>
      <c r="S6" s="13">
        <v>31</v>
      </c>
      <c r="T6" s="14">
        <f>SUM(R6:S6)</f>
        <v>131</v>
      </c>
      <c r="Z6" s="6" t="str">
        <f t="shared" si="1"/>
        <v>OK</v>
      </c>
      <c r="AA6" s="3" t="s">
        <v>22</v>
      </c>
      <c r="AB6" s="6">
        <v>6</v>
      </c>
      <c r="AC6" s="6" t="s">
        <v>22</v>
      </c>
      <c r="AD6" s="6" t="s">
        <v>15</v>
      </c>
    </row>
    <row r="7" spans="1:30" ht="18.75" x14ac:dyDescent="0.3">
      <c r="A7" s="2">
        <v>5</v>
      </c>
      <c r="B7" s="3" t="s">
        <v>35</v>
      </c>
      <c r="C7" s="4">
        <v>4</v>
      </c>
      <c r="D7" s="4">
        <v>3</v>
      </c>
      <c r="E7" s="4">
        <v>7</v>
      </c>
      <c r="F7" s="4">
        <v>9</v>
      </c>
      <c r="G7" s="4">
        <v>11</v>
      </c>
      <c r="H7" s="4">
        <v>7</v>
      </c>
      <c r="I7" s="29">
        <v>8</v>
      </c>
      <c r="J7" s="33">
        <v>6</v>
      </c>
      <c r="K7" s="35">
        <v>11</v>
      </c>
      <c r="L7" s="39">
        <v>17</v>
      </c>
      <c r="M7" s="4">
        <v>11</v>
      </c>
      <c r="N7" s="4">
        <v>10</v>
      </c>
      <c r="O7" s="5">
        <f t="shared" si="0"/>
        <v>104</v>
      </c>
      <c r="Q7" s="15" t="s">
        <v>24</v>
      </c>
      <c r="R7" s="16">
        <v>72</v>
      </c>
      <c r="S7" s="17">
        <v>25</v>
      </c>
      <c r="T7" s="14">
        <f t="shared" ref="T7:T17" si="2">SUM(R7:S7)</f>
        <v>97</v>
      </c>
      <c r="Z7" s="6" t="str">
        <f t="shared" si="1"/>
        <v>OK</v>
      </c>
      <c r="AA7" s="3" t="s">
        <v>28</v>
      </c>
      <c r="AB7" s="6">
        <v>5</v>
      </c>
      <c r="AC7" s="6" t="s">
        <v>23</v>
      </c>
      <c r="AD7" s="6" t="s">
        <v>15</v>
      </c>
    </row>
    <row r="8" spans="1:30" ht="18.75" x14ac:dyDescent="0.3">
      <c r="A8" s="2">
        <v>6</v>
      </c>
      <c r="B8" s="3" t="s">
        <v>28</v>
      </c>
      <c r="C8" s="4">
        <v>17</v>
      </c>
      <c r="D8" s="4">
        <v>5</v>
      </c>
      <c r="E8" s="4">
        <v>6</v>
      </c>
      <c r="F8" s="4">
        <v>2</v>
      </c>
      <c r="G8" s="4">
        <v>7</v>
      </c>
      <c r="H8" s="4">
        <v>8</v>
      </c>
      <c r="I8" s="4">
        <v>4</v>
      </c>
      <c r="J8" s="33">
        <v>10</v>
      </c>
      <c r="K8" s="35">
        <v>16</v>
      </c>
      <c r="L8" s="39">
        <v>15</v>
      </c>
      <c r="M8" s="4">
        <v>7</v>
      </c>
      <c r="N8" s="4">
        <v>6</v>
      </c>
      <c r="O8" s="5">
        <f t="shared" si="0"/>
        <v>103</v>
      </c>
      <c r="Q8" s="15" t="s">
        <v>27</v>
      </c>
      <c r="R8" s="16">
        <v>74</v>
      </c>
      <c r="S8" s="17">
        <v>28</v>
      </c>
      <c r="T8" s="14">
        <f t="shared" si="2"/>
        <v>102</v>
      </c>
      <c r="Z8" s="6" t="str">
        <f t="shared" si="1"/>
        <v>OK</v>
      </c>
      <c r="AA8" s="3" t="s">
        <v>25</v>
      </c>
      <c r="AB8" s="6">
        <v>4</v>
      </c>
      <c r="AC8" s="6" t="s">
        <v>26</v>
      </c>
      <c r="AD8" s="6" t="s">
        <v>15</v>
      </c>
    </row>
    <row r="9" spans="1:30" ht="18.75" x14ac:dyDescent="0.3">
      <c r="A9" s="2">
        <v>7</v>
      </c>
      <c r="B9" s="3" t="s">
        <v>25</v>
      </c>
      <c r="C9" s="4">
        <v>4</v>
      </c>
      <c r="D9" s="4">
        <v>4</v>
      </c>
      <c r="E9" s="4">
        <v>5</v>
      </c>
      <c r="F9" s="4">
        <v>6</v>
      </c>
      <c r="G9" s="4">
        <v>6</v>
      </c>
      <c r="H9" s="4">
        <v>2</v>
      </c>
      <c r="I9" s="4">
        <v>7</v>
      </c>
      <c r="J9" s="33">
        <v>18</v>
      </c>
      <c r="K9" s="35">
        <v>8</v>
      </c>
      <c r="L9" s="39">
        <v>11</v>
      </c>
      <c r="M9" s="4">
        <v>4</v>
      </c>
      <c r="N9" s="4">
        <v>16</v>
      </c>
      <c r="O9" s="5">
        <f t="shared" si="0"/>
        <v>91</v>
      </c>
      <c r="Q9" s="15" t="s">
        <v>30</v>
      </c>
      <c r="R9" s="16">
        <v>95</v>
      </c>
      <c r="S9" s="17">
        <v>29</v>
      </c>
      <c r="T9" s="14">
        <f t="shared" si="2"/>
        <v>124</v>
      </c>
      <c r="Z9" s="6" t="str">
        <f t="shared" si="1"/>
        <v>OK</v>
      </c>
      <c r="AA9" s="3" t="s">
        <v>58</v>
      </c>
      <c r="AB9" s="6">
        <v>4</v>
      </c>
      <c r="AC9" s="6" t="s">
        <v>29</v>
      </c>
      <c r="AD9" s="6" t="s">
        <v>15</v>
      </c>
    </row>
    <row r="10" spans="1:30" ht="18.75" x14ac:dyDescent="0.3">
      <c r="A10" s="2">
        <v>8</v>
      </c>
      <c r="B10" s="38" t="s">
        <v>58</v>
      </c>
      <c r="C10" s="4">
        <v>3</v>
      </c>
      <c r="D10" s="4">
        <v>4</v>
      </c>
      <c r="E10" s="4">
        <v>5</v>
      </c>
      <c r="F10" s="4">
        <v>2</v>
      </c>
      <c r="G10" s="4">
        <v>12</v>
      </c>
      <c r="H10" s="4">
        <v>15</v>
      </c>
      <c r="I10" s="4">
        <v>11</v>
      </c>
      <c r="J10" s="33">
        <v>6</v>
      </c>
      <c r="K10" s="35">
        <v>7</v>
      </c>
      <c r="L10" s="39">
        <v>8</v>
      </c>
      <c r="M10" s="4">
        <v>8</v>
      </c>
      <c r="N10" s="4">
        <v>7</v>
      </c>
      <c r="O10" s="5">
        <f t="shared" si="0"/>
        <v>88</v>
      </c>
      <c r="Q10" s="15" t="s">
        <v>31</v>
      </c>
      <c r="R10" s="16">
        <v>112</v>
      </c>
      <c r="S10" s="17">
        <v>58</v>
      </c>
      <c r="T10" s="14">
        <f t="shared" si="2"/>
        <v>170</v>
      </c>
      <c r="Z10" s="6" t="str">
        <f t="shared" si="1"/>
        <v>OK</v>
      </c>
      <c r="AA10" s="3" t="s">
        <v>40</v>
      </c>
      <c r="AB10" s="6">
        <v>3</v>
      </c>
      <c r="AC10" s="6" t="s">
        <v>25</v>
      </c>
      <c r="AD10" s="6" t="s">
        <v>15</v>
      </c>
    </row>
    <row r="11" spans="1:30" ht="18.75" x14ac:dyDescent="0.3">
      <c r="A11" s="2">
        <v>9</v>
      </c>
      <c r="B11" s="3" t="s">
        <v>45</v>
      </c>
      <c r="C11" s="4">
        <v>4</v>
      </c>
      <c r="D11" s="4"/>
      <c r="E11" s="4">
        <v>4</v>
      </c>
      <c r="F11" s="4">
        <v>3</v>
      </c>
      <c r="G11" s="4">
        <v>5</v>
      </c>
      <c r="H11" s="4">
        <v>5</v>
      </c>
      <c r="I11" s="32">
        <v>3</v>
      </c>
      <c r="J11" s="33">
        <v>3</v>
      </c>
      <c r="K11" s="35">
        <v>10</v>
      </c>
      <c r="L11" s="39">
        <v>3</v>
      </c>
      <c r="M11" s="4">
        <v>4</v>
      </c>
      <c r="N11" s="4">
        <v>1</v>
      </c>
      <c r="O11" s="5">
        <f t="shared" si="0"/>
        <v>45</v>
      </c>
      <c r="Q11" s="15" t="s">
        <v>34</v>
      </c>
      <c r="R11" s="16">
        <v>103</v>
      </c>
      <c r="S11" s="17">
        <v>38</v>
      </c>
      <c r="T11" s="14">
        <f t="shared" si="2"/>
        <v>141</v>
      </c>
      <c r="Z11" s="6" t="str">
        <f t="shared" si="1"/>
        <v>OK</v>
      </c>
      <c r="AA11" s="3" t="s">
        <v>35</v>
      </c>
      <c r="AB11" s="6">
        <v>3</v>
      </c>
      <c r="AC11" s="6" t="s">
        <v>33</v>
      </c>
      <c r="AD11" s="6" t="s">
        <v>15</v>
      </c>
    </row>
    <row r="12" spans="1:30" ht="18.75" x14ac:dyDescent="0.3">
      <c r="A12" s="2">
        <v>10</v>
      </c>
      <c r="B12" s="3" t="s">
        <v>50</v>
      </c>
      <c r="C12" s="4">
        <v>2</v>
      </c>
      <c r="D12" s="4">
        <v>1</v>
      </c>
      <c r="E12" s="4">
        <v>2</v>
      </c>
      <c r="F12" s="4"/>
      <c r="G12" s="4">
        <v>4</v>
      </c>
      <c r="H12" s="4">
        <v>8</v>
      </c>
      <c r="I12" s="32"/>
      <c r="J12" s="33">
        <v>2</v>
      </c>
      <c r="K12" s="35">
        <v>6</v>
      </c>
      <c r="L12" s="39">
        <v>7</v>
      </c>
      <c r="M12" s="4">
        <v>5</v>
      </c>
      <c r="N12" s="4">
        <v>3</v>
      </c>
      <c r="O12" s="5">
        <f t="shared" si="0"/>
        <v>40</v>
      </c>
      <c r="Q12" s="15" t="s">
        <v>36</v>
      </c>
      <c r="R12" s="16">
        <v>68</v>
      </c>
      <c r="S12" s="17">
        <v>43</v>
      </c>
      <c r="T12" s="14">
        <f t="shared" si="2"/>
        <v>111</v>
      </c>
      <c r="Z12" s="6" t="str">
        <f t="shared" si="1"/>
        <v>OK</v>
      </c>
      <c r="AA12" s="3" t="s">
        <v>47</v>
      </c>
      <c r="AB12" s="6">
        <v>3</v>
      </c>
      <c r="AC12" s="6" t="s">
        <v>28</v>
      </c>
      <c r="AD12" s="6" t="s">
        <v>15</v>
      </c>
    </row>
    <row r="13" spans="1:30" ht="18.75" x14ac:dyDescent="0.3">
      <c r="A13" s="2">
        <v>11</v>
      </c>
      <c r="B13" s="3" t="s">
        <v>40</v>
      </c>
      <c r="C13" s="4"/>
      <c r="D13" s="4">
        <v>3</v>
      </c>
      <c r="E13" s="4">
        <v>1</v>
      </c>
      <c r="F13" s="4">
        <v>2</v>
      </c>
      <c r="G13" s="4">
        <v>2</v>
      </c>
      <c r="H13" s="4">
        <v>5</v>
      </c>
      <c r="I13" s="32">
        <v>2</v>
      </c>
      <c r="J13" s="33">
        <v>4</v>
      </c>
      <c r="K13" s="35">
        <v>2</v>
      </c>
      <c r="L13" s="39">
        <v>3</v>
      </c>
      <c r="M13" s="4"/>
      <c r="N13" s="4"/>
      <c r="O13" s="5">
        <f t="shared" si="0"/>
        <v>24</v>
      </c>
      <c r="Q13" s="15" t="s">
        <v>38</v>
      </c>
      <c r="R13" s="16">
        <v>80</v>
      </c>
      <c r="S13" s="17">
        <v>55</v>
      </c>
      <c r="T13" s="14">
        <f t="shared" si="2"/>
        <v>135</v>
      </c>
      <c r="Z13" s="6" t="str">
        <f t="shared" si="1"/>
        <v>OK</v>
      </c>
      <c r="AA13" s="3" t="s">
        <v>68</v>
      </c>
      <c r="AB13" s="6">
        <v>2</v>
      </c>
      <c r="AC13" s="6" t="s">
        <v>37</v>
      </c>
      <c r="AD13" s="6" t="s">
        <v>15</v>
      </c>
    </row>
    <row r="14" spans="1:30" ht="18.75" x14ac:dyDescent="0.3">
      <c r="A14" s="2">
        <v>12</v>
      </c>
      <c r="B14" s="3" t="s">
        <v>104</v>
      </c>
      <c r="C14" s="4">
        <v>1</v>
      </c>
      <c r="D14" s="4">
        <v>3</v>
      </c>
      <c r="E14" s="4">
        <v>5</v>
      </c>
      <c r="F14" s="4">
        <v>3</v>
      </c>
      <c r="G14" s="4">
        <v>5</v>
      </c>
      <c r="H14" s="4">
        <v>2</v>
      </c>
      <c r="I14" s="32"/>
      <c r="J14" s="33"/>
      <c r="K14" s="35"/>
      <c r="L14" s="39">
        <v>3</v>
      </c>
      <c r="M14" s="4">
        <v>1</v>
      </c>
      <c r="N14" s="4">
        <v>1</v>
      </c>
      <c r="O14" s="5">
        <f t="shared" si="0"/>
        <v>24</v>
      </c>
      <c r="Q14" s="15" t="s">
        <v>41</v>
      </c>
      <c r="R14" s="16">
        <v>138</v>
      </c>
      <c r="S14" s="17">
        <v>47</v>
      </c>
      <c r="T14" s="14">
        <f t="shared" si="2"/>
        <v>185</v>
      </c>
      <c r="Z14" s="6" t="str">
        <f t="shared" si="1"/>
        <v>OK</v>
      </c>
      <c r="AA14" s="3" t="s">
        <v>78</v>
      </c>
      <c r="AB14" s="6">
        <v>2</v>
      </c>
      <c r="AC14" s="6" t="s">
        <v>40</v>
      </c>
      <c r="AD14" s="6" t="s">
        <v>15</v>
      </c>
    </row>
    <row r="15" spans="1:30" ht="18.75" x14ac:dyDescent="0.3">
      <c r="A15" s="2">
        <v>13</v>
      </c>
      <c r="B15" s="3" t="s">
        <v>60</v>
      </c>
      <c r="C15" s="4">
        <v>2</v>
      </c>
      <c r="D15" s="4"/>
      <c r="E15" s="4">
        <v>2</v>
      </c>
      <c r="F15" s="4">
        <v>3</v>
      </c>
      <c r="G15" s="4"/>
      <c r="H15" s="4">
        <v>2</v>
      </c>
      <c r="I15" s="32">
        <v>1</v>
      </c>
      <c r="J15" s="33">
        <v>3</v>
      </c>
      <c r="K15" s="35">
        <v>1</v>
      </c>
      <c r="L15" s="39">
        <v>4</v>
      </c>
      <c r="M15" s="4">
        <v>4</v>
      </c>
      <c r="N15" s="4">
        <v>1</v>
      </c>
      <c r="O15" s="5">
        <f t="shared" si="0"/>
        <v>23</v>
      </c>
      <c r="Q15" s="15" t="s">
        <v>44</v>
      </c>
      <c r="R15" s="16">
        <v>142</v>
      </c>
      <c r="S15" s="17">
        <v>59</v>
      </c>
      <c r="T15" s="14">
        <f t="shared" si="2"/>
        <v>201</v>
      </c>
      <c r="Z15" s="6" t="str">
        <f t="shared" si="1"/>
        <v>OK</v>
      </c>
      <c r="AA15" s="3" t="s">
        <v>37</v>
      </c>
      <c r="AB15" s="6">
        <v>1</v>
      </c>
      <c r="AC15" s="6" t="s">
        <v>43</v>
      </c>
      <c r="AD15" s="6" t="s">
        <v>15</v>
      </c>
    </row>
    <row r="16" spans="1:30" ht="18.75" x14ac:dyDescent="0.3">
      <c r="A16" s="30">
        <v>14</v>
      </c>
      <c r="B16" s="3" t="s">
        <v>17</v>
      </c>
      <c r="C16" s="4">
        <v>3</v>
      </c>
      <c r="D16" s="4"/>
      <c r="E16" s="4"/>
      <c r="F16" s="4"/>
      <c r="G16" s="4">
        <v>4</v>
      </c>
      <c r="H16" s="4">
        <v>1</v>
      </c>
      <c r="I16" s="4">
        <v>1</v>
      </c>
      <c r="J16" s="33">
        <v>3</v>
      </c>
      <c r="K16" s="35">
        <v>2</v>
      </c>
      <c r="L16" s="39"/>
      <c r="M16" s="4">
        <v>5</v>
      </c>
      <c r="N16" s="4"/>
      <c r="O16" s="5">
        <f t="shared" si="0"/>
        <v>19</v>
      </c>
      <c r="Q16" s="18" t="s">
        <v>46</v>
      </c>
      <c r="R16" s="19">
        <v>86</v>
      </c>
      <c r="S16" s="20">
        <v>45</v>
      </c>
      <c r="T16" s="14">
        <f t="shared" si="2"/>
        <v>131</v>
      </c>
      <c r="Z16" s="6" t="str">
        <f t="shared" si="1"/>
        <v>OK</v>
      </c>
      <c r="AA16" s="3" t="s">
        <v>90</v>
      </c>
      <c r="AB16" s="6">
        <v>1</v>
      </c>
      <c r="AC16" s="6" t="s">
        <v>48</v>
      </c>
      <c r="AD16" s="6" t="s">
        <v>15</v>
      </c>
    </row>
    <row r="17" spans="1:30" ht="19.5" thickBot="1" x14ac:dyDescent="0.35">
      <c r="A17" s="30">
        <v>15</v>
      </c>
      <c r="B17" s="3" t="s">
        <v>68</v>
      </c>
      <c r="C17" s="4">
        <v>1</v>
      </c>
      <c r="D17" s="4">
        <v>2</v>
      </c>
      <c r="E17" s="4">
        <v>2</v>
      </c>
      <c r="F17" s="4">
        <v>1</v>
      </c>
      <c r="G17" s="4">
        <v>3</v>
      </c>
      <c r="H17" s="4">
        <v>2</v>
      </c>
      <c r="I17" s="4">
        <v>1</v>
      </c>
      <c r="J17" s="33">
        <v>2</v>
      </c>
      <c r="K17" s="35">
        <v>1</v>
      </c>
      <c r="L17" s="39">
        <v>1</v>
      </c>
      <c r="M17" s="4">
        <v>2</v>
      </c>
      <c r="N17" s="4"/>
      <c r="O17" s="5">
        <f t="shared" si="0"/>
        <v>18</v>
      </c>
      <c r="Q17" s="18" t="s">
        <v>13</v>
      </c>
      <c r="R17" s="19">
        <v>96</v>
      </c>
      <c r="S17" s="20">
        <v>29</v>
      </c>
      <c r="T17" s="14">
        <f t="shared" si="2"/>
        <v>125</v>
      </c>
      <c r="Z17" s="6" t="str">
        <f t="shared" si="1"/>
        <v>OK</v>
      </c>
      <c r="AA17" s="3" t="s">
        <v>91</v>
      </c>
      <c r="AB17" s="6">
        <v>1</v>
      </c>
      <c r="AC17" s="6" t="s">
        <v>32</v>
      </c>
      <c r="AD17" s="6" t="s">
        <v>15</v>
      </c>
    </row>
    <row r="18" spans="1:30" ht="19.5" thickBot="1" x14ac:dyDescent="0.35">
      <c r="A18" s="30">
        <v>16</v>
      </c>
      <c r="B18" s="31" t="s">
        <v>43</v>
      </c>
      <c r="C18" s="32">
        <v>2</v>
      </c>
      <c r="D18" s="32"/>
      <c r="E18" s="32"/>
      <c r="F18" s="32">
        <v>1</v>
      </c>
      <c r="G18" s="32">
        <v>1</v>
      </c>
      <c r="H18" s="32">
        <v>3</v>
      </c>
      <c r="I18" s="32">
        <v>1</v>
      </c>
      <c r="J18" s="33">
        <v>1</v>
      </c>
      <c r="K18" s="35">
        <v>5</v>
      </c>
      <c r="L18" s="39">
        <v>2</v>
      </c>
      <c r="M18" s="32"/>
      <c r="N18" s="32">
        <v>1</v>
      </c>
      <c r="O18" s="5">
        <f t="shared" si="0"/>
        <v>17</v>
      </c>
      <c r="Q18" s="21" t="s">
        <v>21</v>
      </c>
      <c r="R18" s="22">
        <f>SUM(R6:R17)</f>
        <v>1166</v>
      </c>
      <c r="S18" s="22">
        <f>SUM(S6:S17)</f>
        <v>487</v>
      </c>
      <c r="T18" s="23">
        <f>SUM(R18:S18)</f>
        <v>1653</v>
      </c>
      <c r="Z18" s="6" t="str">
        <f t="shared" si="1"/>
        <v>OK</v>
      </c>
      <c r="AA18" s="3" t="s">
        <v>63</v>
      </c>
      <c r="AB18" s="6">
        <v>1</v>
      </c>
      <c r="AC18" s="6" t="s">
        <v>51</v>
      </c>
      <c r="AD18" s="6" t="s">
        <v>15</v>
      </c>
    </row>
    <row r="19" spans="1:30" ht="18.75" x14ac:dyDescent="0.3">
      <c r="A19" s="30">
        <v>17</v>
      </c>
      <c r="B19" s="3" t="s">
        <v>52</v>
      </c>
      <c r="C19" s="4"/>
      <c r="D19" s="4">
        <v>1</v>
      </c>
      <c r="E19" s="4"/>
      <c r="F19" s="4">
        <v>1</v>
      </c>
      <c r="G19" s="4">
        <v>1</v>
      </c>
      <c r="H19" s="4">
        <v>1</v>
      </c>
      <c r="I19" s="4">
        <v>2</v>
      </c>
      <c r="J19" s="33">
        <v>1</v>
      </c>
      <c r="K19" s="35"/>
      <c r="L19" s="39">
        <v>4</v>
      </c>
      <c r="M19" s="4">
        <v>2</v>
      </c>
      <c r="N19" s="4">
        <v>2</v>
      </c>
      <c r="O19" s="5">
        <f t="shared" si="0"/>
        <v>15</v>
      </c>
      <c r="Z19" s="6" t="str">
        <f t="shared" si="1"/>
        <v>OK</v>
      </c>
      <c r="AA19" s="3" t="s">
        <v>72</v>
      </c>
      <c r="AB19" s="6">
        <v>1</v>
      </c>
      <c r="AC19" s="6" t="s">
        <v>53</v>
      </c>
      <c r="AD19" s="6" t="s">
        <v>15</v>
      </c>
    </row>
    <row r="20" spans="1:30" ht="18.75" x14ac:dyDescent="0.3">
      <c r="A20" s="30">
        <v>18</v>
      </c>
      <c r="B20" s="3" t="s">
        <v>78</v>
      </c>
      <c r="C20" s="4"/>
      <c r="D20" s="4">
        <v>2</v>
      </c>
      <c r="E20" s="4"/>
      <c r="F20" s="4"/>
      <c r="G20" s="4"/>
      <c r="H20" s="4">
        <v>4</v>
      </c>
      <c r="I20" s="4">
        <v>1</v>
      </c>
      <c r="J20" s="33">
        <v>1</v>
      </c>
      <c r="K20" s="35"/>
      <c r="L20" s="39">
        <v>2</v>
      </c>
      <c r="M20" s="4">
        <v>3</v>
      </c>
      <c r="N20" s="4"/>
      <c r="O20" s="5">
        <f t="shared" si="0"/>
        <v>13</v>
      </c>
      <c r="Z20" s="6" t="str">
        <f t="shared" si="1"/>
        <v>OK</v>
      </c>
      <c r="AA20" s="3" t="s">
        <v>92</v>
      </c>
      <c r="AB20" s="6">
        <v>1</v>
      </c>
      <c r="AC20" s="6" t="s">
        <v>55</v>
      </c>
      <c r="AD20" s="6" t="s">
        <v>15</v>
      </c>
    </row>
    <row r="21" spans="1:30" ht="18.75" x14ac:dyDescent="0.3">
      <c r="A21" s="30">
        <v>19</v>
      </c>
      <c r="B21" s="3" t="s">
        <v>23</v>
      </c>
      <c r="C21" s="4"/>
      <c r="D21" s="4"/>
      <c r="E21" s="4"/>
      <c r="F21" s="4">
        <v>1</v>
      </c>
      <c r="G21" s="4"/>
      <c r="H21" s="4">
        <v>1</v>
      </c>
      <c r="I21" s="4">
        <v>3</v>
      </c>
      <c r="J21" s="33">
        <v>1</v>
      </c>
      <c r="K21" s="35">
        <v>1</v>
      </c>
      <c r="L21" s="39">
        <v>1</v>
      </c>
      <c r="M21" s="4">
        <v>2</v>
      </c>
      <c r="N21" s="4"/>
      <c r="O21" s="5">
        <f t="shared" si="0"/>
        <v>10</v>
      </c>
      <c r="Z21" s="6" t="e">
        <f t="shared" si="1"/>
        <v>#N/A</v>
      </c>
      <c r="AA21" s="3"/>
    </row>
    <row r="22" spans="1:30" ht="18.75" x14ac:dyDescent="0.3">
      <c r="A22" s="30">
        <v>20</v>
      </c>
      <c r="B22" s="3" t="s">
        <v>51</v>
      </c>
      <c r="C22" s="4"/>
      <c r="D22" s="4"/>
      <c r="E22" s="4">
        <v>1</v>
      </c>
      <c r="F22" s="4"/>
      <c r="G22" s="4">
        <v>2</v>
      </c>
      <c r="H22" s="4"/>
      <c r="I22" s="4">
        <v>4</v>
      </c>
      <c r="J22" s="33"/>
      <c r="K22" s="35">
        <v>1</v>
      </c>
      <c r="L22" s="39">
        <v>2</v>
      </c>
      <c r="M22" s="4"/>
      <c r="N22" s="4"/>
      <c r="O22" s="5">
        <f t="shared" si="0"/>
        <v>10</v>
      </c>
      <c r="Z22" s="6" t="str">
        <f t="shared" si="1"/>
        <v>OK</v>
      </c>
      <c r="AA22" s="3" t="s">
        <v>50</v>
      </c>
      <c r="AB22" s="6">
        <v>1</v>
      </c>
    </row>
    <row r="23" spans="1:30" ht="18.75" x14ac:dyDescent="0.3">
      <c r="A23" s="30">
        <v>21</v>
      </c>
      <c r="B23" s="3" t="s">
        <v>66</v>
      </c>
      <c r="C23" s="4"/>
      <c r="D23" s="4"/>
      <c r="E23" s="4">
        <v>1</v>
      </c>
      <c r="F23" s="4"/>
      <c r="G23" s="4">
        <v>1</v>
      </c>
      <c r="H23" s="4"/>
      <c r="I23" s="4"/>
      <c r="J23" s="33">
        <v>3</v>
      </c>
      <c r="K23" s="35">
        <v>2</v>
      </c>
      <c r="L23" s="39"/>
      <c r="M23" s="4">
        <v>2</v>
      </c>
      <c r="N23" s="4">
        <v>1</v>
      </c>
      <c r="O23" s="5">
        <f t="shared" si="0"/>
        <v>10</v>
      </c>
      <c r="Z23" s="6" t="str">
        <f t="shared" si="1"/>
        <v>OK</v>
      </c>
      <c r="AA23" s="3" t="s">
        <v>52</v>
      </c>
      <c r="AB23" s="6">
        <v>1</v>
      </c>
      <c r="AC23" s="6" t="s">
        <v>57</v>
      </c>
      <c r="AD23" s="6" t="s">
        <v>15</v>
      </c>
    </row>
    <row r="24" spans="1:30" ht="18.75" x14ac:dyDescent="0.3">
      <c r="A24" s="30">
        <v>22</v>
      </c>
      <c r="B24" s="3" t="s">
        <v>62</v>
      </c>
      <c r="C24" s="4">
        <v>1</v>
      </c>
      <c r="D24" s="4"/>
      <c r="E24" s="4">
        <v>1</v>
      </c>
      <c r="F24" s="4"/>
      <c r="G24" s="4"/>
      <c r="H24" s="4">
        <v>2</v>
      </c>
      <c r="I24" s="4"/>
      <c r="J24" s="33">
        <v>1</v>
      </c>
      <c r="K24" s="35">
        <v>2</v>
      </c>
      <c r="L24" s="39">
        <v>2</v>
      </c>
      <c r="M24" s="4"/>
      <c r="N24" s="4"/>
      <c r="O24" s="5">
        <f t="shared" si="0"/>
        <v>9</v>
      </c>
      <c r="Z24" s="6" t="str">
        <f t="shared" si="1"/>
        <v>OK</v>
      </c>
      <c r="AA24" s="3" t="s">
        <v>54</v>
      </c>
      <c r="AB24" s="6">
        <v>1</v>
      </c>
      <c r="AC24" s="6" t="s">
        <v>59</v>
      </c>
      <c r="AD24" s="6" t="s">
        <v>15</v>
      </c>
    </row>
    <row r="25" spans="1:30" ht="18.75" x14ac:dyDescent="0.3">
      <c r="A25" s="30">
        <v>23</v>
      </c>
      <c r="B25" s="3" t="s">
        <v>76</v>
      </c>
      <c r="C25" s="4">
        <v>1</v>
      </c>
      <c r="D25" s="4"/>
      <c r="E25" s="4"/>
      <c r="F25" s="4"/>
      <c r="G25" s="4">
        <v>1</v>
      </c>
      <c r="H25" s="4"/>
      <c r="I25" s="4"/>
      <c r="J25" s="33">
        <v>3</v>
      </c>
      <c r="K25" s="35">
        <v>1</v>
      </c>
      <c r="L25" s="39"/>
      <c r="M25" s="4">
        <v>3</v>
      </c>
      <c r="N25" s="4"/>
      <c r="O25" s="5">
        <f t="shared" si="0"/>
        <v>9</v>
      </c>
      <c r="Z25" s="6" t="str">
        <f t="shared" si="1"/>
        <v>OK</v>
      </c>
      <c r="AA25" s="3" t="s">
        <v>81</v>
      </c>
      <c r="AB25" s="6">
        <v>1</v>
      </c>
      <c r="AC25" s="6" t="s">
        <v>35</v>
      </c>
      <c r="AD25" s="6" t="s">
        <v>15</v>
      </c>
    </row>
    <row r="26" spans="1:30" ht="18.75" x14ac:dyDescent="0.3">
      <c r="A26" s="30">
        <v>24</v>
      </c>
      <c r="B26" s="3" t="s">
        <v>26</v>
      </c>
      <c r="C26" s="4">
        <v>1</v>
      </c>
      <c r="D26" s="4"/>
      <c r="E26" s="4"/>
      <c r="F26" s="4"/>
      <c r="G26" s="4">
        <v>2</v>
      </c>
      <c r="H26" s="4"/>
      <c r="I26" s="4"/>
      <c r="J26" s="33"/>
      <c r="K26" s="35">
        <v>1</v>
      </c>
      <c r="L26" s="39">
        <v>1</v>
      </c>
      <c r="M26" s="4">
        <v>2</v>
      </c>
      <c r="N26" s="4">
        <v>1</v>
      </c>
      <c r="O26" s="5">
        <f t="shared" si="0"/>
        <v>8</v>
      </c>
      <c r="Z26" s="6" t="str">
        <f t="shared" si="1"/>
        <v>OK</v>
      </c>
      <c r="AA26" s="3" t="s">
        <v>82</v>
      </c>
      <c r="AB26" s="6">
        <v>1</v>
      </c>
      <c r="AC26" s="6" t="s">
        <v>60</v>
      </c>
      <c r="AD26" s="6" t="s">
        <v>15</v>
      </c>
    </row>
    <row r="27" spans="1:30" ht="18.75" x14ac:dyDescent="0.3">
      <c r="A27" s="30">
        <v>25</v>
      </c>
      <c r="B27" s="3" t="s">
        <v>37</v>
      </c>
      <c r="C27" s="4"/>
      <c r="D27" s="4">
        <v>1</v>
      </c>
      <c r="E27" s="4">
        <v>1</v>
      </c>
      <c r="F27" s="4"/>
      <c r="G27" s="4"/>
      <c r="H27" s="4"/>
      <c r="I27" s="4">
        <v>2</v>
      </c>
      <c r="J27" s="33">
        <v>2</v>
      </c>
      <c r="K27" s="35"/>
      <c r="L27" s="39">
        <v>1</v>
      </c>
      <c r="M27" s="4"/>
      <c r="N27" s="4"/>
      <c r="O27" s="5">
        <f t="shared" si="0"/>
        <v>7</v>
      </c>
      <c r="Z27" s="6" t="str">
        <f t="shared" si="1"/>
        <v>OK</v>
      </c>
      <c r="AA27" s="3" t="s">
        <v>83</v>
      </c>
      <c r="AB27" s="6">
        <v>1</v>
      </c>
      <c r="AC27" s="6" t="s">
        <v>61</v>
      </c>
      <c r="AD27" s="6" t="s">
        <v>15</v>
      </c>
    </row>
    <row r="28" spans="1:30" ht="18.75" x14ac:dyDescent="0.3">
      <c r="A28" s="30">
        <v>26</v>
      </c>
      <c r="B28" s="3" t="s">
        <v>67</v>
      </c>
      <c r="C28" s="4"/>
      <c r="D28" s="4"/>
      <c r="E28" s="4"/>
      <c r="F28" s="4"/>
      <c r="G28" s="4">
        <v>1</v>
      </c>
      <c r="H28" s="4">
        <v>1</v>
      </c>
      <c r="I28" s="4"/>
      <c r="J28" s="33">
        <v>1</v>
      </c>
      <c r="K28" s="35">
        <v>1</v>
      </c>
      <c r="L28" s="39">
        <v>2</v>
      </c>
      <c r="M28" s="4">
        <v>1</v>
      </c>
      <c r="N28" s="4"/>
      <c r="O28" s="5">
        <f t="shared" si="0"/>
        <v>7</v>
      </c>
      <c r="Z28" s="6" t="e">
        <f t="shared" si="1"/>
        <v>#N/A</v>
      </c>
      <c r="AA28" s="3"/>
      <c r="AC28" s="6" t="s">
        <v>62</v>
      </c>
      <c r="AD28" s="6" t="s">
        <v>15</v>
      </c>
    </row>
    <row r="29" spans="1:30" ht="18.75" x14ac:dyDescent="0.3">
      <c r="A29" s="30">
        <v>27</v>
      </c>
      <c r="B29" s="3" t="s">
        <v>57</v>
      </c>
      <c r="C29" s="4"/>
      <c r="D29" s="4"/>
      <c r="E29" s="4">
        <v>1</v>
      </c>
      <c r="F29" s="4"/>
      <c r="G29" s="4"/>
      <c r="H29" s="4">
        <v>1</v>
      </c>
      <c r="I29" s="4">
        <v>1</v>
      </c>
      <c r="J29" s="33"/>
      <c r="K29" s="35">
        <v>2</v>
      </c>
      <c r="L29" s="39">
        <v>1</v>
      </c>
      <c r="M29" s="4"/>
      <c r="N29" s="4"/>
      <c r="O29" s="5">
        <f t="shared" si="0"/>
        <v>6</v>
      </c>
      <c r="AC29" s="6" t="s">
        <v>42</v>
      </c>
      <c r="AD29" s="6" t="s">
        <v>15</v>
      </c>
    </row>
    <row r="30" spans="1:30" ht="18.75" x14ac:dyDescent="0.3">
      <c r="A30" s="30">
        <v>28</v>
      </c>
      <c r="B30" s="3" t="s">
        <v>65</v>
      </c>
      <c r="C30" s="4"/>
      <c r="D30" s="4"/>
      <c r="E30" s="4">
        <v>1</v>
      </c>
      <c r="F30" s="4">
        <v>1</v>
      </c>
      <c r="G30" s="4"/>
      <c r="H30" s="4">
        <v>1</v>
      </c>
      <c r="I30" s="4"/>
      <c r="J30" s="33"/>
      <c r="K30" s="35">
        <v>1</v>
      </c>
      <c r="L30" s="39">
        <v>1</v>
      </c>
      <c r="M30" s="4">
        <v>1</v>
      </c>
      <c r="N30" s="4"/>
      <c r="O30" s="5">
        <f t="shared" si="0"/>
        <v>6</v>
      </c>
      <c r="AC30" s="6" t="s">
        <v>63</v>
      </c>
      <c r="AD30" s="6" t="s">
        <v>15</v>
      </c>
    </row>
    <row r="31" spans="1:30" ht="18.75" x14ac:dyDescent="0.3">
      <c r="A31" s="30">
        <v>29</v>
      </c>
      <c r="B31" s="3" t="s">
        <v>53</v>
      </c>
      <c r="C31" s="4"/>
      <c r="D31" s="4"/>
      <c r="E31" s="4"/>
      <c r="F31" s="4">
        <v>1</v>
      </c>
      <c r="G31" s="4">
        <v>2</v>
      </c>
      <c r="H31" s="4"/>
      <c r="I31" s="4"/>
      <c r="J31" s="33"/>
      <c r="K31" s="35">
        <v>2</v>
      </c>
      <c r="L31" s="39"/>
      <c r="M31" s="4"/>
      <c r="N31" s="4"/>
      <c r="O31" s="5">
        <f t="shared" si="0"/>
        <v>5</v>
      </c>
      <c r="AC31" s="6" t="s">
        <v>64</v>
      </c>
      <c r="AD31" s="6" t="s">
        <v>15</v>
      </c>
    </row>
    <row r="32" spans="1:30" ht="18.75" x14ac:dyDescent="0.3">
      <c r="A32" s="30">
        <v>30</v>
      </c>
      <c r="B32" s="38" t="s">
        <v>61</v>
      </c>
      <c r="C32" s="4"/>
      <c r="D32" s="4"/>
      <c r="E32" s="4"/>
      <c r="F32" s="4"/>
      <c r="G32" s="4">
        <v>1</v>
      </c>
      <c r="H32" s="4"/>
      <c r="I32" s="4"/>
      <c r="J32" s="33"/>
      <c r="K32" s="35"/>
      <c r="L32" s="39">
        <v>2</v>
      </c>
      <c r="M32" s="4"/>
      <c r="N32" s="4">
        <v>2</v>
      </c>
      <c r="O32" s="5">
        <f t="shared" si="0"/>
        <v>5</v>
      </c>
      <c r="AC32" s="6" t="s">
        <v>65</v>
      </c>
      <c r="AD32" s="6" t="s">
        <v>15</v>
      </c>
    </row>
    <row r="33" spans="1:30" ht="18.75" x14ac:dyDescent="0.3">
      <c r="A33" s="30">
        <v>31</v>
      </c>
      <c r="B33" s="38" t="s">
        <v>14</v>
      </c>
      <c r="C33" s="4"/>
      <c r="D33" s="4"/>
      <c r="E33" s="4"/>
      <c r="F33" s="4"/>
      <c r="G33" s="4">
        <v>2</v>
      </c>
      <c r="H33" s="4">
        <v>1</v>
      </c>
      <c r="I33" s="4"/>
      <c r="J33" s="33"/>
      <c r="K33" s="35"/>
      <c r="L33" s="39"/>
      <c r="M33" s="4">
        <v>1</v>
      </c>
      <c r="N33" s="4"/>
      <c r="O33" s="5">
        <f t="shared" si="0"/>
        <v>4</v>
      </c>
      <c r="AC33" s="6" t="s">
        <v>91</v>
      </c>
      <c r="AD33" s="6" t="s">
        <v>15</v>
      </c>
    </row>
    <row r="34" spans="1:30" ht="18.75" x14ac:dyDescent="0.3">
      <c r="A34" s="30">
        <v>32</v>
      </c>
      <c r="B34" s="38" t="s">
        <v>94</v>
      </c>
      <c r="C34" s="4"/>
      <c r="D34" s="4"/>
      <c r="E34" s="4">
        <v>1</v>
      </c>
      <c r="F34" s="4"/>
      <c r="G34" s="4"/>
      <c r="H34" s="4">
        <v>1</v>
      </c>
      <c r="I34" s="4"/>
      <c r="J34" s="33"/>
      <c r="K34" s="35"/>
      <c r="L34" s="39"/>
      <c r="M34" s="4">
        <v>2</v>
      </c>
      <c r="N34" s="4"/>
      <c r="O34" s="5">
        <f t="shared" si="0"/>
        <v>4</v>
      </c>
      <c r="AC34" s="6" t="s">
        <v>66</v>
      </c>
      <c r="AD34" s="6" t="s">
        <v>15</v>
      </c>
    </row>
    <row r="35" spans="1:30" ht="18.75" x14ac:dyDescent="0.3">
      <c r="A35" s="30">
        <v>33</v>
      </c>
      <c r="B35" s="38" t="s">
        <v>63</v>
      </c>
      <c r="C35" s="4"/>
      <c r="D35" s="4">
        <v>1</v>
      </c>
      <c r="E35" s="4">
        <v>1</v>
      </c>
      <c r="F35" s="4"/>
      <c r="G35" s="4"/>
      <c r="H35" s="4"/>
      <c r="I35" s="4"/>
      <c r="J35" s="33"/>
      <c r="K35" s="35">
        <v>1</v>
      </c>
      <c r="L35" s="39"/>
      <c r="M35" s="4">
        <v>1</v>
      </c>
      <c r="N35" s="4"/>
      <c r="O35" s="5">
        <f t="shared" ref="O35:O66" si="3">SUM(C35:N35)</f>
        <v>4</v>
      </c>
      <c r="AC35" s="6" t="s">
        <v>67</v>
      </c>
      <c r="AD35" s="6" t="s">
        <v>15</v>
      </c>
    </row>
    <row r="36" spans="1:30" s="24" customFormat="1" ht="23.25" x14ac:dyDescent="0.3">
      <c r="A36" s="37">
        <v>34</v>
      </c>
      <c r="B36" s="38" t="s">
        <v>69</v>
      </c>
      <c r="C36" s="39"/>
      <c r="D36" s="39"/>
      <c r="E36" s="39"/>
      <c r="F36" s="39"/>
      <c r="G36" s="39"/>
      <c r="H36" s="39"/>
      <c r="I36" s="39"/>
      <c r="J36" s="39"/>
      <c r="K36" s="39"/>
      <c r="L36" s="39">
        <v>1</v>
      </c>
      <c r="M36" s="39"/>
      <c r="N36" s="39">
        <v>3</v>
      </c>
      <c r="O36" s="5">
        <f t="shared" si="3"/>
        <v>4</v>
      </c>
      <c r="AC36" s="24" t="s">
        <v>68</v>
      </c>
      <c r="AD36" s="6" t="s">
        <v>15</v>
      </c>
    </row>
    <row r="37" spans="1:30" s="24" customFormat="1" ht="23.25" x14ac:dyDescent="0.3">
      <c r="A37" s="37">
        <v>35</v>
      </c>
      <c r="B37" s="38" t="s">
        <v>54</v>
      </c>
      <c r="C37" s="4"/>
      <c r="D37" s="4">
        <v>1</v>
      </c>
      <c r="E37" s="4"/>
      <c r="F37" s="4"/>
      <c r="G37" s="4"/>
      <c r="H37" s="4">
        <v>1</v>
      </c>
      <c r="I37" s="4"/>
      <c r="J37" s="33"/>
      <c r="K37" s="35"/>
      <c r="L37" s="39">
        <v>1</v>
      </c>
      <c r="M37" s="4"/>
      <c r="N37" s="4">
        <v>1</v>
      </c>
      <c r="O37" s="5">
        <f t="shared" si="3"/>
        <v>4</v>
      </c>
      <c r="AC37" s="24" t="s">
        <v>69</v>
      </c>
      <c r="AD37" s="6" t="s">
        <v>15</v>
      </c>
    </row>
    <row r="38" spans="1:30" ht="18.75" x14ac:dyDescent="0.3">
      <c r="A38" s="37">
        <v>36</v>
      </c>
      <c r="B38" s="38" t="s">
        <v>83</v>
      </c>
      <c r="C38" s="4"/>
      <c r="D38" s="4">
        <v>1</v>
      </c>
      <c r="E38" s="4"/>
      <c r="F38" s="4"/>
      <c r="G38" s="4">
        <v>1</v>
      </c>
      <c r="H38" s="4">
        <v>1</v>
      </c>
      <c r="I38" s="4"/>
      <c r="J38" s="33"/>
      <c r="K38" s="35"/>
      <c r="L38" s="39"/>
      <c r="M38" s="4"/>
      <c r="N38" s="4">
        <v>1</v>
      </c>
      <c r="O38" s="5">
        <f t="shared" si="3"/>
        <v>4</v>
      </c>
      <c r="AC38" s="6" t="s">
        <v>70</v>
      </c>
      <c r="AD38" s="6" t="s">
        <v>15</v>
      </c>
    </row>
    <row r="39" spans="1:30" ht="18.75" x14ac:dyDescent="0.3">
      <c r="A39" s="37">
        <v>37</v>
      </c>
      <c r="B39" s="38" t="s">
        <v>99</v>
      </c>
      <c r="C39" s="4"/>
      <c r="D39" s="4"/>
      <c r="E39" s="4"/>
      <c r="F39" s="4"/>
      <c r="G39" s="4"/>
      <c r="H39" s="4">
        <v>1</v>
      </c>
      <c r="I39" s="4"/>
      <c r="J39" s="33">
        <v>1</v>
      </c>
      <c r="K39" s="35"/>
      <c r="L39" s="39">
        <v>1</v>
      </c>
      <c r="M39" s="4"/>
      <c r="N39" s="4"/>
      <c r="O39" s="5">
        <f t="shared" si="3"/>
        <v>3</v>
      </c>
      <c r="AC39" s="6" t="s">
        <v>71</v>
      </c>
      <c r="AD39" s="6" t="s">
        <v>15</v>
      </c>
    </row>
    <row r="40" spans="1:30" ht="18.75" x14ac:dyDescent="0.3">
      <c r="A40" s="37">
        <v>38</v>
      </c>
      <c r="B40" s="38" t="s">
        <v>64</v>
      </c>
      <c r="C40" s="4"/>
      <c r="D40" s="4"/>
      <c r="E40" s="4"/>
      <c r="F40" s="4"/>
      <c r="G40" s="4"/>
      <c r="H40" s="4"/>
      <c r="I40" s="4"/>
      <c r="J40" s="33"/>
      <c r="K40" s="35">
        <v>1</v>
      </c>
      <c r="L40" s="39">
        <v>2</v>
      </c>
      <c r="M40" s="4"/>
      <c r="N40" s="4"/>
      <c r="O40" s="5">
        <f t="shared" si="3"/>
        <v>3</v>
      </c>
      <c r="AC40" s="6" t="s">
        <v>72</v>
      </c>
      <c r="AD40" s="6" t="s">
        <v>15</v>
      </c>
    </row>
    <row r="41" spans="1:30" ht="18.75" x14ac:dyDescent="0.3">
      <c r="A41" s="37">
        <v>39</v>
      </c>
      <c r="B41" s="38" t="s">
        <v>72</v>
      </c>
      <c r="C41" s="4">
        <v>1</v>
      </c>
      <c r="D41" s="4">
        <v>1</v>
      </c>
      <c r="E41" s="4"/>
      <c r="F41" s="4"/>
      <c r="G41" s="4">
        <v>1</v>
      </c>
      <c r="H41" s="4"/>
      <c r="I41" s="4"/>
      <c r="J41" s="33"/>
      <c r="K41" s="35"/>
      <c r="L41" s="39"/>
      <c r="M41" s="4"/>
      <c r="N41" s="4"/>
      <c r="O41" s="5">
        <f t="shared" si="3"/>
        <v>3</v>
      </c>
      <c r="AC41" s="6" t="s">
        <v>73</v>
      </c>
      <c r="AD41" s="6" t="s">
        <v>15</v>
      </c>
    </row>
    <row r="42" spans="1:30" ht="18.75" x14ac:dyDescent="0.3">
      <c r="A42" s="37">
        <v>40</v>
      </c>
      <c r="B42" s="38" t="s">
        <v>73</v>
      </c>
      <c r="C42" s="4"/>
      <c r="D42" s="4"/>
      <c r="E42" s="4"/>
      <c r="F42" s="4"/>
      <c r="G42" s="4"/>
      <c r="H42" s="4">
        <v>1</v>
      </c>
      <c r="I42" s="4"/>
      <c r="J42" s="33">
        <v>1</v>
      </c>
      <c r="K42" s="35"/>
      <c r="L42" s="39"/>
      <c r="M42" s="4">
        <v>1</v>
      </c>
      <c r="N42" s="4"/>
      <c r="O42" s="5">
        <f t="shared" si="3"/>
        <v>3</v>
      </c>
      <c r="AC42" s="6" t="s">
        <v>74</v>
      </c>
      <c r="AD42" s="6" t="s">
        <v>15</v>
      </c>
    </row>
    <row r="43" spans="1:30" ht="18.75" x14ac:dyDescent="0.3">
      <c r="A43" s="37">
        <v>41</v>
      </c>
      <c r="B43" s="38" t="s">
        <v>81</v>
      </c>
      <c r="C43" s="4"/>
      <c r="D43" s="4">
        <v>1</v>
      </c>
      <c r="E43" s="4"/>
      <c r="F43" s="4"/>
      <c r="G43" s="4"/>
      <c r="H43" s="4"/>
      <c r="I43" s="4"/>
      <c r="J43" s="33"/>
      <c r="K43" s="35">
        <v>2</v>
      </c>
      <c r="L43" s="39"/>
      <c r="M43" s="4"/>
      <c r="N43" s="4"/>
      <c r="O43" s="5">
        <f t="shared" si="3"/>
        <v>3</v>
      </c>
      <c r="AC43" s="6" t="s">
        <v>45</v>
      </c>
      <c r="AD43" s="6" t="s">
        <v>15</v>
      </c>
    </row>
    <row r="44" spans="1:30" ht="18.75" x14ac:dyDescent="0.3">
      <c r="A44" s="37">
        <v>42</v>
      </c>
      <c r="B44" s="38" t="s">
        <v>84</v>
      </c>
      <c r="C44" s="4"/>
      <c r="D44" s="4"/>
      <c r="E44" s="4"/>
      <c r="F44" s="4">
        <v>1</v>
      </c>
      <c r="G44" s="4"/>
      <c r="H44" s="4"/>
      <c r="I44" s="4"/>
      <c r="J44" s="33">
        <v>1</v>
      </c>
      <c r="K44" s="35"/>
      <c r="L44" s="39"/>
      <c r="M44" s="4"/>
      <c r="N44" s="4">
        <v>1</v>
      </c>
      <c r="O44" s="5">
        <f t="shared" si="3"/>
        <v>3</v>
      </c>
      <c r="AC44" s="6" t="s">
        <v>47</v>
      </c>
      <c r="AD44" s="6" t="s">
        <v>15</v>
      </c>
    </row>
    <row r="45" spans="1:30" ht="18.75" x14ac:dyDescent="0.3">
      <c r="A45" s="37">
        <v>43</v>
      </c>
      <c r="B45" s="38" t="s">
        <v>16</v>
      </c>
      <c r="C45" s="39"/>
      <c r="D45" s="39"/>
      <c r="E45" s="39"/>
      <c r="F45" s="39"/>
      <c r="G45" s="39"/>
      <c r="H45" s="39"/>
      <c r="I45" s="39"/>
      <c r="J45" s="39"/>
      <c r="K45" s="39">
        <v>2</v>
      </c>
      <c r="L45" s="39"/>
      <c r="M45" s="39"/>
      <c r="N45" s="39"/>
      <c r="O45" s="5">
        <f t="shared" si="3"/>
        <v>2</v>
      </c>
    </row>
    <row r="46" spans="1:30" ht="18.75" x14ac:dyDescent="0.3">
      <c r="A46" s="37">
        <v>44</v>
      </c>
      <c r="B46" s="38" t="s">
        <v>59</v>
      </c>
      <c r="C46" s="4"/>
      <c r="D46" s="4"/>
      <c r="E46" s="4"/>
      <c r="F46" s="4"/>
      <c r="G46" s="4"/>
      <c r="H46" s="4">
        <v>1</v>
      </c>
      <c r="I46" s="4"/>
      <c r="J46" s="33"/>
      <c r="K46" s="35"/>
      <c r="L46" s="39"/>
      <c r="M46" s="4">
        <v>1</v>
      </c>
      <c r="N46" s="4"/>
      <c r="O46" s="5">
        <f t="shared" si="3"/>
        <v>2</v>
      </c>
      <c r="AC46" s="6" t="s">
        <v>49</v>
      </c>
      <c r="AD46" s="6" t="s">
        <v>15</v>
      </c>
    </row>
    <row r="47" spans="1:30" ht="18.75" x14ac:dyDescent="0.3">
      <c r="A47" s="37">
        <v>45</v>
      </c>
      <c r="B47" s="38" t="s">
        <v>96</v>
      </c>
      <c r="C47" s="4"/>
      <c r="D47" s="4"/>
      <c r="E47" s="4"/>
      <c r="F47" s="4"/>
      <c r="G47" s="4">
        <v>2</v>
      </c>
      <c r="H47" s="4"/>
      <c r="I47" s="4"/>
      <c r="J47" s="33"/>
      <c r="K47" s="35"/>
      <c r="L47" s="39"/>
      <c r="M47" s="4"/>
      <c r="N47" s="4"/>
      <c r="O47" s="5">
        <f t="shared" si="3"/>
        <v>2</v>
      </c>
      <c r="AC47" s="6" t="s">
        <v>50</v>
      </c>
      <c r="AD47" s="6" t="s">
        <v>15</v>
      </c>
    </row>
    <row r="48" spans="1:30" ht="18.75" x14ac:dyDescent="0.3">
      <c r="A48" s="37">
        <v>46</v>
      </c>
      <c r="B48" s="38" t="s">
        <v>74</v>
      </c>
      <c r="C48" s="4">
        <v>1</v>
      </c>
      <c r="D48" s="4"/>
      <c r="E48" s="4"/>
      <c r="F48" s="4"/>
      <c r="G48" s="4"/>
      <c r="H48" s="4"/>
      <c r="I48" s="4"/>
      <c r="J48" s="33"/>
      <c r="K48" s="35"/>
      <c r="L48" s="39">
        <v>1</v>
      </c>
      <c r="M48" s="4"/>
      <c r="N48" s="4"/>
      <c r="O48" s="5">
        <f t="shared" si="3"/>
        <v>2</v>
      </c>
      <c r="AC48" s="6" t="s">
        <v>75</v>
      </c>
      <c r="AD48" s="6" t="s">
        <v>15</v>
      </c>
    </row>
    <row r="49" spans="1:30" ht="18.75" x14ac:dyDescent="0.3">
      <c r="A49" s="37">
        <v>47</v>
      </c>
      <c r="B49" s="38" t="s">
        <v>79</v>
      </c>
      <c r="C49" s="4"/>
      <c r="D49" s="4"/>
      <c r="E49" s="4"/>
      <c r="F49" s="4"/>
      <c r="G49" s="4"/>
      <c r="H49" s="4">
        <v>2</v>
      </c>
      <c r="I49" s="4"/>
      <c r="J49" s="33"/>
      <c r="K49" s="35"/>
      <c r="L49" s="39"/>
      <c r="M49" s="4"/>
      <c r="N49" s="4"/>
      <c r="O49" s="5">
        <f t="shared" si="3"/>
        <v>2</v>
      </c>
      <c r="AC49" s="6" t="s">
        <v>52</v>
      </c>
      <c r="AD49" s="6" t="s">
        <v>15</v>
      </c>
    </row>
    <row r="50" spans="1:30" ht="18.75" x14ac:dyDescent="0.3">
      <c r="A50" s="37">
        <v>48</v>
      </c>
      <c r="B50" s="38" t="s">
        <v>97</v>
      </c>
      <c r="C50" s="4"/>
      <c r="D50" s="4"/>
      <c r="E50" s="4"/>
      <c r="F50" s="4"/>
      <c r="G50" s="4">
        <v>1</v>
      </c>
      <c r="H50" s="4"/>
      <c r="I50" s="4"/>
      <c r="J50" s="33">
        <v>1</v>
      </c>
      <c r="K50" s="35"/>
      <c r="L50" s="39"/>
      <c r="M50" s="4"/>
      <c r="N50" s="4"/>
      <c r="O50" s="5">
        <f t="shared" si="3"/>
        <v>2</v>
      </c>
      <c r="AC50" s="6" t="s">
        <v>76</v>
      </c>
      <c r="AD50" s="6" t="s">
        <v>15</v>
      </c>
    </row>
    <row r="51" spans="1:30" ht="18.75" x14ac:dyDescent="0.3">
      <c r="A51" s="37">
        <v>49</v>
      </c>
      <c r="B51" s="38" t="s">
        <v>33</v>
      </c>
      <c r="C51" s="4"/>
      <c r="D51" s="4"/>
      <c r="E51" s="4"/>
      <c r="F51" s="4"/>
      <c r="G51" s="4"/>
      <c r="H51" s="4"/>
      <c r="I51" s="4">
        <v>1</v>
      </c>
      <c r="J51" s="33"/>
      <c r="K51" s="35"/>
      <c r="L51" s="39"/>
      <c r="M51" s="4"/>
      <c r="N51" s="4"/>
      <c r="O51" s="5">
        <f t="shared" si="3"/>
        <v>1</v>
      </c>
      <c r="AC51" s="6" t="s">
        <v>77</v>
      </c>
      <c r="AD51" s="6" t="s">
        <v>15</v>
      </c>
    </row>
    <row r="52" spans="1:30" ht="18.75" x14ac:dyDescent="0.3">
      <c r="A52" s="37">
        <v>50</v>
      </c>
      <c r="B52" s="38" t="s">
        <v>95</v>
      </c>
      <c r="C52" s="4"/>
      <c r="D52" s="4"/>
      <c r="E52" s="4">
        <v>1</v>
      </c>
      <c r="F52" s="4"/>
      <c r="G52" s="4"/>
      <c r="H52" s="4"/>
      <c r="I52" s="4"/>
      <c r="J52" s="33"/>
      <c r="K52" s="35"/>
      <c r="L52" s="39"/>
      <c r="M52" s="4"/>
      <c r="N52" s="4"/>
      <c r="O52" s="5">
        <f t="shared" si="3"/>
        <v>1</v>
      </c>
    </row>
    <row r="53" spans="1:30" ht="18.75" x14ac:dyDescent="0.3">
      <c r="A53" s="37">
        <v>51</v>
      </c>
      <c r="B53" s="38" t="s">
        <v>100</v>
      </c>
      <c r="C53" s="4"/>
      <c r="D53" s="4"/>
      <c r="E53" s="4"/>
      <c r="F53" s="4"/>
      <c r="G53" s="4"/>
      <c r="H53" s="4"/>
      <c r="I53" s="4">
        <v>1</v>
      </c>
      <c r="J53" s="33"/>
      <c r="K53" s="35"/>
      <c r="L53" s="39"/>
      <c r="M53" s="4"/>
      <c r="N53" s="4"/>
      <c r="O53" s="5">
        <f t="shared" si="3"/>
        <v>1</v>
      </c>
      <c r="AC53" s="6" t="s">
        <v>78</v>
      </c>
      <c r="AD53" s="6" t="s">
        <v>15</v>
      </c>
    </row>
    <row r="54" spans="1:30" ht="18.75" x14ac:dyDescent="0.3">
      <c r="A54" s="37">
        <v>52</v>
      </c>
      <c r="B54" s="38" t="s">
        <v>48</v>
      </c>
      <c r="C54" s="4"/>
      <c r="D54" s="4"/>
      <c r="E54" s="4"/>
      <c r="F54" s="4"/>
      <c r="G54" s="4"/>
      <c r="H54" s="4"/>
      <c r="I54" s="4"/>
      <c r="J54" s="33"/>
      <c r="K54" s="35"/>
      <c r="L54" s="39"/>
      <c r="M54" s="4"/>
      <c r="N54" s="4">
        <v>1</v>
      </c>
      <c r="O54" s="5">
        <f t="shared" si="3"/>
        <v>1</v>
      </c>
      <c r="AC54" s="6" t="s">
        <v>79</v>
      </c>
      <c r="AD54" s="6" t="s">
        <v>15</v>
      </c>
    </row>
    <row r="55" spans="1:30" ht="18.75" x14ac:dyDescent="0.3">
      <c r="A55" s="37">
        <v>53</v>
      </c>
      <c r="B55" s="38" t="s">
        <v>90</v>
      </c>
      <c r="C55" s="4"/>
      <c r="D55" s="4">
        <v>1</v>
      </c>
      <c r="E55" s="4"/>
      <c r="F55" s="4"/>
      <c r="G55" s="4"/>
      <c r="H55" s="4"/>
      <c r="I55" s="4"/>
      <c r="J55" s="33"/>
      <c r="K55" s="35"/>
      <c r="L55" s="39"/>
      <c r="M55" s="4"/>
      <c r="N55" s="4"/>
      <c r="O55" s="5">
        <f t="shared" si="3"/>
        <v>1</v>
      </c>
    </row>
    <row r="56" spans="1:30" ht="18.75" x14ac:dyDescent="0.3">
      <c r="A56" s="37">
        <v>54</v>
      </c>
      <c r="B56" s="38" t="s">
        <v>89</v>
      </c>
      <c r="C56" s="4">
        <v>1</v>
      </c>
      <c r="D56" s="4"/>
      <c r="E56" s="4"/>
      <c r="F56" s="4"/>
      <c r="G56" s="4"/>
      <c r="H56" s="4"/>
      <c r="I56" s="4"/>
      <c r="J56" s="33"/>
      <c r="K56" s="35"/>
      <c r="L56" s="39"/>
      <c r="M56" s="4"/>
      <c r="N56" s="4"/>
      <c r="O56" s="5">
        <f t="shared" si="3"/>
        <v>1</v>
      </c>
      <c r="AC56" s="6" t="s">
        <v>54</v>
      </c>
      <c r="AD56" s="6" t="s">
        <v>15</v>
      </c>
    </row>
    <row r="57" spans="1:30" ht="18.75" x14ac:dyDescent="0.3">
      <c r="A57" s="37">
        <v>55</v>
      </c>
      <c r="B57" s="38" t="s">
        <v>39</v>
      </c>
      <c r="C57" s="4"/>
      <c r="D57" s="4"/>
      <c r="E57" s="4"/>
      <c r="F57" s="4">
        <v>1</v>
      </c>
      <c r="G57" s="4"/>
      <c r="H57" s="4"/>
      <c r="I57" s="4"/>
      <c r="J57" s="33"/>
      <c r="K57" s="35"/>
      <c r="L57" s="39"/>
      <c r="M57" s="4"/>
      <c r="N57" s="4"/>
      <c r="O57" s="5">
        <f t="shared" si="3"/>
        <v>1</v>
      </c>
      <c r="AC57" s="6" t="s">
        <v>80</v>
      </c>
      <c r="AD57" s="6" t="s">
        <v>15</v>
      </c>
    </row>
    <row r="58" spans="1:30" ht="18.75" x14ac:dyDescent="0.3">
      <c r="A58" s="37">
        <v>56</v>
      </c>
      <c r="B58" s="38" t="s">
        <v>101</v>
      </c>
      <c r="C58" s="4"/>
      <c r="D58" s="4"/>
      <c r="E58" s="4"/>
      <c r="F58" s="4"/>
      <c r="G58" s="4"/>
      <c r="H58" s="4"/>
      <c r="I58" s="4"/>
      <c r="J58" s="33"/>
      <c r="K58" s="35"/>
      <c r="L58" s="39">
        <v>1</v>
      </c>
      <c r="M58" s="4"/>
      <c r="N58" s="4"/>
      <c r="O58" s="5">
        <f t="shared" si="3"/>
        <v>1</v>
      </c>
      <c r="AC58" s="6" t="s">
        <v>56</v>
      </c>
      <c r="AD58" s="6" t="s">
        <v>15</v>
      </c>
    </row>
    <row r="59" spans="1:30" ht="18.75" x14ac:dyDescent="0.3">
      <c r="A59" s="37">
        <v>57</v>
      </c>
      <c r="B59" s="38" t="s">
        <v>42</v>
      </c>
      <c r="C59" s="4"/>
      <c r="D59" s="4"/>
      <c r="E59" s="4"/>
      <c r="F59" s="4"/>
      <c r="G59" s="4"/>
      <c r="H59" s="4"/>
      <c r="I59" s="4"/>
      <c r="J59" s="33"/>
      <c r="K59" s="35"/>
      <c r="L59" s="39"/>
      <c r="M59" s="4"/>
      <c r="N59" s="4">
        <v>1</v>
      </c>
      <c r="O59" s="5">
        <f t="shared" si="3"/>
        <v>1</v>
      </c>
      <c r="AC59" s="6" t="s">
        <v>58</v>
      </c>
      <c r="AD59" s="6" t="s">
        <v>15</v>
      </c>
    </row>
    <row r="60" spans="1:30" ht="18.75" x14ac:dyDescent="0.3">
      <c r="A60" s="37">
        <v>58</v>
      </c>
      <c r="B60" s="38" t="s">
        <v>91</v>
      </c>
      <c r="C60" s="4"/>
      <c r="D60" s="4">
        <v>1</v>
      </c>
      <c r="E60" s="4"/>
      <c r="F60" s="4"/>
      <c r="G60" s="4"/>
      <c r="H60" s="4"/>
      <c r="I60" s="4"/>
      <c r="J60" s="33"/>
      <c r="K60" s="35"/>
      <c r="L60" s="39"/>
      <c r="M60" s="4"/>
      <c r="N60" s="4"/>
      <c r="O60" s="5">
        <f t="shared" si="3"/>
        <v>1</v>
      </c>
      <c r="AC60" s="6" t="s">
        <v>81</v>
      </c>
      <c r="AD60" s="6" t="s">
        <v>15</v>
      </c>
    </row>
    <row r="61" spans="1:30" ht="18.75" x14ac:dyDescent="0.3">
      <c r="A61" s="37">
        <v>59</v>
      </c>
      <c r="B61" s="38" t="s">
        <v>103</v>
      </c>
      <c r="C61" s="4"/>
      <c r="D61" s="4"/>
      <c r="E61" s="4"/>
      <c r="F61" s="4"/>
      <c r="G61" s="4"/>
      <c r="H61" s="4"/>
      <c r="I61" s="4"/>
      <c r="J61" s="33"/>
      <c r="K61" s="35"/>
      <c r="L61" s="39"/>
      <c r="M61" s="4"/>
      <c r="N61" s="4">
        <v>1</v>
      </c>
      <c r="O61" s="5">
        <f t="shared" si="3"/>
        <v>1</v>
      </c>
      <c r="AC61" s="6" t="s">
        <v>82</v>
      </c>
      <c r="AD61" s="6" t="s">
        <v>15</v>
      </c>
    </row>
    <row r="62" spans="1:30" ht="18.75" x14ac:dyDescent="0.3">
      <c r="A62" s="37">
        <v>60</v>
      </c>
      <c r="B62" s="38" t="s">
        <v>70</v>
      </c>
      <c r="C62" s="39"/>
      <c r="D62" s="39"/>
      <c r="E62" s="39"/>
      <c r="F62" s="39">
        <v>1</v>
      </c>
      <c r="G62" s="39"/>
      <c r="H62" s="39"/>
      <c r="I62" s="39"/>
      <c r="J62" s="39"/>
      <c r="K62" s="39"/>
      <c r="L62" s="39"/>
      <c r="M62" s="39"/>
      <c r="N62" s="39"/>
      <c r="O62" s="5">
        <f t="shared" si="3"/>
        <v>1</v>
      </c>
      <c r="AC62" s="6" t="s">
        <v>83</v>
      </c>
      <c r="AD62" s="6" t="s">
        <v>15</v>
      </c>
    </row>
    <row r="63" spans="1:30" ht="18.75" x14ac:dyDescent="0.3">
      <c r="A63" s="37">
        <v>61</v>
      </c>
      <c r="B63" s="38" t="s">
        <v>92</v>
      </c>
      <c r="C63" s="4"/>
      <c r="D63" s="4">
        <v>1</v>
      </c>
      <c r="E63" s="4"/>
      <c r="F63" s="4"/>
      <c r="G63" s="4"/>
      <c r="H63" s="4"/>
      <c r="I63" s="4"/>
      <c r="J63" s="33"/>
      <c r="K63" s="35"/>
      <c r="L63" s="39"/>
      <c r="M63" s="4"/>
      <c r="N63" s="4"/>
      <c r="O63" s="5">
        <f t="shared" si="3"/>
        <v>1</v>
      </c>
    </row>
    <row r="64" spans="1:30" ht="18.75" x14ac:dyDescent="0.3">
      <c r="A64" s="37">
        <v>62</v>
      </c>
      <c r="B64" s="38" t="s">
        <v>88</v>
      </c>
      <c r="C64" s="4">
        <v>1</v>
      </c>
      <c r="D64" s="4"/>
      <c r="E64" s="4"/>
      <c r="F64" s="4"/>
      <c r="G64" s="4"/>
      <c r="H64" s="4"/>
      <c r="I64" s="4"/>
      <c r="J64" s="33"/>
      <c r="K64" s="35"/>
      <c r="L64" s="39"/>
      <c r="M64" s="4"/>
      <c r="N64" s="4"/>
      <c r="O64" s="5">
        <f t="shared" si="3"/>
        <v>1</v>
      </c>
    </row>
    <row r="65" spans="1:30" ht="18.75" x14ac:dyDescent="0.3">
      <c r="A65" s="37">
        <v>63</v>
      </c>
      <c r="B65" s="38" t="s">
        <v>102</v>
      </c>
      <c r="C65" s="4"/>
      <c r="D65" s="4"/>
      <c r="E65" s="4"/>
      <c r="F65" s="4"/>
      <c r="G65" s="4"/>
      <c r="H65" s="4"/>
      <c r="I65" s="4"/>
      <c r="J65" s="33"/>
      <c r="K65" s="35"/>
      <c r="L65" s="39">
        <v>1</v>
      </c>
      <c r="M65" s="4"/>
      <c r="N65" s="4"/>
      <c r="O65" s="5">
        <f t="shared" si="3"/>
        <v>1</v>
      </c>
    </row>
    <row r="66" spans="1:30" ht="18.75" x14ac:dyDescent="0.3">
      <c r="A66" s="37">
        <v>64</v>
      </c>
      <c r="B66" s="38" t="s">
        <v>77</v>
      </c>
      <c r="C66" s="4"/>
      <c r="D66" s="4"/>
      <c r="E66" s="4"/>
      <c r="F66" s="4"/>
      <c r="G66" s="4"/>
      <c r="H66" s="4"/>
      <c r="I66" s="4"/>
      <c r="J66" s="33"/>
      <c r="K66" s="35"/>
      <c r="L66" s="39"/>
      <c r="M66" s="4"/>
      <c r="N66" s="4">
        <v>1</v>
      </c>
      <c r="O66" s="5">
        <f t="shared" si="3"/>
        <v>1</v>
      </c>
      <c r="AC66" s="6" t="s">
        <v>84</v>
      </c>
      <c r="AD66" s="6" t="s">
        <v>15</v>
      </c>
    </row>
    <row r="67" spans="1:30" ht="18.75" x14ac:dyDescent="0.3">
      <c r="A67" s="37">
        <v>65</v>
      </c>
      <c r="B67" s="38" t="s">
        <v>98</v>
      </c>
      <c r="C67" s="4"/>
      <c r="D67" s="4"/>
      <c r="E67" s="4"/>
      <c r="F67" s="4"/>
      <c r="G67" s="4">
        <v>1</v>
      </c>
      <c r="H67" s="4"/>
      <c r="I67" s="4"/>
      <c r="J67" s="33"/>
      <c r="K67" s="35"/>
      <c r="L67" s="39"/>
      <c r="M67" s="4"/>
      <c r="N67" s="4"/>
      <c r="O67" s="5">
        <f t="shared" ref="O67:O70" si="4">SUM(C67:N67)</f>
        <v>1</v>
      </c>
      <c r="AC67" s="3" t="s">
        <v>87</v>
      </c>
      <c r="AD67" s="6" t="s">
        <v>15</v>
      </c>
    </row>
    <row r="68" spans="1:30" ht="18.75" x14ac:dyDescent="0.3">
      <c r="A68" s="37">
        <v>66</v>
      </c>
      <c r="B68" s="38" t="s">
        <v>80</v>
      </c>
      <c r="C68" s="4">
        <v>1</v>
      </c>
      <c r="D68" s="4"/>
      <c r="E68" s="4"/>
      <c r="F68" s="4"/>
      <c r="G68" s="4"/>
      <c r="H68" s="4"/>
      <c r="I68" s="4"/>
      <c r="J68" s="33"/>
      <c r="K68" s="35"/>
      <c r="L68" s="39"/>
      <c r="M68" s="4"/>
      <c r="N68" s="4"/>
      <c r="O68" s="5">
        <f t="shared" si="4"/>
        <v>1</v>
      </c>
      <c r="AC68" s="3" t="s">
        <v>90</v>
      </c>
      <c r="AD68" s="6" t="s">
        <v>15</v>
      </c>
    </row>
    <row r="69" spans="1:30" ht="18.75" x14ac:dyDescent="0.3">
      <c r="A69" s="37">
        <v>67</v>
      </c>
      <c r="B69" s="38" t="s">
        <v>82</v>
      </c>
      <c r="C69" s="4"/>
      <c r="D69" s="4">
        <v>1</v>
      </c>
      <c r="E69" s="4"/>
      <c r="F69" s="4"/>
      <c r="G69" s="4"/>
      <c r="H69" s="4"/>
      <c r="I69" s="4"/>
      <c r="J69" s="33"/>
      <c r="K69" s="35"/>
      <c r="L69" s="39"/>
      <c r="M69" s="4"/>
      <c r="N69" s="4"/>
      <c r="O69" s="5">
        <f t="shared" si="4"/>
        <v>1</v>
      </c>
      <c r="AC69" s="3" t="s">
        <v>92</v>
      </c>
      <c r="AD69" s="6" t="s">
        <v>15</v>
      </c>
    </row>
    <row r="70" spans="1:30" ht="18.75" x14ac:dyDescent="0.3">
      <c r="A70" s="37">
        <v>68</v>
      </c>
      <c r="B70" s="38" t="s">
        <v>87</v>
      </c>
      <c r="C70" s="4">
        <v>1</v>
      </c>
      <c r="D70" s="4"/>
      <c r="E70" s="4"/>
      <c r="F70" s="4"/>
      <c r="G70" s="4"/>
      <c r="H70" s="4"/>
      <c r="I70" s="4"/>
      <c r="J70" s="33"/>
      <c r="K70" s="35"/>
      <c r="L70" s="39"/>
      <c r="M70" s="4"/>
      <c r="N70" s="4"/>
      <c r="O70" s="5">
        <f t="shared" si="4"/>
        <v>1</v>
      </c>
    </row>
    <row r="71" spans="1:30" ht="23.25" x14ac:dyDescent="0.3">
      <c r="A71" s="57" t="s">
        <v>21</v>
      </c>
      <c r="B71" s="58"/>
      <c r="C71" s="25">
        <f t="shared" ref="C71:O71" si="5">SUM(C3:C70)</f>
        <v>131</v>
      </c>
      <c r="D71" s="25">
        <f t="shared" si="5"/>
        <v>97</v>
      </c>
      <c r="E71" s="25">
        <f t="shared" si="5"/>
        <v>102</v>
      </c>
      <c r="F71" s="25">
        <f t="shared" si="5"/>
        <v>124</v>
      </c>
      <c r="G71" s="25">
        <f t="shared" si="5"/>
        <v>170</v>
      </c>
      <c r="H71" s="25">
        <f t="shared" si="5"/>
        <v>141</v>
      </c>
      <c r="I71" s="25">
        <f t="shared" si="5"/>
        <v>111</v>
      </c>
      <c r="J71" s="25">
        <f t="shared" si="5"/>
        <v>135</v>
      </c>
      <c r="K71" s="25">
        <f t="shared" si="5"/>
        <v>185</v>
      </c>
      <c r="L71" s="36">
        <f t="shared" si="5"/>
        <v>201</v>
      </c>
      <c r="M71" s="25">
        <f t="shared" si="5"/>
        <v>131</v>
      </c>
      <c r="N71" s="25">
        <f t="shared" si="5"/>
        <v>125</v>
      </c>
      <c r="O71" s="28">
        <f t="shared" si="5"/>
        <v>1653</v>
      </c>
    </row>
    <row r="72" spans="1:30" ht="15.75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34"/>
      <c r="M72" s="26"/>
      <c r="N72" s="26"/>
    </row>
    <row r="73" spans="1:30" ht="15.75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34"/>
      <c r="M73" s="26"/>
      <c r="N73" s="26"/>
    </row>
    <row r="74" spans="1:30" ht="15.75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34"/>
      <c r="M74" s="26"/>
      <c r="N74" s="26"/>
    </row>
    <row r="75" spans="1:30" ht="15.75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34"/>
      <c r="M75" s="26"/>
      <c r="N75" s="26"/>
    </row>
    <row r="76" spans="1:30" ht="15.75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34"/>
      <c r="M76" s="26"/>
      <c r="N76" s="26"/>
    </row>
    <row r="77" spans="1:30" ht="15.75" x14ac:dyDescent="0.3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34"/>
      <c r="M77" s="26"/>
      <c r="N77" s="26"/>
    </row>
  </sheetData>
  <sheetProtection password="CF0C" sheet="1" objects="1" scenarios="1"/>
  <sortState ref="B3:O76">
    <sortCondition descending="1" ref="O3"/>
  </sortState>
  <mergeCells count="3">
    <mergeCell ref="A1:O1"/>
    <mergeCell ref="Q3:T4"/>
    <mergeCell ref="A71:B71"/>
  </mergeCells>
  <conditionalFormatting sqref="C3:M70">
    <cfRule type="cellIs" dxfId="2" priority="3" stopIfTrue="1" operator="equal">
      <formula>0</formula>
    </cfRule>
  </conditionalFormatting>
  <conditionalFormatting sqref="AA3:AA28">
    <cfRule type="duplicateValues" dxfId="1" priority="2" stopIfTrue="1"/>
  </conditionalFormatting>
  <conditionalFormatting sqref="AC68">
    <cfRule type="duplicateValues" dxfId="0" priority="1" stopIfTrue="1"/>
  </conditionalFormatting>
  <printOptions horizontalCentered="1"/>
  <pageMargins left="0.55118110236220474" right="0.55118110236220474" top="0.78740157480314965" bottom="0.39370078740157483" header="0.39370078740157483" footer="0.51181102362204722"/>
  <pageSetup paperSize="9" scale="60" orientation="portrait" horizontalDpi="300" verticalDpi="300" r:id="rId1"/>
  <headerFooter alignWithMargins="0">
    <oddHeader>&amp;L&amp;"Times New Roman,Έντονα"Α.Ε.Α / Κ.Α.Π.Σ/ ΔΙΕΥΘΥΝΣΗ ΠΡΟΣΤΑΣΙΑΣ ΣΥΝΟΡΩΝ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ΔΙΑΚΙΝΗΤΕΣ 12ΜΗΝΟ</vt:lpstr>
      <vt:lpstr>'ΔΙΑΚΙΝΗΤΕΣ 12ΜΗΝΟ'!Print_Area</vt:lpstr>
      <vt:lpstr>'ΔΙΑΚΙΝΗΤΕΣ 12ΜΗΝΟ'!Print_Titles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2018-01-23T10:17:54Z</dcterms:created>
  <dcterms:modified xsi:type="dcterms:W3CDTF">2019-05-14T08:08:36Z</dcterms:modified>
</cp:coreProperties>
</file>