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ive\CarreraObservacion\"/>
    </mc:Choice>
  </mc:AlternateContent>
  <bookViews>
    <workbookView xWindow="0" yWindow="0" windowWidth="20490" windowHeight="7755"/>
  </bookViews>
  <sheets>
    <sheet name="Carrera" sheetId="1" r:id="rId1"/>
    <sheet name="usuario" sheetId="2" r:id="rId2"/>
    <sheet name="Nodo" sheetId="3" r:id="rId3"/>
    <sheet name="Pregunta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2" i="4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I3" i="2"/>
  <c r="I2" i="2"/>
  <c r="E2" i="1"/>
</calcChain>
</file>

<file path=xl/sharedStrings.xml><?xml version="1.0" encoding="utf-8"?>
<sst xmlns="http://schemas.openxmlformats.org/spreadsheetml/2006/main" count="191" uniqueCount="145">
  <si>
    <t>id</t>
  </si>
  <si>
    <t>nombre</t>
  </si>
  <si>
    <t>estado</t>
  </si>
  <si>
    <t>nombres</t>
  </si>
  <si>
    <t>apellidos</t>
  </si>
  <si>
    <t>color</t>
  </si>
  <si>
    <t>pista</t>
  </si>
  <si>
    <t>carreraId</t>
  </si>
  <si>
    <t>codigo</t>
  </si>
  <si>
    <t>respuesta</t>
  </si>
  <si>
    <t>nodoId</t>
  </si>
  <si>
    <t>COSem12016</t>
  </si>
  <si>
    <t>jmmejia@autonoma.edu.co</t>
  </si>
  <si>
    <t>JULIAN MAURICIO</t>
  </si>
  <si>
    <t>MEJIA CARDONA</t>
  </si>
  <si>
    <t>verde</t>
  </si>
  <si>
    <t>jimezam@autonoma.edu.co</t>
  </si>
  <si>
    <t>JORGE IVAN</t>
  </si>
  <si>
    <t>MEZA MARTINEZ</t>
  </si>
  <si>
    <t>azul</t>
  </si>
  <si>
    <t>BIBLIOTECA</t>
  </si>
  <si>
    <t>SILENCIO, ESPACIO Y CONOCIMIENTO ENCONTRARAS EN ESTE LUGAR</t>
  </si>
  <si>
    <t>www.autonoma.edu.co/biblioteca</t>
  </si>
  <si>
    <t>EN ESTE LUGAR EL PROCESO DE INSCRIPCION ACENTARAS</t>
  </si>
  <si>
    <t>¿CUÁL ES EL NOMBRE DEL COORDINADOR DE ÉSTE LUGAR?</t>
  </si>
  <si>
    <t>WBEIMAR CANO RESTREPO</t>
  </si>
  <si>
    <t>¿CUÁL ES EL NOMBRE DE LA ZONA EN QUE ENCONTRARÁS REVISTAS ESPECIALIZADAS?</t>
  </si>
  <si>
    <t>HEMEROTECA</t>
  </si>
  <si>
    <t>¿CUÁL ES EL NOMBRE DE LA SALA DE CONSULTA ELECTRÓNICA?</t>
  </si>
  <si>
    <t>TELEMATICA</t>
  </si>
  <si>
    <t>CARNET ESTUDIANTIL</t>
  </si>
  <si>
    <t>¿QUÉ DOCUMENTO TE ENTREGARÁN EN ÉSTE LUGAR QUE TE SERVIRÁ PARA IDENTIFICARTE E INGRESAR A LA UAM?</t>
  </si>
  <si>
    <t>GESTION DE TECNOLOGIA</t>
  </si>
  <si>
    <t>DECANATURA INGENIERIA</t>
  </si>
  <si>
    <t>CAJA</t>
  </si>
  <si>
    <t>MERCADEO</t>
  </si>
  <si>
    <t>CARTERA</t>
  </si>
  <si>
    <t>DESARROLLO HUMANO</t>
  </si>
  <si>
    <t>SERVICIOS MEDICOS</t>
  </si>
  <si>
    <t>GIMNASIO</t>
  </si>
  <si>
    <t>LABORATORIO ELECTRONICA</t>
  </si>
  <si>
    <t>CENTRO DE INFORMATICA</t>
  </si>
  <si>
    <t>VIDEOTECA</t>
  </si>
  <si>
    <t>REGISTRO ACADEMICO</t>
  </si>
  <si>
    <t>RELACIONES INTERNACIONALES</t>
  </si>
  <si>
    <t>ATENCION PREHOSPITALARIA</t>
  </si>
  <si>
    <t>SALA DE PROFESORES DE INGENIERIA</t>
  </si>
  <si>
    <t>AQUÍ TU SEMESTRE Y LIBROS HAS DE PAGAR</t>
  </si>
  <si>
    <t>SUS ENCARGADOS LA OFERTA ACADEMICA Y AYUDA ADMINISTRATIVA TE OFRECERAN</t>
  </si>
  <si>
    <t>SI UN INTERCAMBIO QUIERES HACER A ESTE LUGAR DEBES LLEGAR</t>
  </si>
  <si>
    <t>PLAZOS DE FINANCIAMIENTO Y OPCIONES A PROBLEMAS ECONOMICAS ACA TE DARAN</t>
  </si>
  <si>
    <t>SUS ENCARGADOS VELAN POR TU BIENESTAR MENTAL Y PSICOLOGICO, ADEMAS DE AYUDA CON DIFICULTADES ACADEMICAS</t>
  </si>
  <si>
    <t>EN ESTE SITIO ENCONTRARAS UN MEDICO QUE TE PUEDE INDICAR QUE TRATAMIENTO TOMAR</t>
  </si>
  <si>
    <t>LOS MONTAJES ELECTRONICOS Y EXPERIMENTOS FISICOS EN ESTE LUGAR DESARROLLARAS</t>
  </si>
  <si>
    <t>SI TE SIENTES FISICAMENTE MAL EN ESTE LUGAR UNA PERSONA PROFESIONAL TE ATENDERA</t>
  </si>
  <si>
    <t>ALLI EJERCICIO, JUGAR Y LIBERAR TENSION PUEDES REALIZAR</t>
  </si>
  <si>
    <t>UNA FORMA DIFERENTE DE COMUNICARTE ALLI APRENDERAS</t>
  </si>
  <si>
    <t>OLVIDO DE CONTRASEÑAS Y PROBLEMAS DE INGRESO A LOS SISTEMAS AQUÍ TE SOLUCIONARAN</t>
  </si>
  <si>
    <t>LOS PROCESOS ACADEMICOS DESDE ALLÍ SE GOBERNARAN</t>
  </si>
  <si>
    <t>ASISTENCIA Y CONSULTARIA DE QUIENES TE ENSEÑAN EN ESTE LUGAR TENDRAS</t>
  </si>
  <si>
    <t>LAS HERRAMIENTAS COMPUTACIONES EN ESTE PISO ENTERO ENCONTRARAS</t>
  </si>
  <si>
    <t>www.autonoma.edu.co/caja</t>
  </si>
  <si>
    <t>www.autonoma.edu.co/registro_academico</t>
  </si>
  <si>
    <t>www.autonoma.edu.co/mercadeo</t>
  </si>
  <si>
    <t>www.autonoma.edu.co/relaciones_internacionales</t>
  </si>
  <si>
    <t>www.autonoma.edu.co/cartera</t>
  </si>
  <si>
    <t>www.autonoma.edu.co/desarrollo_humano</t>
  </si>
  <si>
    <t>www.autonoma.edu.co/servicios_medicos</t>
  </si>
  <si>
    <t>www.autonoma.edu.co/atencion_prehospitalaria</t>
  </si>
  <si>
    <t>www.autonoma.edu.co/laboratorio_electronica</t>
  </si>
  <si>
    <t>www.autonoma.edu.co/gimnasio</t>
  </si>
  <si>
    <t>www.autonoma.edu.co/laboratorio_de_ingles</t>
  </si>
  <si>
    <t>www.autonoma.edu.co/gestion_de_tecnologia</t>
  </si>
  <si>
    <t>www.autonoma.edu.co/decanatura_ingenieria</t>
  </si>
  <si>
    <t>www.autonoma.edu.co/sala_de_profesores_de_ingenieria</t>
  </si>
  <si>
    <t>www.autonoma.edu.co/centro_de_informatica</t>
  </si>
  <si>
    <t>¿CUÁL ES EL NOMBRE DE LA SALA DONDE VIDEOS Y PELÍCULAS PUEDES ENCONTRAR?</t>
  </si>
  <si>
    <t>SCIENCE DIRECT</t>
  </si>
  <si>
    <t>¿QUÉ BASE DE DATOS PUEDES CONSULTAR SI DIRECTAMENTE ARTÍCULOS CIENTÍFICOS QUIERES ENCONTRAR?</t>
  </si>
  <si>
    <t>¿CUÁL ES EL NOMBRE DE LA PERSONA QUE SIEMPRE ENCUENTRAS EN ESTE LUGAR?</t>
  </si>
  <si>
    <t>JHON JAMES LOPEZ</t>
  </si>
  <si>
    <t>¿ADEMÁS DE LA MATRÍCULA ESTOS ELEMENTOS DE ESTUDIO ACÁ PUEDES PAGAR PARA LUEGO EN EL ALMACÉN RECLAMAR?</t>
  </si>
  <si>
    <t>LIBROS</t>
  </si>
  <si>
    <t>SONIA PATRICIA VILLAMIL RODRIGUEZ</t>
  </si>
  <si>
    <t>YHON HENRY BARRETO MIRANDA</t>
  </si>
  <si>
    <t>¿INDICA CUAL ES EL CORREO GENERAL DE MERCADEO Y SERVICIO AL CLIENTE?</t>
  </si>
  <si>
    <t>SERVICIOALCLIENTE@AUTONOMA.EDU.CO</t>
  </si>
  <si>
    <t>¿CUÁL ES EL NOMBRE DEL PROGRAMA DE MOVILIDAD ACADEMICA ENTRE COLOMBIA Y ARGENTINA?</t>
  </si>
  <si>
    <t>MACA</t>
  </si>
  <si>
    <t>VIVIANA FERNANDA NIETO PADILLA</t>
  </si>
  <si>
    <t>CARMENZA GONZALEZ BURITICA</t>
  </si>
  <si>
    <t>DE ESTA INSTITUCIÓN GUBERNAMENTAL UN DELEGADO EN ESTA OFICINA ENCONTRARÁS, ¿CUAL ES SU NOMBRE?</t>
  </si>
  <si>
    <t>ICETEX</t>
  </si>
  <si>
    <t>¿NOMBRA AL VICERRECTOR DE DESARROLLO HUMANO?</t>
  </si>
  <si>
    <t>ALBERTO CARDONA AGUIRRE</t>
  </si>
  <si>
    <t>VICERRECTORIA ACADEMICA</t>
  </si>
  <si>
    <t>¿NOMBRA AL VICERRECTOR ACADEMICO DE LA UAM?</t>
  </si>
  <si>
    <t>IVAN ESCOBAR ESCOBAR</t>
  </si>
  <si>
    <t>RECTORIA</t>
  </si>
  <si>
    <t>¿NOMBRA AL RECTOR DE LA INSTITUCION?</t>
  </si>
  <si>
    <t>GABRIEL CADENA GOMEZ</t>
  </si>
  <si>
    <t>VICERRECTORIA ADMINISTRATIVA</t>
  </si>
  <si>
    <t>CUANDO PROBLEMAS ACADÉMICOS ENCUENTRES, ESTE ES EL MÁXIMO ESTAMENTO A CONSULTAR</t>
  </si>
  <si>
    <t>DESDE ALLÍ SE DIRIGE LA UAM</t>
  </si>
  <si>
    <t>www.autonoma.edu.co/rectoria</t>
  </si>
  <si>
    <t>www.autonoma.edu.co/vicerrectoria_academica</t>
  </si>
  <si>
    <t>¿NOMBRA AL VICERRECTOR ADMINISTRATIVO DE LA UAM?</t>
  </si>
  <si>
    <t>CARLOS EDUARDO JARAMILLO SANINT</t>
  </si>
  <si>
    <t>¿ELLA ES LA ENCARGADA DE ASIGNARTE CITAS Y RECIBIRTE EN ESTE LUGAR?</t>
  </si>
  <si>
    <t>IRENE MARULANDA SALGADO</t>
  </si>
  <si>
    <t>¿ES UNO DE LOS ENCARGADOS Y SU PRIMER NOMBRE INICIA CON L Y EL SEGUNDO CON C?</t>
  </si>
  <si>
    <t>HISNEL FRANCO MARQUEZ</t>
  </si>
  <si>
    <t>LUIS CARLOS RIOS DIAZ</t>
  </si>
  <si>
    <t>¿DI EL NOMBRE CON EL QUE SE CONOCE EL EDIFICIO EN QUE SE ENCUENTRA EL GIMNASIO?</t>
  </si>
  <si>
    <t>SACATIN</t>
  </si>
  <si>
    <t>¿CUÁL ES EL NOMBRE DE LA DECANO DE INGENIERIA?</t>
  </si>
  <si>
    <t>ALBA PATRICIA ARIAS OSORIO</t>
  </si>
  <si>
    <t>¿CUÁL ES EL NOMBRE DE LA COMUNITY MANAGER UAM?</t>
  </si>
  <si>
    <t>MARGARITA BENAVIDES</t>
  </si>
  <si>
    <t>¿CUAL ES EL NOMBRE DE LA AUXILIAR ADMINISTRATIVA DE INGENIERÍA EN EL DÍA?</t>
  </si>
  <si>
    <t>BEATRIZ ALVARAN DAVILA</t>
  </si>
  <si>
    <t>¿CUAL ES EL NOMBRE DE LA AUXILIAR ADMINISTRATIVA DE INGENIERÍA EN LA NOCHE?</t>
  </si>
  <si>
    <t>INES ARGELIA LOAIZA GARZON</t>
  </si>
  <si>
    <t>¿CUAL ES EL NOMBRE DE LA COORDINADORA DEL PROGRAMA DE INGENIERIA?</t>
  </si>
  <si>
    <t>LINA MARIA LOPEZ URIBE</t>
  </si>
  <si>
    <t>¿NOMBRA AL PROFESOR CUYO CORREO ES JIMEZAM?</t>
  </si>
  <si>
    <t>JORGE IVAN MEZA MARTINEZ</t>
  </si>
  <si>
    <t>¿INDICA EL NOMBRE DE LA ENCARGADA DEL CENTRO DE INFORMATICA?</t>
  </si>
  <si>
    <t>MARTHA LILIA MORALES GONZALEZ</t>
  </si>
  <si>
    <t>descripcion</t>
  </si>
  <si>
    <t>Primera carrera de observación</t>
  </si>
  <si>
    <t>fecha nacimiento</t>
  </si>
  <si>
    <t>mail</t>
  </si>
  <si>
    <t>genero</t>
  </si>
  <si>
    <t>tipo</t>
  </si>
  <si>
    <t>hombre</t>
  </si>
  <si>
    <t>administrador</t>
  </si>
  <si>
    <t>usuario</t>
  </si>
  <si>
    <t>28/01/1984</t>
  </si>
  <si>
    <t>14/04/1978</t>
  </si>
  <si>
    <t>ubicación</t>
  </si>
  <si>
    <t>20,120</t>
  </si>
  <si>
    <t>¿CUÁL ES EL CORRE DE ATENCIÓN GENERAL DE ESTE LUGAR?</t>
  </si>
  <si>
    <t>GESTEC@AUTONOMA.EDU.CO</t>
  </si>
  <si>
    <t>enunciado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</si>
</sst>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ont="1"/>
    <xf numFmtId="0" fontId="1" fillId="0" borderId="0" xfId="1"/>
    <xf numFmtId="0" fontId="0" fillId="0" borderId="0" xfId="0" applyFill="1"/>
    <xf numFmtId="49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imezam@autonoma.edu.co" TargetMode="External"/><Relationship Id="rId1" Type="http://schemas.openxmlformats.org/officeDocument/2006/relationships/hyperlink" Target="mailto:jmmejia@autonoma.edu.co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utonoma.edu.co/rectoria" TargetMode="External"/><Relationship Id="rId2" Type="http://schemas.openxmlformats.org/officeDocument/2006/relationships/hyperlink" Target="http://www.autonoma.edu.co/vicerrectoria_academica" TargetMode="External"/><Relationship Id="rId1" Type="http://schemas.openxmlformats.org/officeDocument/2006/relationships/hyperlink" Target="http://www.autonoma.edu.co/biblioteca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GESTEC@AUTONOMA.EDU.CO" TargetMode="External"/><Relationship Id="rId1" Type="http://schemas.openxmlformats.org/officeDocument/2006/relationships/hyperlink" Target="mailto:SERVICIOALCLIENTE@AUTONOM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A2" sqref="A2"/>
    </sheetView>
  </sheetViews>
  <sheetFormatPr baseColWidth="10" defaultRowHeight="15" x14ac:dyDescent="0.25"/>
  <cols>
    <col min="1" max="1" width="9.85546875" customWidth="1"/>
    <col min="2" max="2" width="16" customWidth="1"/>
    <col min="3" max="3" width="15.140625" customWidth="1"/>
    <col min="5" max="5" width="64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129</v>
      </c>
    </row>
    <row r="2" spans="1:5" x14ac:dyDescent="0.25">
      <c r="A2">
        <v>1</v>
      </c>
      <c r="B2" t="s">
        <v>11</v>
      </c>
      <c r="C2">
        <v>1</v>
      </c>
      <c r="D2" t="s">
        <v>130</v>
      </c>
      <c r="E2" t="str">
        <f>CONCATENATE("INSERT  INTO carrera (nombre, estado, descripcion) VALUES ('",B2,"', ",C2,",'",D2, "');")</f>
        <v>INSERT  INTO carrera (nombre, estado, descripcion) VALUES ('COSem12016', 1,'Primera carrera de observación');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B1" zoomScaleNormal="100" workbookViewId="0">
      <selection activeCell="B11" sqref="B11"/>
    </sheetView>
  </sheetViews>
  <sheetFormatPr baseColWidth="10" defaultRowHeight="15" x14ac:dyDescent="0.25"/>
  <cols>
    <col min="1" max="1" width="2.7109375" bestFit="1" customWidth="1"/>
    <col min="2" max="2" width="16.85546875" bestFit="1" customWidth="1"/>
    <col min="3" max="3" width="15.7109375" bestFit="1" customWidth="1"/>
    <col min="4" max="4" width="16.42578125" bestFit="1" customWidth="1"/>
    <col min="5" max="5" width="26.42578125" bestFit="1" customWidth="1"/>
    <col min="6" max="6" width="6.140625" bestFit="1" customWidth="1"/>
    <col min="7" max="7" width="8" bestFit="1" customWidth="1"/>
    <col min="8" max="8" width="13.42578125" bestFit="1" customWidth="1"/>
    <col min="9" max="9" width="196.5703125" bestFit="1" customWidth="1"/>
  </cols>
  <sheetData>
    <row r="1" spans="1:9" x14ac:dyDescent="0.25">
      <c r="A1" t="s">
        <v>0</v>
      </c>
      <c r="B1" t="s">
        <v>3</v>
      </c>
      <c r="C1" t="s">
        <v>4</v>
      </c>
      <c r="D1" t="s">
        <v>131</v>
      </c>
      <c r="E1" t="s">
        <v>132</v>
      </c>
      <c r="F1" t="s">
        <v>5</v>
      </c>
      <c r="G1" t="s">
        <v>133</v>
      </c>
      <c r="H1" t="s">
        <v>134</v>
      </c>
    </row>
    <row r="2" spans="1:9" x14ac:dyDescent="0.25">
      <c r="A2">
        <v>1</v>
      </c>
      <c r="B2" t="s">
        <v>13</v>
      </c>
      <c r="C2" t="s">
        <v>14</v>
      </c>
      <c r="D2" s="4" t="s">
        <v>138</v>
      </c>
      <c r="E2" s="2" t="s">
        <v>12</v>
      </c>
      <c r="F2" t="s">
        <v>15</v>
      </c>
      <c r="G2" t="s">
        <v>135</v>
      </c>
      <c r="H2" t="s">
        <v>136</v>
      </c>
      <c r="I2" t="str">
        <f>CONCATENATE("INSERT  INTO usuario (nombres, apellidos, fechaNacimiento, mail, color, genero, tipo) VALUES (","'",B2, "', '",C2,"', '",D2, "', '",E2,"', '",F2, "', '",G2,"','",H2,"');")</f>
        <v>INSERT  INTO usuario (nombres, apellidos, fechaNacimiento, mail, color, genero, tipo) VALUES ('JULIAN MAURICIO', 'MEJIA CARDONA', '28/01/1984', 'jmmejia@autonoma.edu.co', 'verde', 'hombre','administrador');</v>
      </c>
    </row>
    <row r="3" spans="1:9" x14ac:dyDescent="0.25">
      <c r="A3">
        <v>2</v>
      </c>
      <c r="B3" t="s">
        <v>17</v>
      </c>
      <c r="C3" t="s">
        <v>18</v>
      </c>
      <c r="D3" s="4" t="s">
        <v>139</v>
      </c>
      <c r="E3" s="2" t="s">
        <v>16</v>
      </c>
      <c r="F3" t="s">
        <v>19</v>
      </c>
      <c r="G3" t="s">
        <v>135</v>
      </c>
      <c r="H3" t="s">
        <v>137</v>
      </c>
      <c r="I3" t="str">
        <f>CONCATENATE("INSERT  INTO usuario (nombres, apellidos, fechaNacimiento, mail, color, genero, tipo) VALUES (","'",B3, "', '",C3,"', '",D3, "', '",E3,"', '",F3, "', '",G3,"','",H3,"');")</f>
        <v>INSERT  INTO usuario (nombres, apellidos, fechaNacimiento, mail, color, genero, tipo) VALUES ('JORGE IVAN', 'MEZA MARTINEZ', '14/04/1978', 'jimezam@autonoma.edu.co', 'azul', 'hombre','usuario');</v>
      </c>
    </row>
  </sheetData>
  <hyperlinks>
    <hyperlink ref="E2" r:id="rId1"/>
    <hyperlink ref="E3" r:id="rId2"/>
  </hyperlinks>
  <pageMargins left="0.7" right="0.7" top="0.75" bottom="0.75" header="0.3" footer="0.3"/>
  <pageSetup orientation="portrait" horizontalDpi="300" verticalDpi="0" copies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9" sqref="A19"/>
    </sheetView>
  </sheetViews>
  <sheetFormatPr baseColWidth="10" defaultRowHeight="15" x14ac:dyDescent="0.25"/>
  <cols>
    <col min="1" max="1" width="3" bestFit="1" customWidth="1"/>
    <col min="2" max="2" width="33.85546875" bestFit="1" customWidth="1"/>
    <col min="3" max="3" width="11.140625" bestFit="1" customWidth="1"/>
    <col min="4" max="4" width="54.42578125" bestFit="1" customWidth="1"/>
    <col min="5" max="5" width="9.42578125" bestFit="1" customWidth="1"/>
    <col min="6" max="6" width="111.5703125" bestFit="1" customWidth="1"/>
    <col min="7" max="7" width="8.85546875" bestFit="1" customWidth="1"/>
    <col min="8" max="8" width="6.5703125" bestFit="1" customWidth="1"/>
  </cols>
  <sheetData>
    <row r="1" spans="1:8" x14ac:dyDescent="0.25">
      <c r="A1" t="s">
        <v>0</v>
      </c>
      <c r="B1" t="s">
        <v>1</v>
      </c>
      <c r="C1" t="s">
        <v>129</v>
      </c>
      <c r="D1" t="s">
        <v>8</v>
      </c>
      <c r="E1" t="s">
        <v>140</v>
      </c>
      <c r="F1" t="s">
        <v>6</v>
      </c>
      <c r="G1" t="s">
        <v>7</v>
      </c>
      <c r="H1" s="1"/>
    </row>
    <row r="2" spans="1:8" x14ac:dyDescent="0.25">
      <c r="A2" s="1">
        <v>1</v>
      </c>
      <c r="B2" t="s">
        <v>20</v>
      </c>
      <c r="C2" t="s">
        <v>20</v>
      </c>
      <c r="D2" s="2" t="s">
        <v>22</v>
      </c>
      <c r="E2" s="4" t="s">
        <v>141</v>
      </c>
      <c r="F2" t="s">
        <v>21</v>
      </c>
      <c r="G2">
        <v>1</v>
      </c>
      <c r="H2" t="str">
        <f>CONCATENATE("INSERT  INTO nodo (nombre, descripcion,codigo, ubicacion, pista, carreraId) VALUES (", " '",B2,"', '",C2, "', '",D2,"', '",E2,"', '",F2, "', ",G2,");")</f>
        <v>INSERT  INTO nodo (nombre, descripcion,codigo, ubicacion, pista, carreraId) VALUES ( 'BIBLIOTECA', 'BIBLIOTECA', 'www.autonoma.edu.co/biblioteca', '20,120', 'SILENCIO, ESPACIO Y CONOCIMIENTO ENCONTRARAS EN ESTE LUGAR', 1);</v>
      </c>
    </row>
    <row r="3" spans="1:8" x14ac:dyDescent="0.25">
      <c r="A3" s="1">
        <v>2</v>
      </c>
      <c r="B3" t="s">
        <v>34</v>
      </c>
      <c r="C3" t="s">
        <v>34</v>
      </c>
      <c r="D3" t="s">
        <v>61</v>
      </c>
      <c r="E3" s="4" t="s">
        <v>141</v>
      </c>
      <c r="F3" t="s">
        <v>47</v>
      </c>
      <c r="G3">
        <v>1</v>
      </c>
      <c r="H3" t="str">
        <f t="shared" ref="H3:H19" si="0">CONCATENATE("INSERT  INTO nodo (nombre, descripcion,codigo, ubicacion, pista, carreraId) VALUES (", " '",B3,"', '",C3, "', '",D3,"', '",E3,"', '",F3, "', ",G3,");")</f>
        <v>INSERT  INTO nodo (nombre, descripcion,codigo, ubicacion, pista, carreraId) VALUES ( 'CAJA', 'CAJA', 'www.autonoma.edu.co/caja', '20,120', 'AQUÍ TU SEMESTRE Y LIBROS HAS DE PAGAR', 1);</v>
      </c>
    </row>
    <row r="4" spans="1:8" x14ac:dyDescent="0.25">
      <c r="A4" s="1">
        <v>3</v>
      </c>
      <c r="B4" t="s">
        <v>43</v>
      </c>
      <c r="C4" t="s">
        <v>43</v>
      </c>
      <c r="D4" t="s">
        <v>62</v>
      </c>
      <c r="E4" s="4" t="s">
        <v>141</v>
      </c>
      <c r="F4" t="s">
        <v>23</v>
      </c>
      <c r="G4">
        <v>1</v>
      </c>
      <c r="H4" t="str">
        <f t="shared" si="0"/>
        <v>INSERT  INTO nodo (nombre, descripcion,codigo, ubicacion, pista, carreraId) VALUES ( 'REGISTRO ACADEMICO', 'REGISTRO ACADEMICO', 'www.autonoma.edu.co/registro_academico', '20,120', 'EN ESTE LUGAR EL PROCESO DE INSCRIPCION ACENTARAS', 1);</v>
      </c>
    </row>
    <row r="5" spans="1:8" x14ac:dyDescent="0.25">
      <c r="A5" s="1">
        <v>4</v>
      </c>
      <c r="B5" t="s">
        <v>35</v>
      </c>
      <c r="C5" t="s">
        <v>35</v>
      </c>
      <c r="D5" t="s">
        <v>63</v>
      </c>
      <c r="E5" s="4" t="s">
        <v>141</v>
      </c>
      <c r="F5" t="s">
        <v>48</v>
      </c>
      <c r="G5">
        <v>1</v>
      </c>
      <c r="H5" t="str">
        <f t="shared" si="0"/>
        <v>INSERT  INTO nodo (nombre, descripcion,codigo, ubicacion, pista, carreraId) VALUES ( 'MERCADEO', 'MERCADEO', 'www.autonoma.edu.co/mercadeo', '20,120', 'SUS ENCARGADOS LA OFERTA ACADEMICA Y AYUDA ADMINISTRATIVA TE OFRECERAN', 1);</v>
      </c>
    </row>
    <row r="6" spans="1:8" x14ac:dyDescent="0.25">
      <c r="A6" s="1">
        <v>5</v>
      </c>
      <c r="B6" t="s">
        <v>44</v>
      </c>
      <c r="C6" t="s">
        <v>44</v>
      </c>
      <c r="D6" t="s">
        <v>64</v>
      </c>
      <c r="E6" s="4" t="s">
        <v>141</v>
      </c>
      <c r="F6" t="s">
        <v>49</v>
      </c>
      <c r="G6">
        <v>1</v>
      </c>
      <c r="H6" t="str">
        <f t="shared" si="0"/>
        <v>INSERT  INTO nodo (nombre, descripcion,codigo, ubicacion, pista, carreraId) VALUES ( 'RELACIONES INTERNACIONALES', 'RELACIONES INTERNACIONALES', 'www.autonoma.edu.co/relaciones_internacionales', '20,120', 'SI UN INTERCAMBIO QUIERES HACER A ESTE LUGAR DEBES LLEGAR', 1);</v>
      </c>
    </row>
    <row r="7" spans="1:8" x14ac:dyDescent="0.25">
      <c r="A7" s="1">
        <v>6</v>
      </c>
      <c r="B7" t="s">
        <v>36</v>
      </c>
      <c r="C7" t="s">
        <v>36</v>
      </c>
      <c r="D7" t="s">
        <v>65</v>
      </c>
      <c r="E7" s="4" t="s">
        <v>141</v>
      </c>
      <c r="F7" t="s">
        <v>50</v>
      </c>
      <c r="G7">
        <v>1</v>
      </c>
      <c r="H7" t="str">
        <f t="shared" si="0"/>
        <v>INSERT  INTO nodo (nombre, descripcion,codigo, ubicacion, pista, carreraId) VALUES ( 'CARTERA', 'CARTERA', 'www.autonoma.edu.co/cartera', '20,120', 'PLAZOS DE FINANCIAMIENTO Y OPCIONES A PROBLEMAS ECONOMICAS ACA TE DARAN', 1);</v>
      </c>
    </row>
    <row r="8" spans="1:8" x14ac:dyDescent="0.25">
      <c r="A8" s="1">
        <v>7</v>
      </c>
      <c r="B8" t="s">
        <v>37</v>
      </c>
      <c r="C8" t="s">
        <v>37</v>
      </c>
      <c r="D8" t="s">
        <v>66</v>
      </c>
      <c r="E8" s="4" t="s">
        <v>141</v>
      </c>
      <c r="F8" t="s">
        <v>51</v>
      </c>
      <c r="G8">
        <v>1</v>
      </c>
      <c r="H8" t="str">
        <f t="shared" si="0"/>
        <v>INSERT  INTO nodo (nombre, descripcion,codigo, ubicacion, pista, carreraId) VALUES ( 'DESARROLLO HUMANO', 'DESARROLLO HUMANO', 'www.autonoma.edu.co/desarrollo_humano', '20,120', 'SUS ENCARGADOS VELAN POR TU BIENESTAR MENTAL Y PSICOLOGICO, ADEMAS DE AYUDA CON DIFICULTADES ACADEMICAS', 1);</v>
      </c>
    </row>
    <row r="9" spans="1:8" x14ac:dyDescent="0.25">
      <c r="A9" s="1">
        <v>8</v>
      </c>
      <c r="B9" t="s">
        <v>38</v>
      </c>
      <c r="C9" t="s">
        <v>38</v>
      </c>
      <c r="D9" t="s">
        <v>67</v>
      </c>
      <c r="E9" s="4" t="s">
        <v>141</v>
      </c>
      <c r="F9" t="s">
        <v>52</v>
      </c>
      <c r="G9">
        <v>1</v>
      </c>
      <c r="H9" t="str">
        <f t="shared" si="0"/>
        <v>INSERT  INTO nodo (nombre, descripcion,codigo, ubicacion, pista, carreraId) VALUES ( 'SERVICIOS MEDICOS', 'SERVICIOS MEDICOS', 'www.autonoma.edu.co/servicios_medicos', '20,120', 'EN ESTE SITIO ENCONTRARAS UN MEDICO QUE TE PUEDE INDICAR QUE TRATAMIENTO TOMAR', 1);</v>
      </c>
    </row>
    <row r="10" spans="1:8" x14ac:dyDescent="0.25">
      <c r="A10" s="1">
        <v>9</v>
      </c>
      <c r="B10" t="s">
        <v>45</v>
      </c>
      <c r="C10" t="s">
        <v>45</v>
      </c>
      <c r="D10" t="s">
        <v>68</v>
      </c>
      <c r="E10" s="4" t="s">
        <v>141</v>
      </c>
      <c r="F10" t="s">
        <v>54</v>
      </c>
      <c r="G10">
        <v>1</v>
      </c>
      <c r="H10" t="str">
        <f t="shared" si="0"/>
        <v>INSERT  INTO nodo (nombre, descripcion,codigo, ubicacion, pista, carreraId) VALUES ( 'ATENCION PREHOSPITALARIA', 'ATENCION PREHOSPITALARIA', 'www.autonoma.edu.co/atencion_prehospitalaria', '20,120', 'SI TE SIENTES FISICAMENTE MAL EN ESTE LUGAR UNA PERSONA PROFESIONAL TE ATENDERA', 1);</v>
      </c>
    </row>
    <row r="11" spans="1:8" x14ac:dyDescent="0.25">
      <c r="A11" s="1">
        <v>10</v>
      </c>
      <c r="B11" t="s">
        <v>40</v>
      </c>
      <c r="C11" t="s">
        <v>40</v>
      </c>
      <c r="D11" t="s">
        <v>69</v>
      </c>
      <c r="E11" s="4" t="s">
        <v>141</v>
      </c>
      <c r="F11" t="s">
        <v>53</v>
      </c>
      <c r="G11">
        <v>1</v>
      </c>
      <c r="H11" t="str">
        <f t="shared" si="0"/>
        <v>INSERT  INTO nodo (nombre, descripcion,codigo, ubicacion, pista, carreraId) VALUES ( 'LABORATORIO ELECTRONICA', 'LABORATORIO ELECTRONICA', 'www.autonoma.edu.co/laboratorio_electronica', '20,120', 'LOS MONTAJES ELECTRONICOS Y EXPERIMENTOS FISICOS EN ESTE LUGAR DESARROLLARAS', 1);</v>
      </c>
    </row>
    <row r="12" spans="1:8" x14ac:dyDescent="0.25">
      <c r="A12" s="1">
        <v>11</v>
      </c>
      <c r="B12" t="s">
        <v>39</v>
      </c>
      <c r="C12" t="s">
        <v>39</v>
      </c>
      <c r="D12" t="s">
        <v>70</v>
      </c>
      <c r="E12" s="4" t="s">
        <v>141</v>
      </c>
      <c r="F12" t="s">
        <v>55</v>
      </c>
      <c r="G12">
        <v>1</v>
      </c>
      <c r="H12" t="str">
        <f t="shared" si="0"/>
        <v>INSERT  INTO nodo (nombre, descripcion,codigo, ubicacion, pista, carreraId) VALUES ( 'GIMNASIO', 'GIMNASIO', 'www.autonoma.edu.co/gimnasio', '20,120', 'ALLI EJERCICIO, JUGAR Y LIBERAR TENSION PUEDES REALIZAR', 1);</v>
      </c>
    </row>
    <row r="13" spans="1:8" x14ac:dyDescent="0.25">
      <c r="A13" s="1">
        <v>12</v>
      </c>
      <c r="B13" t="s">
        <v>32</v>
      </c>
      <c r="C13" t="s">
        <v>32</v>
      </c>
      <c r="D13" t="s">
        <v>71</v>
      </c>
      <c r="E13" s="4" t="s">
        <v>141</v>
      </c>
      <c r="F13" t="s">
        <v>56</v>
      </c>
      <c r="G13">
        <v>1</v>
      </c>
      <c r="H13" t="str">
        <f t="shared" si="0"/>
        <v>INSERT  INTO nodo (nombre, descripcion,codigo, ubicacion, pista, carreraId) VALUES ( 'GESTION DE TECNOLOGIA', 'GESTION DE TECNOLOGIA', 'www.autonoma.edu.co/laboratorio_de_ingles', '20,120', 'UNA FORMA DIFERENTE DE COMUNICARTE ALLI APRENDERAS', 1);</v>
      </c>
    </row>
    <row r="14" spans="1:8" x14ac:dyDescent="0.25">
      <c r="A14" s="1">
        <v>13</v>
      </c>
      <c r="B14" t="s">
        <v>33</v>
      </c>
      <c r="C14" t="s">
        <v>33</v>
      </c>
      <c r="D14" t="s">
        <v>72</v>
      </c>
      <c r="E14" s="4" t="s">
        <v>141</v>
      </c>
      <c r="F14" t="s">
        <v>57</v>
      </c>
      <c r="G14">
        <v>1</v>
      </c>
      <c r="H14" t="str">
        <f t="shared" si="0"/>
        <v>INSERT  INTO nodo (nombre, descripcion,codigo, ubicacion, pista, carreraId) VALUES ( 'DECANATURA INGENIERIA', 'DECANATURA INGENIERIA', 'www.autonoma.edu.co/gestion_de_tecnologia', '20,120', 'OLVIDO DE CONTRASEÑAS Y PROBLEMAS DE INGRESO A LOS SISTEMAS AQUÍ TE SOLUCIONARAN', 1);</v>
      </c>
    </row>
    <row r="15" spans="1:8" x14ac:dyDescent="0.25">
      <c r="A15" s="1">
        <v>14</v>
      </c>
      <c r="B15" t="s">
        <v>46</v>
      </c>
      <c r="C15" t="s">
        <v>46</v>
      </c>
      <c r="D15" t="s">
        <v>73</v>
      </c>
      <c r="E15" s="4" t="s">
        <v>141</v>
      </c>
      <c r="F15" t="s">
        <v>58</v>
      </c>
      <c r="G15">
        <v>1</v>
      </c>
      <c r="H15" t="str">
        <f t="shared" si="0"/>
        <v>INSERT  INTO nodo (nombre, descripcion,codigo, ubicacion, pista, carreraId) VALUES ( 'SALA DE PROFESORES DE INGENIERIA', 'SALA DE PROFESORES DE INGENIERIA', 'www.autonoma.edu.co/decanatura_ingenieria', '20,120', 'LOS PROCESOS ACADEMICOS DESDE ALLÍ SE GOBERNARAN', 1);</v>
      </c>
    </row>
    <row r="16" spans="1:8" x14ac:dyDescent="0.25">
      <c r="A16" s="1">
        <v>15</v>
      </c>
      <c r="B16" t="s">
        <v>41</v>
      </c>
      <c r="C16" t="s">
        <v>41</v>
      </c>
      <c r="D16" t="s">
        <v>74</v>
      </c>
      <c r="E16" s="4" t="s">
        <v>141</v>
      </c>
      <c r="F16" t="s">
        <v>59</v>
      </c>
      <c r="G16">
        <v>1</v>
      </c>
      <c r="H16" t="str">
        <f t="shared" si="0"/>
        <v>INSERT  INTO nodo (nombre, descripcion,codigo, ubicacion, pista, carreraId) VALUES ( 'CENTRO DE INFORMATICA', 'CENTRO DE INFORMATICA', 'www.autonoma.edu.co/sala_de_profesores_de_ingenieria', '20,120', 'ASISTENCIA Y CONSULTARIA DE QUIENES TE ENSEÑAN EN ESTE LUGAR TENDRAS', 1);</v>
      </c>
    </row>
    <row r="17" spans="1:8" x14ac:dyDescent="0.25">
      <c r="A17" s="1">
        <v>16</v>
      </c>
      <c r="B17" t="s">
        <v>95</v>
      </c>
      <c r="C17" t="s">
        <v>95</v>
      </c>
      <c r="D17" t="s">
        <v>75</v>
      </c>
      <c r="E17" s="4" t="s">
        <v>141</v>
      </c>
      <c r="F17" t="s">
        <v>60</v>
      </c>
      <c r="G17">
        <v>1</v>
      </c>
      <c r="H17" t="str">
        <f t="shared" si="0"/>
        <v>INSERT  INTO nodo (nombre, descripcion,codigo, ubicacion, pista, carreraId) VALUES ( 'VICERRECTORIA ACADEMICA', 'VICERRECTORIA ACADEMICA', 'www.autonoma.edu.co/centro_de_informatica', '20,120', 'LAS HERRAMIENTAS COMPUTACIONES EN ESTE PISO ENTERO ENCONTRARAS', 1);</v>
      </c>
    </row>
    <row r="18" spans="1:8" x14ac:dyDescent="0.25">
      <c r="A18" s="1">
        <v>17</v>
      </c>
      <c r="B18" t="s">
        <v>98</v>
      </c>
      <c r="C18" t="s">
        <v>98</v>
      </c>
      <c r="D18" s="2" t="s">
        <v>105</v>
      </c>
      <c r="E18" s="4" t="s">
        <v>141</v>
      </c>
      <c r="F18" t="s">
        <v>102</v>
      </c>
      <c r="G18">
        <v>1</v>
      </c>
      <c r="H18" t="str">
        <f t="shared" si="0"/>
        <v>INSERT  INTO nodo (nombre, descripcion,codigo, ubicacion, pista, carreraId) VALUES ( 'RECTORIA', 'RECTORIA', 'www.autonoma.edu.co/vicerrectoria_academica', '20,120', 'CUANDO PROBLEMAS ACADÉMICOS ENCUENTRES, ESTE ES EL MÁXIMO ESTAMENTO A CONSULTAR', 1);</v>
      </c>
    </row>
    <row r="19" spans="1:8" x14ac:dyDescent="0.25">
      <c r="A19" s="1">
        <v>18</v>
      </c>
      <c r="B19" t="s">
        <v>101</v>
      </c>
      <c r="C19" t="s">
        <v>101</v>
      </c>
      <c r="D19" s="2" t="s">
        <v>104</v>
      </c>
      <c r="E19" s="4" t="s">
        <v>141</v>
      </c>
      <c r="F19" t="s">
        <v>103</v>
      </c>
      <c r="G19">
        <v>1</v>
      </c>
      <c r="H19" t="str">
        <f t="shared" si="0"/>
        <v>INSERT  INTO nodo (nombre, descripcion,codigo, ubicacion, pista, carreraId) VALUES ( 'VICERRECTORIA ADMINISTRATIVA', 'VICERRECTORIA ADMINISTRATIVA', 'www.autonoma.edu.co/rectoria', '20,120', 'DESDE ALLÍ SE DIRIGE LA UAM', 1);</v>
      </c>
    </row>
  </sheetData>
  <hyperlinks>
    <hyperlink ref="D2" r:id="rId1"/>
    <hyperlink ref="D18" r:id="rId2"/>
    <hyperlink ref="D19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2" sqref="D2"/>
    </sheetView>
  </sheetViews>
  <sheetFormatPr baseColWidth="10" defaultRowHeight="15" x14ac:dyDescent="0.25"/>
  <cols>
    <col min="2" max="2" width="101" customWidth="1"/>
    <col min="3" max="3" width="34.85546875" bestFit="1" customWidth="1"/>
  </cols>
  <sheetData>
    <row r="1" spans="1:6" x14ac:dyDescent="0.25">
      <c r="A1" s="1" t="s">
        <v>0</v>
      </c>
      <c r="B1" t="s">
        <v>144</v>
      </c>
      <c r="C1" t="s">
        <v>9</v>
      </c>
      <c r="D1" t="s">
        <v>10</v>
      </c>
      <c r="F1" s="1"/>
    </row>
    <row r="2" spans="1:6" x14ac:dyDescent="0.25">
      <c r="A2">
        <v>1</v>
      </c>
      <c r="B2" t="s">
        <v>24</v>
      </c>
      <c r="C2" t="s">
        <v>25</v>
      </c>
      <c r="D2">
        <v>1</v>
      </c>
      <c r="F2" t="str">
        <f>CONCATENATE("INSERT  INTO pregunta (enunciado, respuesta, nodoId) VALUES (", " '",B2,"', '",C2, "', ",D2,");")</f>
        <v>INSERT  INTO pregunta (enunciado, respuesta, nodoId) VALUES ( '¿CUÁL ES EL NOMBRE DEL COORDINADOR DE ÉSTE LUGAR?', 'WBEIMAR CANO RESTREPO', 1);</v>
      </c>
    </row>
    <row r="3" spans="1:6" x14ac:dyDescent="0.25">
      <c r="A3">
        <v>2</v>
      </c>
      <c r="B3" t="s">
        <v>26</v>
      </c>
      <c r="C3" t="s">
        <v>27</v>
      </c>
      <c r="D3">
        <v>1</v>
      </c>
      <c r="F3" t="str">
        <f t="shared" ref="F3:F32" si="0">CONCATENATE("INSERT  INTO pregunta (enunciado, respuesta, nodoId) VALUES (", " '",B3,"', '",C3, "', ",D3,");")</f>
        <v>INSERT  INTO pregunta (enunciado, respuesta, nodoId) VALUES ( '¿CUÁL ES EL NOMBRE DE LA ZONA EN QUE ENCONTRARÁS REVISTAS ESPECIALIZADAS?', 'HEMEROTECA', 1);</v>
      </c>
    </row>
    <row r="4" spans="1:6" x14ac:dyDescent="0.25">
      <c r="A4">
        <v>3</v>
      </c>
      <c r="B4" t="s">
        <v>28</v>
      </c>
      <c r="C4" t="s">
        <v>29</v>
      </c>
      <c r="D4">
        <v>1</v>
      </c>
      <c r="F4" t="str">
        <f t="shared" si="0"/>
        <v>INSERT  INTO pregunta (enunciado, respuesta, nodoId) VALUES ( '¿CUÁL ES EL NOMBRE DE LA SALA DE CONSULTA ELECTRÓNICA?', 'TELEMATICA', 1);</v>
      </c>
    </row>
    <row r="5" spans="1:6" x14ac:dyDescent="0.25">
      <c r="A5">
        <v>4</v>
      </c>
      <c r="B5" t="s">
        <v>76</v>
      </c>
      <c r="C5" t="s">
        <v>42</v>
      </c>
      <c r="D5">
        <v>1</v>
      </c>
      <c r="F5" t="str">
        <f t="shared" si="0"/>
        <v>INSERT  INTO pregunta (enunciado, respuesta, nodoId) VALUES ( '¿CUÁL ES EL NOMBRE DE LA SALA DONDE VIDEOS Y PELÍCULAS PUEDES ENCONTRAR?', 'VIDEOTECA', 1);</v>
      </c>
    </row>
    <row r="6" spans="1:6" x14ac:dyDescent="0.25">
      <c r="A6">
        <v>5</v>
      </c>
      <c r="B6" t="s">
        <v>78</v>
      </c>
      <c r="C6" t="s">
        <v>77</v>
      </c>
      <c r="D6">
        <v>1</v>
      </c>
      <c r="F6" t="str">
        <f t="shared" si="0"/>
        <v>INSERT  INTO pregunta (enunciado, respuesta, nodoId) VALUES ( '¿QUÉ BASE DE DATOS PUEDES CONSULTAR SI DIRECTAMENTE ARTÍCULOS CIENTÍFICOS QUIERES ENCONTRAR?', 'SCIENCE DIRECT', 1);</v>
      </c>
    </row>
    <row r="7" spans="1:6" x14ac:dyDescent="0.25">
      <c r="A7">
        <v>6</v>
      </c>
      <c r="B7" t="s">
        <v>79</v>
      </c>
      <c r="C7" t="s">
        <v>80</v>
      </c>
      <c r="D7">
        <v>2</v>
      </c>
      <c r="F7" t="str">
        <f t="shared" si="0"/>
        <v>INSERT  INTO pregunta (enunciado, respuesta, nodoId) VALUES ( '¿CUÁL ES EL NOMBRE DE LA PERSONA QUE SIEMPRE ENCUENTRAS EN ESTE LUGAR?', 'JHON JAMES LOPEZ', 2);</v>
      </c>
    </row>
    <row r="8" spans="1:6" x14ac:dyDescent="0.25">
      <c r="A8">
        <v>7</v>
      </c>
      <c r="B8" t="s">
        <v>81</v>
      </c>
      <c r="C8" t="s">
        <v>82</v>
      </c>
      <c r="D8">
        <v>2</v>
      </c>
      <c r="F8" t="str">
        <f t="shared" si="0"/>
        <v>INSERT  INTO pregunta (enunciado, respuesta, nodoId) VALUES ( '¿ADEMÁS DE LA MATRÍCULA ESTOS ELEMENTOS DE ESTUDIO ACÁ PUEDES PAGAR PARA LUEGO EN EL ALMACÉN RECLAMAR?', 'LIBROS', 2);</v>
      </c>
    </row>
    <row r="9" spans="1:6" x14ac:dyDescent="0.25">
      <c r="A9">
        <v>8</v>
      </c>
      <c r="B9" t="s">
        <v>24</v>
      </c>
      <c r="C9" t="s">
        <v>84</v>
      </c>
      <c r="D9">
        <v>3</v>
      </c>
      <c r="F9" t="str">
        <f t="shared" si="0"/>
        <v>INSERT  INTO pregunta (enunciado, respuesta, nodoId) VALUES ( '¿CUÁL ES EL NOMBRE DEL COORDINADOR DE ÉSTE LUGAR?', 'YHON HENRY BARRETO MIRANDA', 3);</v>
      </c>
    </row>
    <row r="10" spans="1:6" x14ac:dyDescent="0.25">
      <c r="A10">
        <v>9</v>
      </c>
      <c r="B10" t="s">
        <v>31</v>
      </c>
      <c r="C10" t="s">
        <v>30</v>
      </c>
      <c r="D10">
        <v>3</v>
      </c>
      <c r="F10" t="str">
        <f t="shared" si="0"/>
        <v>INSERT  INTO pregunta (enunciado, respuesta, nodoId) VALUES ( '¿QUÉ DOCUMENTO TE ENTREGARÁN EN ÉSTE LUGAR QUE TE SERVIRÁ PARA IDENTIFICARTE E INGRESAR A LA UAM?', 'CARNET ESTUDIANTIL', 3);</v>
      </c>
    </row>
    <row r="11" spans="1:6" x14ac:dyDescent="0.25">
      <c r="A11">
        <v>10</v>
      </c>
      <c r="B11" t="s">
        <v>24</v>
      </c>
      <c r="C11" t="s">
        <v>83</v>
      </c>
      <c r="D11">
        <v>4</v>
      </c>
      <c r="F11" t="str">
        <f t="shared" si="0"/>
        <v>INSERT  INTO pregunta (enunciado, respuesta, nodoId) VALUES ( '¿CUÁL ES EL NOMBRE DEL COORDINADOR DE ÉSTE LUGAR?', 'SONIA PATRICIA VILLAMIL RODRIGUEZ', 4);</v>
      </c>
    </row>
    <row r="12" spans="1:6" x14ac:dyDescent="0.25">
      <c r="A12">
        <v>11</v>
      </c>
      <c r="B12" t="s">
        <v>85</v>
      </c>
      <c r="C12" s="2" t="s">
        <v>86</v>
      </c>
      <c r="D12">
        <v>4</v>
      </c>
      <c r="F12" t="str">
        <f t="shared" si="0"/>
        <v>INSERT  INTO pregunta (enunciado, respuesta, nodoId) VALUES ( '¿INDICA CUAL ES EL CORREO GENERAL DE MERCADEO Y SERVICIO AL CLIENTE?', 'SERVICIOALCLIENTE@AUTONOMA.EDU.CO', 4);</v>
      </c>
    </row>
    <row r="13" spans="1:6" x14ac:dyDescent="0.25">
      <c r="A13">
        <v>12</v>
      </c>
      <c r="B13" t="s">
        <v>87</v>
      </c>
      <c r="C13" t="s">
        <v>88</v>
      </c>
      <c r="D13">
        <v>5</v>
      </c>
      <c r="F13" t="str">
        <f t="shared" si="0"/>
        <v>INSERT  INTO pregunta (enunciado, respuesta, nodoId) VALUES ( '¿CUÁL ES EL NOMBRE DEL PROGRAMA DE MOVILIDAD ACADEMICA ENTRE COLOMBIA Y ARGENTINA?', 'MACA', 5);</v>
      </c>
    </row>
    <row r="14" spans="1:6" x14ac:dyDescent="0.25">
      <c r="A14">
        <v>13</v>
      </c>
      <c r="B14" t="s">
        <v>24</v>
      </c>
      <c r="C14" t="s">
        <v>89</v>
      </c>
      <c r="D14">
        <v>5</v>
      </c>
      <c r="F14" t="str">
        <f t="shared" si="0"/>
        <v>INSERT  INTO pregunta (enunciado, respuesta, nodoId) VALUES ( '¿CUÁL ES EL NOMBRE DEL COORDINADOR DE ÉSTE LUGAR?', 'VIVIANA FERNANDA NIETO PADILLA', 5);</v>
      </c>
    </row>
    <row r="15" spans="1:6" x14ac:dyDescent="0.25">
      <c r="A15">
        <v>14</v>
      </c>
      <c r="B15" t="s">
        <v>24</v>
      </c>
      <c r="C15" t="s">
        <v>90</v>
      </c>
      <c r="D15">
        <v>6</v>
      </c>
      <c r="F15" t="str">
        <f t="shared" si="0"/>
        <v>INSERT  INTO pregunta (enunciado, respuesta, nodoId) VALUES ( '¿CUÁL ES EL NOMBRE DEL COORDINADOR DE ÉSTE LUGAR?', 'CARMENZA GONZALEZ BURITICA', 6);</v>
      </c>
    </row>
    <row r="16" spans="1:6" x14ac:dyDescent="0.25">
      <c r="A16">
        <v>15</v>
      </c>
      <c r="B16" t="s">
        <v>91</v>
      </c>
      <c r="C16" t="s">
        <v>92</v>
      </c>
      <c r="D16">
        <v>6</v>
      </c>
      <c r="F16" t="str">
        <f t="shared" si="0"/>
        <v>INSERT  INTO pregunta (enunciado, respuesta, nodoId) VALUES ( 'DE ESTA INSTITUCIÓN GUBERNAMENTAL UN DELEGADO EN ESTA OFICINA ENCONTRARÁS, ¿CUAL ES SU NOMBRE?', 'ICETEX', 6);</v>
      </c>
    </row>
    <row r="17" spans="1:6" x14ac:dyDescent="0.25">
      <c r="A17">
        <v>16</v>
      </c>
      <c r="B17" t="s">
        <v>93</v>
      </c>
      <c r="C17" t="s">
        <v>94</v>
      </c>
      <c r="D17">
        <v>7</v>
      </c>
      <c r="F17" t="str">
        <f t="shared" si="0"/>
        <v>INSERT  INTO pregunta (enunciado, respuesta, nodoId) VALUES ( '¿NOMBRA AL VICERRECTOR DE DESARROLLO HUMANO?', 'ALBERTO CARDONA AGUIRRE', 7);</v>
      </c>
    </row>
    <row r="18" spans="1:6" x14ac:dyDescent="0.25">
      <c r="A18">
        <v>17</v>
      </c>
      <c r="B18" t="s">
        <v>108</v>
      </c>
      <c r="C18" t="s">
        <v>109</v>
      </c>
      <c r="D18">
        <v>8</v>
      </c>
      <c r="F18" t="str">
        <f t="shared" si="0"/>
        <v>INSERT  INTO pregunta (enunciado, respuesta, nodoId) VALUES ( '¿ELLA ES LA ENCARGADA DE ASIGNARTE CITAS Y RECIBIRTE EN ESTE LUGAR?', 'IRENE MARULANDA SALGADO', 8);</v>
      </c>
    </row>
    <row r="19" spans="1:6" x14ac:dyDescent="0.25">
      <c r="A19">
        <v>18</v>
      </c>
      <c r="B19" t="s">
        <v>110</v>
      </c>
      <c r="C19" s="3" t="s">
        <v>112</v>
      </c>
      <c r="D19">
        <v>9</v>
      </c>
      <c r="F19" t="str">
        <f t="shared" si="0"/>
        <v>INSERT  INTO pregunta (enunciado, respuesta, nodoId) VALUES ( '¿ES UNO DE LOS ENCARGADOS Y SU PRIMER NOMBRE INICIA CON L Y EL SEGUNDO CON C?', 'LUIS CARLOS RIOS DIAZ', 9);</v>
      </c>
    </row>
    <row r="20" spans="1:6" x14ac:dyDescent="0.25">
      <c r="A20">
        <v>19</v>
      </c>
      <c r="B20" t="s">
        <v>24</v>
      </c>
      <c r="C20" t="s">
        <v>111</v>
      </c>
      <c r="D20">
        <v>10</v>
      </c>
      <c r="F20" t="str">
        <f t="shared" si="0"/>
        <v>INSERT  INTO pregunta (enunciado, respuesta, nodoId) VALUES ( '¿CUÁL ES EL NOMBRE DEL COORDINADOR DE ÉSTE LUGAR?', 'HISNEL FRANCO MARQUEZ', 10);</v>
      </c>
    </row>
    <row r="21" spans="1:6" x14ac:dyDescent="0.25">
      <c r="A21">
        <v>20</v>
      </c>
      <c r="B21" t="s">
        <v>113</v>
      </c>
      <c r="C21" t="s">
        <v>114</v>
      </c>
      <c r="D21">
        <v>11</v>
      </c>
      <c r="F21" t="str">
        <f t="shared" si="0"/>
        <v>INSERT  INTO pregunta (enunciado, respuesta, nodoId) VALUES ( '¿DI EL NOMBRE CON EL QUE SE CONOCE EL EDIFICIO EN QUE SE ENCUENTRA EL GIMNASIO?', 'SACATIN', 11);</v>
      </c>
    </row>
    <row r="22" spans="1:6" x14ac:dyDescent="0.25">
      <c r="A22">
        <v>21</v>
      </c>
      <c r="B22" t="s">
        <v>142</v>
      </c>
      <c r="C22" s="2" t="s">
        <v>143</v>
      </c>
      <c r="D22">
        <v>12</v>
      </c>
      <c r="F22" t="str">
        <f t="shared" si="0"/>
        <v>INSERT  INTO pregunta (enunciado, respuesta, nodoId) VALUES ( '¿CUÁL ES EL CORRE DE ATENCIÓN GENERAL DE ESTE LUGAR?', 'GESTEC@AUTONOMA.EDU.CO', 12);</v>
      </c>
    </row>
    <row r="23" spans="1:6" x14ac:dyDescent="0.25">
      <c r="A23">
        <v>22</v>
      </c>
      <c r="B23" t="s">
        <v>117</v>
      </c>
      <c r="C23" t="s">
        <v>118</v>
      </c>
      <c r="D23">
        <v>12</v>
      </c>
      <c r="F23" t="str">
        <f t="shared" si="0"/>
        <v>INSERT  INTO pregunta (enunciado, respuesta, nodoId) VALUES ( '¿CUÁL ES EL NOMBRE DE LA COMUNITY MANAGER UAM?', 'MARGARITA BENAVIDES', 12);</v>
      </c>
    </row>
    <row r="24" spans="1:6" x14ac:dyDescent="0.25">
      <c r="A24">
        <v>23</v>
      </c>
      <c r="B24" t="s">
        <v>115</v>
      </c>
      <c r="C24" t="s">
        <v>116</v>
      </c>
      <c r="D24">
        <v>13</v>
      </c>
      <c r="F24" t="str">
        <f t="shared" si="0"/>
        <v>INSERT  INTO pregunta (enunciado, respuesta, nodoId) VALUES ( '¿CUÁL ES EL NOMBRE DE LA DECANO DE INGENIERIA?', 'ALBA PATRICIA ARIAS OSORIO', 13);</v>
      </c>
    </row>
    <row r="25" spans="1:6" x14ac:dyDescent="0.25">
      <c r="A25">
        <v>24</v>
      </c>
      <c r="B25" t="s">
        <v>119</v>
      </c>
      <c r="C25" t="s">
        <v>120</v>
      </c>
      <c r="D25">
        <v>13</v>
      </c>
      <c r="F25" t="str">
        <f t="shared" si="0"/>
        <v>INSERT  INTO pregunta (enunciado, respuesta, nodoId) VALUES ( '¿CUAL ES EL NOMBRE DE LA AUXILIAR ADMINISTRATIVA DE INGENIERÍA EN EL DÍA?', 'BEATRIZ ALVARAN DAVILA', 13);</v>
      </c>
    </row>
    <row r="26" spans="1:6" x14ac:dyDescent="0.25">
      <c r="A26">
        <v>25</v>
      </c>
      <c r="B26" t="s">
        <v>121</v>
      </c>
      <c r="C26" t="s">
        <v>122</v>
      </c>
      <c r="D26">
        <v>13</v>
      </c>
      <c r="F26" t="str">
        <f t="shared" si="0"/>
        <v>INSERT  INTO pregunta (enunciado, respuesta, nodoId) VALUES ( '¿CUAL ES EL NOMBRE DE LA AUXILIAR ADMINISTRATIVA DE INGENIERÍA EN LA NOCHE?', 'INES ARGELIA LOAIZA GARZON', 13);</v>
      </c>
    </row>
    <row r="27" spans="1:6" x14ac:dyDescent="0.25">
      <c r="A27">
        <v>26</v>
      </c>
      <c r="B27" t="s">
        <v>123</v>
      </c>
      <c r="C27" t="s">
        <v>124</v>
      </c>
      <c r="D27">
        <v>14</v>
      </c>
      <c r="F27" t="str">
        <f t="shared" si="0"/>
        <v>INSERT  INTO pregunta (enunciado, respuesta, nodoId) VALUES ( '¿CUAL ES EL NOMBRE DE LA COORDINADORA DEL PROGRAMA DE INGENIERIA?', 'LINA MARIA LOPEZ URIBE', 14);</v>
      </c>
    </row>
    <row r="28" spans="1:6" x14ac:dyDescent="0.25">
      <c r="A28">
        <v>27</v>
      </c>
      <c r="B28" t="s">
        <v>125</v>
      </c>
      <c r="C28" t="s">
        <v>126</v>
      </c>
      <c r="D28">
        <v>14</v>
      </c>
      <c r="F28" t="str">
        <f t="shared" si="0"/>
        <v>INSERT  INTO pregunta (enunciado, respuesta, nodoId) VALUES ( '¿NOMBRA AL PROFESOR CUYO CORREO ES JIMEZAM?', 'JORGE IVAN MEZA MARTINEZ', 14);</v>
      </c>
    </row>
    <row r="29" spans="1:6" x14ac:dyDescent="0.25">
      <c r="A29">
        <v>28</v>
      </c>
      <c r="B29" t="s">
        <v>127</v>
      </c>
      <c r="C29" t="s">
        <v>128</v>
      </c>
      <c r="D29">
        <v>15</v>
      </c>
      <c r="F29" t="str">
        <f t="shared" si="0"/>
        <v>INSERT  INTO pregunta (enunciado, respuesta, nodoId) VALUES ( '¿INDICA EL NOMBRE DE LA ENCARGADA DEL CENTRO DE INFORMATICA?', 'MARTHA LILIA MORALES GONZALEZ', 15);</v>
      </c>
    </row>
    <row r="30" spans="1:6" x14ac:dyDescent="0.25">
      <c r="A30">
        <v>29</v>
      </c>
      <c r="B30" t="s">
        <v>96</v>
      </c>
      <c r="C30" t="s">
        <v>97</v>
      </c>
      <c r="D30">
        <v>16</v>
      </c>
      <c r="F30" t="str">
        <f t="shared" si="0"/>
        <v>INSERT  INTO pregunta (enunciado, respuesta, nodoId) VALUES ( '¿NOMBRA AL VICERRECTOR ACADEMICO DE LA UAM?', 'IVAN ESCOBAR ESCOBAR', 16);</v>
      </c>
    </row>
    <row r="31" spans="1:6" x14ac:dyDescent="0.25">
      <c r="A31">
        <v>30</v>
      </c>
      <c r="B31" t="s">
        <v>99</v>
      </c>
      <c r="C31" t="s">
        <v>100</v>
      </c>
      <c r="D31">
        <v>17</v>
      </c>
      <c r="F31" t="str">
        <f t="shared" si="0"/>
        <v>INSERT  INTO pregunta (enunciado, respuesta, nodoId) VALUES ( '¿NOMBRA AL RECTOR DE LA INSTITUCION?', 'GABRIEL CADENA GOMEZ', 17);</v>
      </c>
    </row>
    <row r="32" spans="1:6" x14ac:dyDescent="0.25">
      <c r="A32">
        <v>31</v>
      </c>
      <c r="B32" t="s">
        <v>106</v>
      </c>
      <c r="C32" t="s">
        <v>107</v>
      </c>
      <c r="D32">
        <v>18</v>
      </c>
      <c r="F32" t="str">
        <f t="shared" si="0"/>
        <v>INSERT  INTO pregunta (enunciado, respuesta, nodoId) VALUES ( '¿NOMBRA AL VICERRECTOR ADMINISTRATIVO DE LA UAM?', 'CARLOS EDUARDO JARAMILLO SANINT', 18);</v>
      </c>
    </row>
  </sheetData>
  <hyperlinks>
    <hyperlink ref="C12" r:id="rId1"/>
    <hyperlink ref="C22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Carrera</vt:lpstr>
      <vt:lpstr>usuario</vt:lpstr>
      <vt:lpstr>Nodo</vt:lpstr>
      <vt:lpstr>Pregunta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Julian Mauricio Mejia Cardona</cp:lastModifiedBy>
  <dcterms:created xsi:type="dcterms:W3CDTF">2016-03-21T14:47:48Z</dcterms:created>
  <dcterms:modified xsi:type="dcterms:W3CDTF">2016-06-10T19:17:34Z</dcterms:modified>
</cp:coreProperties>
</file>