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tin.temiz/Library/CloudStorage/OneDrive-SeturServisTuristikA.S/RAPORLAR/"/>
    </mc:Choice>
  </mc:AlternateContent>
  <xr:revisionPtr revIDLastSave="0" documentId="13_ncr:1_{EBBFF0F5-64B9-C04B-9F6B-46ED27834F82}" xr6:coauthVersionLast="47" xr6:coauthVersionMax="47" xr10:uidLastSave="{00000000-0000-0000-0000-000000000000}"/>
  <bookViews>
    <workbookView xWindow="29400" yWindow="500" windowWidth="38400" windowHeight="21100" xr2:uid="{31C1E1E9-3BD0-AD4E-AA46-6294E3C80337}"/>
  </bookViews>
  <sheets>
    <sheet name="Bölge Analizi" sheetId="4" r:id="rId1"/>
    <sheet name="AVM Hedef" sheetId="2" r:id="rId2"/>
    <sheet name="2023 Setur İl Toplam Ciro" sheetId="3" r:id="rId3"/>
    <sheet name="2024 Setur İl Toplam Ciro" sheetId="5" r:id="rId4"/>
  </sheets>
  <definedNames>
    <definedName name="_xlnm._FilterDatabase" localSheetId="1" hidden="1">'AVM Hedef'!$A$1:$J$1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3" l="1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3" i="3"/>
  <c r="AD4" i="3"/>
  <c r="AD5" i="3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3" i="3"/>
  <c r="AB85" i="5"/>
  <c r="Z85" i="5"/>
  <c r="X85" i="5"/>
  <c r="V85" i="5"/>
  <c r="T85" i="5"/>
  <c r="R85" i="5"/>
  <c r="P85" i="5"/>
  <c r="N85" i="5"/>
  <c r="L85" i="5"/>
  <c r="J85" i="5"/>
  <c r="H85" i="5"/>
  <c r="F85" i="5"/>
  <c r="D85" i="5"/>
  <c r="B85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3" i="5"/>
  <c r="AD85" i="5" l="1"/>
  <c r="AE8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tc={BD67F2C6-98C7-CB47-A26B-95F1674BBA3D}</author>
    <author>tc={659BCDD7-D766-F043-97F4-7C9EF64247DB}</author>
    <author>tc={2281A956-FFB4-0842-9850-FC6465EE8082}</author>
    <author>Metin Temiz</author>
  </authors>
  <commentList>
    <comment ref="F1" authorId="0" shapeId="0" xr:uid="{BD67F2C6-98C7-CB47-A26B-95F1674BBA3D}">
      <text>
        <t>[Threaded comment]
Your version of Excel allows you to read this threaded comment; however, any edits to it will get removed if the file is opened in a newer version of Excel. Learn more: https://go.microsoft.com/fwlink/?linkid=870924
Comment:
    Lisans ve üzeri</t>
      </text>
    </comment>
    <comment ref="H1" authorId="1" shapeId="0" xr:uid="{659BCDD7-D766-F043-97F4-7C9EF64247DB}">
      <text>
        <t>[Threaded comment]
Your version of Excel allows you to read this threaded comment; however, any edits to it will get removed if the file is opened in a newer version of Excel. Learn more: https://go.microsoft.com/fwlink/?linkid=870924
Comment:
    Harcama alışkanlıklarına göre hesaplanmaktadır. Konut kirasına o bölgede harcanan aylık aylık yüzde ile ortalama konut kirası çarpılarak bulunur.</t>
      </text>
    </comment>
    <comment ref="I1" authorId="2" shapeId="0" xr:uid="{2281A956-FFB4-0842-9850-FC6465EE8082}">
      <text>
        <t>[Threaded comment]
Your version of Excel allows you to read this threaded comment; however, any edits to it will get removed if the file is opened in a newer version of Excel. Learn more: https://go.microsoft.com/fwlink/?linkid=870924
Comment:
    Kişi başı gelir ile çalışan hane halkı ortalamasının çarpımı ile bulunur</t>
      </text>
    </comment>
    <comment ref="O3" authorId="3" shapeId="0" xr:uid="{57240B06-A1C5-7F43-AD30-7498689A995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1-OPTİMUM AVM
</t>
        </r>
        <r>
          <rPr>
            <sz val="10"/>
            <color rgb="FF000000"/>
            <rFont val="Tahoma"/>
            <family val="2"/>
          </rPr>
          <t xml:space="preserve">2-PALLADİUM AVM
</t>
        </r>
        <r>
          <rPr>
            <sz val="10"/>
            <color rgb="FF000000"/>
            <rFont val="Tahoma"/>
            <family val="2"/>
          </rPr>
          <t>3-KAYIŞDAĞI CADDE</t>
        </r>
      </text>
    </comment>
    <comment ref="P3" authorId="3" shapeId="0" xr:uid="{4B2BDF40-243C-D84C-A300-C49CEB8DD24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OPTİMUM AVM
</t>
        </r>
        <r>
          <rPr>
            <sz val="10"/>
            <color rgb="FF000000"/>
            <rFont val="Tahoma"/>
            <family val="2"/>
          </rPr>
          <t xml:space="preserve">2- METROPOL AVM
</t>
        </r>
        <r>
          <rPr>
            <sz val="10"/>
            <color rgb="FF000000"/>
            <rFont val="Tahoma"/>
            <family val="2"/>
          </rPr>
          <t>3- İÇERENKÖY CADDE</t>
        </r>
      </text>
    </comment>
    <comment ref="Q3" authorId="3" shapeId="0" xr:uid="{1E618A15-48D7-474B-8F62-E5A70CB23AE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Palladium
</t>
        </r>
        <r>
          <rPr>
            <sz val="10"/>
            <color rgb="FF000000"/>
            <rFont val="Tahoma"/>
            <family val="2"/>
          </rPr>
          <t>Metropol</t>
        </r>
      </text>
    </comment>
    <comment ref="R3" authorId="3" shapeId="0" xr:uid="{C774E603-7135-9F48-A164-87FA5024675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OPTİMUM AVM</t>
        </r>
      </text>
    </comment>
    <comment ref="T3" authorId="3" shapeId="0" xr:uid="{8ECFA8F8-5521-4342-B388-B6E8964AF76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METROPOL AVM</t>
        </r>
      </text>
    </comment>
    <comment ref="O9" authorId="3" shapeId="0" xr:uid="{31C8E41D-D9A0-4841-AD60-CCC665C9F79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PELİCAN AVM</t>
        </r>
      </text>
    </comment>
    <comment ref="P9" authorId="3" shapeId="0" xr:uid="{E1BD09B4-070F-4143-953E-9A191745A51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1-PELİCAN AVM
</t>
        </r>
        <r>
          <rPr>
            <sz val="10"/>
            <color rgb="FF000000"/>
            <rFont val="Tahoma"/>
            <family val="2"/>
          </rPr>
          <t xml:space="preserve">2-MERKEZ CADDE
</t>
        </r>
      </text>
    </comment>
    <comment ref="Q9" authorId="3" shapeId="0" xr:uid="{AF05BCE4-E76A-9C4D-8499-EE6371FCF97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0" authorId="3" shapeId="0" xr:uid="{9D447389-A12E-5C47-8571-08572FF502D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1-CADDE KÖTÜ ACENTE</t>
        </r>
      </text>
    </comment>
    <comment ref="R10" authorId="3" shapeId="0" xr:uid="{8540C6B7-23B7-1747-A22D-B9D2236DC69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 KÖTÜ ACENTE</t>
        </r>
      </text>
    </comment>
    <comment ref="O12" authorId="3" shapeId="0" xr:uid="{E0C4322C-AD26-F24D-8D3B-897E3497C75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STARCİTY AVM</t>
        </r>
      </text>
    </comment>
    <comment ref="P12" authorId="3" shapeId="0" xr:uid="{73AC2CFB-F977-5647-9EC4-8F3EE66B19E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STARCİTY AVM
</t>
        </r>
        <r>
          <rPr>
            <sz val="10"/>
            <color rgb="FF000000"/>
            <rFont val="Tahoma"/>
            <family val="2"/>
          </rPr>
          <t xml:space="preserve">2- CADDE
</t>
        </r>
        <r>
          <rPr>
            <sz val="10"/>
            <color rgb="FF000000"/>
            <rFont val="Tahoma"/>
            <family val="2"/>
          </rPr>
          <t>3- CADDE</t>
        </r>
      </text>
    </comment>
    <comment ref="Q12" authorId="3" shapeId="0" xr:uid="{387F7ED6-D724-534F-BA11-DD57DA2718A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STARCİTY AVM</t>
        </r>
      </text>
    </comment>
    <comment ref="R12" authorId="3" shapeId="0" xr:uid="{66074200-F5E2-C045-AF07-346AD722B70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CADDE
</t>
        </r>
      </text>
    </comment>
    <comment ref="O15" authorId="3" shapeId="0" xr:uid="{1DCF9FCA-BACE-814D-B35F-FDB545E3DF5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CAPACİTY AVM
</t>
        </r>
        <r>
          <rPr>
            <sz val="10"/>
            <color rgb="FF000000"/>
            <rFont val="Tahoma"/>
            <family val="2"/>
          </rPr>
          <t>2- ATRİUM AVM</t>
        </r>
      </text>
    </comment>
    <comment ref="P15" authorId="3" shapeId="0" xr:uid="{EF529F90-83C1-954B-A187-97BCDD1BE8F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CAPACİTY AVM
</t>
        </r>
        <r>
          <rPr>
            <sz val="10"/>
            <color rgb="FF000000"/>
            <rFont val="Tahoma"/>
            <family val="2"/>
          </rPr>
          <t xml:space="preserve">2- ATRİUM AVM
</t>
        </r>
        <r>
          <rPr>
            <sz val="10"/>
            <color rgb="FF000000"/>
            <rFont val="Tahoma"/>
            <family val="2"/>
          </rPr>
          <t xml:space="preserve">3- CAROUSEL AVM
</t>
        </r>
        <r>
          <rPr>
            <sz val="10"/>
            <color rgb="FF000000"/>
            <rFont val="Tahoma"/>
            <family val="2"/>
          </rPr>
          <t xml:space="preserve">4- MARMARA FORUM
</t>
        </r>
        <r>
          <rPr>
            <sz val="10"/>
            <color rgb="FF000000"/>
            <rFont val="Tahoma"/>
            <family val="2"/>
          </rPr>
          <t>5- FLYY-İN AVM</t>
        </r>
      </text>
    </comment>
    <comment ref="Q15" authorId="3" shapeId="0" xr:uid="{AD6C0E69-3823-9B47-BFDA-AE8B09AD062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 PLUS AVM
</t>
        </r>
        <r>
          <rPr>
            <sz val="10"/>
            <color rgb="FF000000"/>
            <rFont val="Tahoma"/>
            <family val="2"/>
          </rPr>
          <t xml:space="preserve">2- AQUA FLORYA AVM
</t>
        </r>
        <r>
          <rPr>
            <sz val="10"/>
            <color rgb="FF000000"/>
            <rFont val="Tahoma"/>
            <family val="2"/>
          </rPr>
          <t xml:space="preserve">3- ATRİUM AVM
</t>
        </r>
        <r>
          <rPr>
            <sz val="10"/>
            <color rgb="FF000000"/>
            <rFont val="Tahoma"/>
            <family val="2"/>
          </rPr>
          <t xml:space="preserve">4- MARMARA FORUM AVM
</t>
        </r>
        <r>
          <rPr>
            <sz val="10"/>
            <color rgb="FF000000"/>
            <rFont val="Tahoma"/>
            <family val="2"/>
          </rPr>
          <t xml:space="preserve">5- CAPACİTY AVM
</t>
        </r>
        <r>
          <rPr>
            <sz val="10"/>
            <color rgb="FF000000"/>
            <rFont val="Tahoma"/>
            <family val="2"/>
          </rPr>
          <t xml:space="preserve">6- CAROUSEL AVM
</t>
        </r>
      </text>
    </comment>
    <comment ref="R15" authorId="3" shapeId="0" xr:uid="{D5CCC3FA-12E9-2E4C-9A2D-1EF459F4753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AQUA FLORYA AVM
</t>
        </r>
        <r>
          <rPr>
            <sz val="10"/>
            <color rgb="FF000000"/>
            <rFont val="Tahoma"/>
            <family val="2"/>
          </rPr>
          <t>2- ATRİUM AVM</t>
        </r>
      </text>
    </comment>
    <comment ref="S15" authorId="3" shapeId="0" xr:uid="{AC887960-CC37-5644-A0BD-D867127B39F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CADDE
</t>
        </r>
      </text>
    </comment>
    <comment ref="T15" authorId="3" shapeId="0" xr:uid="{DED5A076-3220-F14F-9C51-00750E3C2AF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 PUS AVM
</t>
        </r>
        <r>
          <rPr>
            <sz val="10"/>
            <color rgb="FF000000"/>
            <rFont val="Tahoma"/>
            <family val="2"/>
          </rPr>
          <t>2- CAROUSEL AVM</t>
        </r>
      </text>
    </comment>
    <comment ref="U15" authorId="3" shapeId="0" xr:uid="{CBBEE706-0741-A247-8411-25FA05CAD5A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İNCİRLİ CADDESİ</t>
        </r>
      </text>
    </comment>
    <comment ref="P20" authorId="3" shapeId="0" xr:uid="{CC8F57BA-904A-CB4A-A62C-C7CFC1F92AE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1- 3M MİGROS İÇİ</t>
        </r>
      </text>
    </comment>
    <comment ref="Q20" authorId="3" shapeId="0" xr:uid="{62DE1ABF-0C47-A543-A09E-9E2C9C17721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BAHÇEŞEHİR CADDE
</t>
        </r>
        <r>
          <rPr>
            <sz val="10"/>
            <color rgb="FF000000"/>
            <rFont val="Tahoma"/>
            <family val="2"/>
          </rPr>
          <t>2- MALL OF İSTANBUL AVM</t>
        </r>
      </text>
    </comment>
    <comment ref="T20" authorId="3" shapeId="0" xr:uid="{FB74F0A0-9443-E441-BFF9-59C63E81953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</t>
        </r>
      </text>
    </comment>
    <comment ref="P22" authorId="3" shapeId="0" xr:uid="{C63A4D85-A344-4046-B92E-A83E2C41966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FORUM İSTANBUL AVM</t>
        </r>
      </text>
    </comment>
    <comment ref="Q22" authorId="3" shapeId="0" xr:uid="{81C6CED6-6C34-B546-9C08-4298F73857A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FORUM İSTANBUL AVM
</t>
        </r>
      </text>
    </comment>
    <comment ref="R22" authorId="3" shapeId="0" xr:uid="{A45E53C6-4156-E442-957F-EA7E5B15FA6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O23" authorId="3" shapeId="0" xr:uid="{D2D8FE3B-0E69-DB4F-9891-BF6B5874AB1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ETİLER CADDE</t>
        </r>
      </text>
    </comment>
    <comment ref="Q23" authorId="3" shapeId="0" xr:uid="{5884A017-253C-9A43-BF17-86ECE685367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ZORLU AVM</t>
        </r>
      </text>
    </comment>
    <comment ref="O30" authorId="3" shapeId="0" xr:uid="{024100FA-8C99-4846-AB31-F0DA31749A5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1- 5M MİGROS AVM
</t>
        </r>
        <r>
          <rPr>
            <sz val="10"/>
            <color rgb="FF000000"/>
            <rFont val="Tahoma"/>
            <family val="2"/>
          </rPr>
          <t xml:space="preserve">2- LANCELOT CADDE
</t>
        </r>
        <r>
          <rPr>
            <sz val="10"/>
            <color rgb="FF000000"/>
            <rFont val="Tahoma"/>
            <family val="2"/>
          </rPr>
          <t>3- MOBA CADDE</t>
        </r>
      </text>
    </comment>
    <comment ref="P30" authorId="3" shapeId="0" xr:uid="{0E4ABC8F-6D5C-DC4C-A59C-037D4946C0C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1- 5M MİGROS AVM
</t>
        </r>
        <r>
          <rPr>
            <sz val="10"/>
            <color rgb="FF000000"/>
            <rFont val="Tahoma"/>
            <family val="2"/>
          </rPr>
          <t>2- PERLAVİSTA AVM</t>
        </r>
      </text>
    </comment>
    <comment ref="Q30" authorId="3" shapeId="0" xr:uid="{7D8ED35B-133B-AD4F-B0D1-F50F4CE6A6E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PERLAVİSTA AVM
</t>
        </r>
        <r>
          <rPr>
            <sz val="10"/>
            <color rgb="FF000000"/>
            <rFont val="Tahoma"/>
            <family val="2"/>
          </rPr>
          <t>2- 5M MİGROS AVM</t>
        </r>
      </text>
    </comment>
    <comment ref="R30" authorId="3" shapeId="0" xr:uid="{E73BE0A9-2E3E-7948-BFE8-0C36ECFCB05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İŞ MERKEZİ CADDE</t>
        </r>
      </text>
    </comment>
    <comment ref="S30" authorId="3" shapeId="0" xr:uid="{661B0699-A564-F446-A00A-F4E50DBA2D2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WHİTE CORNER AVM</t>
        </r>
      </text>
    </comment>
    <comment ref="T30" authorId="3" shapeId="0" xr:uid="{93A3049A-722A-9A47-88CC-3190C85745A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BİZİM ESKİ YSA KEOPS TURİZM. CADDE</t>
        </r>
      </text>
    </comment>
    <comment ref="P35" authorId="3" shapeId="0" xr:uid="{531BCDFB-43EF-8943-B71F-3439023BC5B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Q35" authorId="3" shapeId="0" xr:uid="{FEE83A6C-7628-8D44-9019-830A3C8F7DE4}">
      <text>
        <r>
          <rPr>
            <b/>
            <sz val="10"/>
            <color rgb="FF000000"/>
            <rFont val="Tahoma"/>
            <family val="2"/>
          </rPr>
          <t>CADDE</t>
        </r>
      </text>
    </comment>
    <comment ref="R35" authorId="3" shapeId="0" xr:uid="{0912262A-955C-C94D-83E5-57E497F06FC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CADDE
</t>
        </r>
      </text>
    </comment>
    <comment ref="R36" authorId="3" shapeId="0" xr:uid="{3B3746D2-7121-974B-B563-398A58C21C4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37" authorId="3" shapeId="0" xr:uid="{C87D1D97-FAE9-9F48-A0F0-2DF3D224FE5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AKBATI AVM
</t>
        </r>
        <r>
          <rPr>
            <sz val="10"/>
            <color rgb="FF000000"/>
            <rFont val="Tahoma"/>
            <family val="2"/>
          </rPr>
          <t xml:space="preserve">2- MARMARAPARK AVM
</t>
        </r>
      </text>
    </comment>
    <comment ref="Q37" authorId="3" shapeId="0" xr:uid="{9E6FE5A7-65BC-B24F-BF2C-CB99BD930CE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AKBATI AVM
</t>
        </r>
        <r>
          <rPr>
            <sz val="10"/>
            <color rgb="FF000000"/>
            <rFont val="Tahoma"/>
            <family val="2"/>
          </rPr>
          <t xml:space="preserve">2- MARMARAPARK AVM
</t>
        </r>
        <r>
          <rPr>
            <sz val="10"/>
            <color rgb="FF000000"/>
            <rFont val="Tahoma"/>
            <family val="2"/>
          </rPr>
          <t>3- TORİUM AVM</t>
        </r>
      </text>
    </comment>
    <comment ref="P38" authorId="3" shapeId="0" xr:uid="{8B7DEAC3-5E97-D24C-A3DA-707F174DCD1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VİALAND AVM</t>
        </r>
      </text>
    </comment>
    <comment ref="Q38" authorId="3" shapeId="0" xr:uid="{6AB8B285-DC38-C24C-953B-2C33A23FB66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GÖKMAHALL AVM</t>
        </r>
      </text>
    </comment>
    <comment ref="P40" authorId="3" shapeId="0" xr:uid="{8CA95347-656F-3A4C-913F-5984B603871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KOCAMUSTAFAPAŞA CADDE</t>
        </r>
      </text>
    </comment>
    <comment ref="Q40" authorId="3" shapeId="0" xr:uid="{F4F0CC30-F286-3E4E-A4D1-1153BD11944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 İMÇ 1. BLOK CADDE</t>
        </r>
      </text>
    </comment>
    <comment ref="T40" authorId="3" shapeId="0" xr:uid="{D8336042-B985-9D4D-A265-F5C713BB104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KOCAMUSTAFAPAŞA CADDE</t>
        </r>
      </text>
    </comment>
    <comment ref="P41" authorId="3" shapeId="0" xr:uid="{65D266A8-7314-604A-8F6A-8F49E6F14AB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</t>
        </r>
      </text>
    </comment>
    <comment ref="R41" authorId="3" shapeId="0" xr:uid="{330A336D-320C-3D4C-8618-E86F51C7B2E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</t>
        </r>
      </text>
    </comment>
    <comment ref="O43" authorId="3" shapeId="0" xr:uid="{A4760402-A759-B849-9FC3-936235D528C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FENERBAHÇE
</t>
        </r>
        <r>
          <rPr>
            <sz val="10"/>
            <color rgb="FF000000"/>
            <rFont val="Tahoma"/>
            <family val="2"/>
          </rPr>
          <t xml:space="preserve">2- CADDEBOSTAN
</t>
        </r>
        <r>
          <rPr>
            <sz val="10"/>
            <color rgb="FF000000"/>
            <rFont val="Tahoma"/>
            <family val="2"/>
          </rPr>
          <t>3- CADDEBOSTAN</t>
        </r>
      </text>
    </comment>
    <comment ref="P43" authorId="3" shapeId="0" xr:uid="{4BF870D3-92EE-7C41-A4BC-B258302FB10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TEPE NAUTİLUS AVM
</t>
        </r>
        <r>
          <rPr>
            <sz val="10"/>
            <color rgb="FF000000"/>
            <rFont val="Tahoma"/>
            <family val="2"/>
          </rPr>
          <t xml:space="preserve">2- </t>
        </r>
        <r>
          <rPr>
            <sz val="10"/>
            <color rgb="FF000000"/>
            <rFont val="Calibri"/>
            <family val="2"/>
          </rPr>
          <t>KOZZY AVM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3- ŞAŞKINBAKKAL
</t>
        </r>
        <r>
          <rPr>
            <sz val="10"/>
            <color rgb="FF000000"/>
            <rFont val="Tahoma"/>
            <family val="2"/>
          </rPr>
          <t xml:space="preserve">4- GÖZTEPE
</t>
        </r>
        <r>
          <rPr>
            <sz val="10"/>
            <color rgb="FF000000"/>
            <rFont val="Tahoma"/>
            <family val="2"/>
          </rPr>
          <t xml:space="preserve">5- KADIKÖY ALTIYOL
</t>
        </r>
        <r>
          <rPr>
            <sz val="10"/>
            <color rgb="FF000000"/>
            <rFont val="Tahoma"/>
            <family val="2"/>
          </rPr>
          <t xml:space="preserve">6- </t>
        </r>
        <r>
          <rPr>
            <sz val="10"/>
            <color rgb="FF000000"/>
            <rFont val="Calibri"/>
            <family val="2"/>
          </rPr>
          <t xml:space="preserve">SELAMİÇEŞME 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7- SAHRAYICEDİT</t>
        </r>
      </text>
    </comment>
    <comment ref="Q43" authorId="3" shapeId="0" xr:uid="{DD223054-E1EB-5743-9E9D-9A7591CC618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GÖZTEPE MERKEZ OFİS
</t>
        </r>
        <r>
          <rPr>
            <sz val="10"/>
            <color rgb="FF000000"/>
            <rFont val="Tahoma"/>
            <family val="2"/>
          </rPr>
          <t xml:space="preserve">2- BOSTANCI MİNİBÜS YOLU
</t>
        </r>
        <r>
          <rPr>
            <sz val="10"/>
            <color rgb="FF000000"/>
            <rFont val="Tahoma"/>
            <family val="2"/>
          </rPr>
          <t xml:space="preserve">3- CADDEBOSTAN
</t>
        </r>
        <r>
          <rPr>
            <sz val="10"/>
            <color rgb="FF000000"/>
            <rFont val="Tahoma"/>
            <family val="2"/>
          </rPr>
          <t xml:space="preserve">4- KOZZY AVM
</t>
        </r>
        <r>
          <rPr>
            <sz val="10"/>
            <color rgb="FF000000"/>
            <rFont val="Tahoma"/>
            <family val="2"/>
          </rPr>
          <t xml:space="preserve">5- KOZYATAĞI CADDE
</t>
        </r>
        <r>
          <rPr>
            <sz val="10"/>
            <color rgb="FF000000"/>
            <rFont val="Tahoma"/>
            <family val="2"/>
          </rPr>
          <t>6- ŞAŞKINBAKKAL</t>
        </r>
      </text>
    </comment>
    <comment ref="S43" authorId="3" shapeId="0" xr:uid="{345B1521-0869-E94E-BF10-8ACA4A08209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KADIKÖY ALTIYOL
</t>
        </r>
        <r>
          <rPr>
            <sz val="10"/>
            <color rgb="FF000000"/>
            <rFont val="Tahoma"/>
            <family val="2"/>
          </rPr>
          <t>2- ŞAŞKINBAKKAL</t>
        </r>
      </text>
    </comment>
    <comment ref="T43" authorId="3" shapeId="0" xr:uid="{2DFDFED1-2629-274B-AB80-A45D341FEC2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BOSTANCI</t>
        </r>
      </text>
    </comment>
    <comment ref="U43" authorId="3" shapeId="0" xr:uid="{90345689-D8E6-7941-8C66-5E7A511D4A7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MERKEZ OFİS- EĞİTİM CADDESİ</t>
        </r>
      </text>
    </comment>
    <comment ref="O55" authorId="3" shapeId="0" xr:uid="{AD0C9B60-31B7-A04F-8D4B-B8F4FFE292A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İSTMARİNA AVM</t>
        </r>
      </text>
    </comment>
    <comment ref="P55" authorId="3" shapeId="0" xr:uid="{57060328-5146-0E48-B829-70A0AC171D1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KARTAL MERKEZ BANKALAR CADDESİ</t>
        </r>
      </text>
    </comment>
    <comment ref="R55" authorId="3" shapeId="0" xr:uid="{2DBDF5E8-C1AA-1945-9185-932D316ADA1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KARTAL ATALAR CADDE</t>
        </r>
      </text>
    </comment>
    <comment ref="T55" authorId="3" shapeId="0" xr:uid="{B3D1DF00-27A6-A041-B517-5872CF01A7F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KARTAL MİNİBÜS YOLU- ESKİ ETS OFİSİ</t>
        </r>
      </text>
    </comment>
    <comment ref="P56" authorId="3" shapeId="0" xr:uid="{6CF1CA4F-A2E0-734D-9796-913CF80C7E7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ARENAPARK AVM
</t>
        </r>
        <r>
          <rPr>
            <sz val="10"/>
            <color rgb="FF000000"/>
            <rFont val="Tahoma"/>
            <family val="2"/>
          </rPr>
          <t>3- SEFAKÖY CADDE</t>
        </r>
      </text>
    </comment>
    <comment ref="Q56" authorId="3" shapeId="0" xr:uid="{1E540C89-36BE-BC45-90D7-4C13A47809C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ARENAPARK AVM</t>
        </r>
      </text>
    </comment>
    <comment ref="O57" authorId="3" shapeId="0" xr:uid="{DEADE348-CFB7-084D-AA87-189998C7CB7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HİLLTOWN AVM</t>
        </r>
      </text>
    </comment>
    <comment ref="P57" authorId="3" shapeId="0" xr:uid="{ADA0B5C8-5034-7143-8375-04D69DF44B8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HİLLTOWN AVM
</t>
        </r>
        <r>
          <rPr>
            <sz val="10"/>
            <color rgb="FF000000"/>
            <rFont val="Tahoma"/>
            <family val="2"/>
          </rPr>
          <t xml:space="preserve">2- MLTEPEPARK AVM
</t>
        </r>
        <r>
          <rPr>
            <sz val="10"/>
            <color rgb="FF000000"/>
            <rFont val="Tahoma"/>
            <family val="2"/>
          </rPr>
          <t xml:space="preserve">3- MALTEPE MERKEZ CADDE
</t>
        </r>
        <r>
          <rPr>
            <sz val="10"/>
            <color rgb="FF000000"/>
            <rFont val="Tahoma"/>
            <family val="2"/>
          </rPr>
          <t xml:space="preserve">4- MALTEPE MİNİBÜS CADDESİ </t>
        </r>
      </text>
    </comment>
    <comment ref="Q57" authorId="3" shapeId="0" xr:uid="{707D25C9-0B5E-9645-BE7B-F5FA849FAA5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HİLLTOWN AVM
</t>
        </r>
        <r>
          <rPr>
            <sz val="10"/>
            <color rgb="FF000000"/>
            <rFont val="Tahoma"/>
            <family val="2"/>
          </rPr>
          <t xml:space="preserve">2- PİAZZA AVM
</t>
        </r>
        <r>
          <rPr>
            <sz val="10"/>
            <color rgb="FF000000"/>
            <rFont val="Tahoma"/>
            <family val="2"/>
          </rPr>
          <t>3- MALTEPE BAĞDAT CAD.</t>
        </r>
      </text>
    </comment>
    <comment ref="R57" authorId="3" shapeId="0" xr:uid="{E246B647-F826-2E4A-9646-3578E1718AC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MALTEPE CAMİİ ÇEVRESİ</t>
        </r>
      </text>
    </comment>
    <comment ref="T57" authorId="3" shapeId="0" xr:uid="{D3D25FA1-BC54-5C4A-8E86-485FC12452C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MALTEPE BAĞDAT CADDESİ ÜZERİ</t>
        </r>
      </text>
    </comment>
    <comment ref="O59" authorId="3" shapeId="0" xr:uid="{1B8F5F3F-78F2-194E-BD13-C91B689B5C3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KURTKÖY LENS İSTANBUL AVM</t>
        </r>
      </text>
    </comment>
    <comment ref="P59" authorId="3" shapeId="0" xr:uid="{A3366AE4-14E4-DE40-B7D9-91935ACE1F5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PENDİK MERKEZ </t>
        </r>
      </text>
    </comment>
    <comment ref="Q59" authorId="3" shapeId="0" xr:uid="{9FF30BBD-8AAD-5342-82BD-0A8F2F92B0C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VİAPORT AVM
</t>
        </r>
        <r>
          <rPr>
            <sz val="10"/>
            <color rgb="FF000000"/>
            <rFont val="Tahoma"/>
            <family val="2"/>
          </rPr>
          <t>2- PENDİK MERKEZ</t>
        </r>
      </text>
    </comment>
    <comment ref="R59" authorId="3" shapeId="0" xr:uid="{2B8A8656-FA5E-134F-975B-0B0B52E3333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PENDİK MERKEZ</t>
        </r>
      </text>
    </comment>
    <comment ref="S59" authorId="3" shapeId="0" xr:uid="{21F56902-2397-3546-9E87-0EC1361F330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>1- PENDİK MERKEZ</t>
        </r>
      </text>
    </comment>
    <comment ref="T59" authorId="3" shapeId="0" xr:uid="{3C11E990-1EE3-0F47-9608-8DACBD10E59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PENDİK MERKEZ</t>
        </r>
      </text>
    </comment>
    <comment ref="U59" authorId="3" shapeId="0" xr:uid="{A427B605-7252-9142-9768-487946DE414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PENDİK MERKEZ</t>
        </r>
      </text>
    </comment>
    <comment ref="P62" authorId="3" shapeId="0" xr:uid="{52B4FDF8-954A-D24D-8E0E-90300D60531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İSTİNYEPARK AVM
</t>
        </r>
        <r>
          <rPr>
            <sz val="10"/>
            <color rgb="FF000000"/>
            <rFont val="Tahoma"/>
            <family val="2"/>
          </rPr>
          <t>2- CARREFOURSA AVM</t>
        </r>
      </text>
    </comment>
    <comment ref="Q62" authorId="3" shapeId="0" xr:uid="{2BF8DA8F-109A-FF42-8D66-CEFA3A120E4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İSTİNYEPARK AVM
</t>
        </r>
        <r>
          <rPr>
            <sz val="10"/>
            <color rgb="FF000000"/>
            <rFont val="Tahoma"/>
            <family val="2"/>
          </rPr>
          <t xml:space="preserve">2- VADİ İSTANBUL AVM
</t>
        </r>
        <r>
          <rPr>
            <sz val="10"/>
            <color rgb="FF000000"/>
            <rFont val="Tahoma"/>
            <family val="2"/>
          </rPr>
          <t>3- İSTİNYE MİGROS AVM</t>
        </r>
      </text>
    </comment>
    <comment ref="R62" authorId="3" shapeId="0" xr:uid="{5C5C80F0-260C-5147-8557-C870344774F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VADİ İSTANBUL AVM
</t>
        </r>
        <r>
          <rPr>
            <sz val="10"/>
            <color rgb="FF000000"/>
            <rFont val="Tahoma"/>
            <family val="2"/>
          </rPr>
          <t>2- SARIYER AVM</t>
        </r>
      </text>
    </comment>
    <comment ref="P64" authorId="3" shapeId="0" xr:uid="{85DC7DBC-A928-7648-98C8-61650622263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</t>
        </r>
      </text>
    </comment>
    <comment ref="Q64" authorId="3" shapeId="0" xr:uid="{5683A791-7C04-8F47-AA67-FE581826A40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KİPA AVM</t>
        </r>
      </text>
    </comment>
    <comment ref="O68" authorId="3" shapeId="0" xr:uid="{965D5C68-3F6C-1941-B744-2F92CC855EF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KANYON AVM
</t>
        </r>
        <r>
          <rPr>
            <sz val="10"/>
            <color rgb="FF000000"/>
            <rFont val="Tahoma"/>
            <family val="2"/>
          </rPr>
          <t xml:space="preserve">2- ASTORİA AVM
</t>
        </r>
        <r>
          <rPr>
            <sz val="10"/>
            <color rgb="FF000000"/>
            <rFont val="Tahoma"/>
            <family val="2"/>
          </rPr>
          <t>3- GAYRETTEPE AQUA TURİZM</t>
        </r>
      </text>
    </comment>
    <comment ref="P68" authorId="3" shapeId="0" xr:uid="{5F4B0E0C-C49B-5A41-B149-F5957561312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ÖZDİLEK PARK AVM
</t>
        </r>
        <r>
          <rPr>
            <sz val="10"/>
            <color rgb="FF000000"/>
            <rFont val="Tahoma"/>
            <family val="2"/>
          </rPr>
          <t xml:space="preserve">2- ASTORİA AVM
</t>
        </r>
        <r>
          <rPr>
            <sz val="10"/>
            <color rgb="FF000000"/>
            <rFont val="Tahoma"/>
            <family val="2"/>
          </rPr>
          <t xml:space="preserve">3- HARBİYE
</t>
        </r>
        <r>
          <rPr>
            <sz val="10"/>
            <color rgb="FF000000"/>
            <rFont val="Tahoma"/>
            <family val="2"/>
          </rPr>
          <t xml:space="preserve">4- OSMANBEY
</t>
        </r>
        <r>
          <rPr>
            <sz val="10"/>
            <color rgb="FF000000"/>
            <rFont val="Tahoma"/>
            <family val="2"/>
          </rPr>
          <t>5- ESENTEPE CADDE</t>
        </r>
      </text>
    </comment>
    <comment ref="Q68" authorId="3" shapeId="0" xr:uid="{9B1B3A74-9F33-CB4E-8294-C9EBBDCC8BD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KANYON AVM
</t>
        </r>
        <r>
          <rPr>
            <sz val="10"/>
            <color rgb="FF000000"/>
            <rFont val="Tahoma"/>
            <family val="2"/>
          </rPr>
          <t>2- HARBİYE MERKEZ</t>
        </r>
      </text>
    </comment>
    <comment ref="R68" authorId="3" shapeId="0" xr:uid="{4C910C75-4C74-D14B-AE58-4039C24E5C9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BÜYÜKDERE CADDESİ/ CADDE OFİSİ</t>
        </r>
      </text>
    </comment>
    <comment ref="T68" authorId="3" shapeId="0" xr:uid="{8497BDAC-FAED-DA47-9907-66E8F578FFA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TRUMP TOWER AVM</t>
        </r>
      </text>
    </comment>
    <comment ref="P72" authorId="3" shapeId="0" xr:uid="{638ACA81-1850-764D-B2F8-F5BE44E5D1F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TUZLA İSTASYON CADDESİ</t>
        </r>
      </text>
    </comment>
    <comment ref="Q72" authorId="3" shapeId="0" xr:uid="{146A88BC-6A9D-924B-8A52-FBF906A4AB6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72" authorId="3" shapeId="0" xr:uid="{729CEB87-FBC8-7243-8C44-E36FAB2E6E8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İÇMELER CADDE</t>
        </r>
      </text>
    </comment>
    <comment ref="T72" authorId="3" shapeId="0" xr:uid="{0CE0F1F2-C2A9-334A-939F-66D58B12886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TUZLA PORT </t>
        </r>
      </text>
    </comment>
    <comment ref="O73" authorId="3" shapeId="0" xr:uid="{3181B73C-4322-1045-8157-CFF67E0B7F1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MERKEZ OFİS
</t>
        </r>
        <r>
          <rPr>
            <sz val="10"/>
            <color rgb="FF000000"/>
            <rFont val="Tahoma"/>
            <family val="2"/>
          </rPr>
          <t>2- MEYDAN AVM</t>
        </r>
      </text>
    </comment>
    <comment ref="P73" authorId="3" shapeId="0" xr:uid="{0762B405-E414-574C-9F53-5301C831C2C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AKYAKAPARK AVM</t>
        </r>
      </text>
    </comment>
    <comment ref="Q73" authorId="3" shapeId="0" xr:uid="{75ABBD80-3F4E-A74E-851F-9B58B0F264E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BUYAKA AVM
</t>
        </r>
        <r>
          <rPr>
            <sz val="10"/>
            <color rgb="FF000000"/>
            <rFont val="Tahoma"/>
            <family val="2"/>
          </rPr>
          <t>2- METROGARDEN AVM</t>
        </r>
      </text>
    </comment>
    <comment ref="T73" authorId="3" shapeId="0" xr:uid="{ED7B819C-99FE-BA4B-BDEE-43F3DD48CC1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ALEMDAĞ CADDESİ</t>
        </r>
      </text>
    </comment>
    <comment ref="O74" authorId="3" shapeId="0" xr:uid="{21F53E30-D9A3-9649-A8E9-E53B596BB93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EMAAR AVM</t>
        </r>
      </text>
    </comment>
    <comment ref="P74" authorId="3" shapeId="0" xr:uid="{64A75745-DD10-6047-8FCB-71AE8B2F6B5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EMAAR AVM
</t>
        </r>
        <r>
          <rPr>
            <sz val="10"/>
            <color rgb="FF000000"/>
            <rFont val="Tahoma"/>
            <family val="2"/>
          </rPr>
          <t>2- AKASYA AVM</t>
        </r>
      </text>
    </comment>
    <comment ref="Q74" authorId="3" shapeId="0" xr:uid="{28D7D162-944F-324F-AD17-3EBEBB380F4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EMAAR AVM
</t>
        </r>
        <r>
          <rPr>
            <sz val="10"/>
            <color rgb="FF000000"/>
            <rFont val="Tahoma"/>
            <family val="2"/>
          </rPr>
          <t>2- CAPİTOL AVM</t>
        </r>
      </text>
    </comment>
    <comment ref="O77" authorId="3" shapeId="0" xr:uid="{EC23B5C9-E414-F440-A393-9D33565E4CB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MERKEZ OFİS
</t>
        </r>
        <r>
          <rPr>
            <sz val="10"/>
            <color rgb="FF000000"/>
            <rFont val="Tahoma"/>
            <family val="2"/>
          </rPr>
          <t xml:space="preserve">2- CEPA AVM
</t>
        </r>
        <r>
          <rPr>
            <sz val="10"/>
            <color rgb="FF000000"/>
            <rFont val="Tahoma"/>
            <family val="2"/>
          </rPr>
          <t xml:space="preserve">3- PANORA AVM
</t>
        </r>
        <r>
          <rPr>
            <sz val="10"/>
            <color rgb="FF000000"/>
            <rFont val="Tahoma"/>
            <family val="2"/>
          </rPr>
          <t xml:space="preserve">4- OPTİMUM AVM
</t>
        </r>
        <r>
          <rPr>
            <sz val="10"/>
            <color rgb="FF000000"/>
            <rFont val="Tahoma"/>
            <family val="2"/>
          </rPr>
          <t xml:space="preserve">5- ATLANTİS AVM
</t>
        </r>
        <r>
          <rPr>
            <sz val="10"/>
            <color rgb="FF000000"/>
            <rFont val="Tahoma"/>
            <family val="2"/>
          </rPr>
          <t xml:space="preserve">6- NEXT LEVEL AVM
</t>
        </r>
        <r>
          <rPr>
            <sz val="10"/>
            <color rgb="FF000000"/>
            <rFont val="Tahoma"/>
            <family val="2"/>
          </rPr>
          <t xml:space="preserve">7- NATAVEGA AVM
</t>
        </r>
        <r>
          <rPr>
            <sz val="10"/>
            <color rgb="FF000000"/>
            <rFont val="Tahoma"/>
            <family val="2"/>
          </rPr>
          <t xml:space="preserve">8- YILDIZ CADDE
</t>
        </r>
        <r>
          <rPr>
            <sz val="10"/>
            <color rgb="FF000000"/>
            <rFont val="Tahoma"/>
            <family val="2"/>
          </rPr>
          <t xml:space="preserve">9- ÇAYYOLU CADDE
</t>
        </r>
        <r>
          <rPr>
            <sz val="10"/>
            <color rgb="FF000000"/>
            <rFont val="Tahoma"/>
            <family val="2"/>
          </rPr>
          <t>10- ANTARES AVM</t>
        </r>
      </text>
    </comment>
    <comment ref="P77" authorId="3" shapeId="0" xr:uid="{D5352394-9BAE-BC46-AD53-410CCB72600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PANORA AVM
</t>
        </r>
        <r>
          <rPr>
            <sz val="10"/>
            <color rgb="FF000000"/>
            <rFont val="Tahoma"/>
            <family val="2"/>
          </rPr>
          <t xml:space="preserve">2- KENTPARK AVM
</t>
        </r>
        <r>
          <rPr>
            <sz val="10"/>
            <color rgb="FF000000"/>
            <rFont val="Tahoma"/>
            <family val="2"/>
          </rPr>
          <t xml:space="preserve">3- ARMADA AVM
</t>
        </r>
        <r>
          <rPr>
            <sz val="10"/>
            <color rgb="FF000000"/>
            <rFont val="Tahoma"/>
            <family val="2"/>
          </rPr>
          <t xml:space="preserve">4- ANKAMALL AVM
</t>
        </r>
        <r>
          <rPr>
            <sz val="10"/>
            <color rgb="FF000000"/>
            <rFont val="Tahoma"/>
            <family val="2"/>
          </rPr>
          <t xml:space="preserve">5- ANTARES AVM
</t>
        </r>
        <r>
          <rPr>
            <sz val="10"/>
            <color rgb="FF000000"/>
            <rFont val="Tahoma"/>
            <family val="2"/>
          </rPr>
          <t xml:space="preserve">6- ARCADİUM AVM
</t>
        </r>
        <r>
          <rPr>
            <sz val="10"/>
            <color rgb="FF000000"/>
            <rFont val="Tahoma"/>
            <family val="2"/>
          </rPr>
          <t xml:space="preserve">7- GORDİON AVM
</t>
        </r>
        <r>
          <rPr>
            <sz val="10"/>
            <color rgb="FF000000"/>
            <rFont val="Tahoma"/>
            <family val="2"/>
          </rPr>
          <t xml:space="preserve">8- OPTİMUM AVM
</t>
        </r>
        <r>
          <rPr>
            <sz val="10"/>
            <color rgb="FF000000"/>
            <rFont val="Tahoma"/>
            <family val="2"/>
          </rPr>
          <t xml:space="preserve">9- A CİTY AVM
</t>
        </r>
        <r>
          <rPr>
            <sz val="10"/>
            <color rgb="FF000000"/>
            <rFont val="Tahoma"/>
            <family val="2"/>
          </rPr>
          <t xml:space="preserve">10- ANATOLİUM AVM
</t>
        </r>
        <r>
          <rPr>
            <sz val="10"/>
            <color rgb="FF000000"/>
            <rFont val="Tahoma"/>
            <family val="2"/>
          </rPr>
          <t xml:space="preserve">11- ANKUVA AVM
</t>
        </r>
        <r>
          <rPr>
            <sz val="10"/>
            <color rgb="FF000000"/>
            <rFont val="Tahoma"/>
            <family val="2"/>
          </rPr>
          <t xml:space="preserve">12- METROCENTER AVM
</t>
        </r>
        <r>
          <rPr>
            <sz val="10"/>
            <color rgb="FF000000"/>
            <rFont val="Tahoma"/>
            <family val="2"/>
          </rPr>
          <t xml:space="preserve">13- PODİUM AVM
</t>
        </r>
        <r>
          <rPr>
            <sz val="10"/>
            <color rgb="FF000000"/>
            <rFont val="Tahoma"/>
            <family val="2"/>
          </rPr>
          <t xml:space="preserve">14- YAŞAMKENT CADDE
</t>
        </r>
        <r>
          <rPr>
            <sz val="10"/>
            <color rgb="FF000000"/>
            <rFont val="Tahoma"/>
            <family val="2"/>
          </rPr>
          <t xml:space="preserve">15- TUNALI HİLMİ CADDE
</t>
        </r>
        <r>
          <rPr>
            <sz val="10"/>
            <color rgb="FF000000"/>
            <rFont val="Tahoma"/>
            <family val="2"/>
          </rPr>
          <t xml:space="preserve">16- POLATLI
</t>
        </r>
        <r>
          <rPr>
            <sz val="10"/>
            <color rgb="FF000000"/>
            <rFont val="Tahoma"/>
            <family val="2"/>
          </rPr>
          <t xml:space="preserve">17- ÇANKAYA CADDE
</t>
        </r>
        <r>
          <rPr>
            <sz val="10"/>
            <color rgb="FF000000"/>
            <rFont val="Tahoma"/>
            <family val="2"/>
          </rPr>
          <t xml:space="preserve">18- KIZILAY CADDE
</t>
        </r>
        <r>
          <rPr>
            <sz val="10"/>
            <color rgb="FF000000"/>
            <rFont val="Tahoma"/>
            <family val="2"/>
          </rPr>
          <t xml:space="preserve">19- ÇANKAYA CADDE
</t>
        </r>
        <r>
          <rPr>
            <sz val="10"/>
            <color rgb="FF000000"/>
            <rFont val="Tahoma"/>
            <family val="2"/>
          </rPr>
          <t xml:space="preserve">20- ÇANKAYA CADDE
</t>
        </r>
        <r>
          <rPr>
            <sz val="10"/>
            <color rgb="FF000000"/>
            <rFont val="Tahoma"/>
            <family val="2"/>
          </rPr>
          <t xml:space="preserve">21- BAHÇELİEVLER CADDE
</t>
        </r>
        <r>
          <rPr>
            <sz val="10"/>
            <color rgb="FF000000"/>
            <rFont val="Tahoma"/>
            <family val="2"/>
          </rPr>
          <t>22- METROMALL AVM</t>
        </r>
      </text>
    </comment>
    <comment ref="Q77" authorId="3" shapeId="0" xr:uid="{36C4515B-2725-974E-8A25-A6A56F94494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ANKAMALL AVM
</t>
        </r>
        <r>
          <rPr>
            <sz val="10"/>
            <color rgb="FF000000"/>
            <rFont val="Tahoma"/>
            <family val="2"/>
          </rPr>
          <t xml:space="preserve">2- CEPA AVM
</t>
        </r>
        <r>
          <rPr>
            <sz val="10"/>
            <color rgb="FF000000"/>
            <rFont val="Tahoma"/>
            <family val="2"/>
          </rPr>
          <t xml:space="preserve">3- PANORA AVM
</t>
        </r>
        <r>
          <rPr>
            <sz val="10"/>
            <color rgb="FF000000"/>
            <rFont val="Tahoma"/>
            <family val="2"/>
          </rPr>
          <t xml:space="preserve">4- ATLANTİS AVM
</t>
        </r>
        <r>
          <rPr>
            <sz val="10"/>
            <color rgb="FF000000"/>
            <rFont val="Tahoma"/>
            <family val="2"/>
          </rPr>
          <t xml:space="preserve">5- ARMADA AVM
</t>
        </r>
        <r>
          <rPr>
            <sz val="10"/>
            <color rgb="FF000000"/>
            <rFont val="Tahoma"/>
            <family val="2"/>
          </rPr>
          <t xml:space="preserve">6- BİLKENT CENTER AVM
</t>
        </r>
        <r>
          <rPr>
            <sz val="10"/>
            <color rgb="FF000000"/>
            <rFont val="Tahoma"/>
            <family val="2"/>
          </rPr>
          <t xml:space="preserve">7- GORDİON AVM
</t>
        </r>
        <r>
          <rPr>
            <sz val="10"/>
            <color rgb="FF000000"/>
            <rFont val="Tahoma"/>
            <family val="2"/>
          </rPr>
          <t xml:space="preserve">8- OPTİMUM AVM
</t>
        </r>
        <r>
          <rPr>
            <sz val="10"/>
            <color rgb="FF000000"/>
            <rFont val="Tahoma"/>
            <family val="2"/>
          </rPr>
          <t xml:space="preserve">9- ÇAYYOLU CADDE
</t>
        </r>
      </text>
    </comment>
    <comment ref="R77" authorId="3" shapeId="0" xr:uid="{8D213A8C-100C-0045-A673-985163E6164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PODİUM AVM
</t>
        </r>
        <r>
          <rPr>
            <sz val="10"/>
            <color rgb="FF000000"/>
            <rFont val="Tahoma"/>
            <family val="2"/>
          </rPr>
          <t xml:space="preserve">2- KENTPARK AVM
</t>
        </r>
        <r>
          <rPr>
            <sz val="10"/>
            <color rgb="FF000000"/>
            <rFont val="Tahoma"/>
            <family val="2"/>
          </rPr>
          <t xml:space="preserve">3- BAHÇELİEVLER CADDE
</t>
        </r>
        <r>
          <rPr>
            <sz val="10"/>
            <color rgb="FF000000"/>
            <rFont val="Tahoma"/>
            <family val="2"/>
          </rPr>
          <t xml:space="preserve">4-GÖLBAŞI CADDE
</t>
        </r>
        <r>
          <rPr>
            <sz val="10"/>
            <color rgb="FF000000"/>
            <rFont val="Tahoma"/>
            <family val="2"/>
          </rPr>
          <t xml:space="preserve">5- SÖĞÜTÖZÜ CADDE
</t>
        </r>
        <r>
          <rPr>
            <sz val="10"/>
            <color rgb="FF000000"/>
            <rFont val="Tahoma"/>
            <family val="2"/>
          </rPr>
          <t xml:space="preserve">6- POLATLI CADDE
</t>
        </r>
        <r>
          <rPr>
            <sz val="10"/>
            <color rgb="FF000000"/>
            <rFont val="Tahoma"/>
            <family val="2"/>
          </rPr>
          <t>7- MEŞRUTİYET ÇANKAYA CADDE</t>
        </r>
      </text>
    </comment>
    <comment ref="S77" authorId="3" shapeId="0" xr:uid="{0D4853CF-7A15-4F40-8C2B-D71919B2D9D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CİNNAH ÇANKAYA CADDE
</t>
        </r>
        <r>
          <rPr>
            <sz val="10"/>
            <color rgb="FF000000"/>
            <rFont val="Tahoma"/>
            <family val="2"/>
          </rPr>
          <t xml:space="preserve">2- ÇUKURAMBAR ÇANKAYA CADDE
</t>
        </r>
        <r>
          <rPr>
            <sz val="10"/>
            <color rgb="FF000000"/>
            <rFont val="Tahoma"/>
            <family val="2"/>
          </rPr>
          <t>3- POLATLI CADDE</t>
        </r>
      </text>
    </comment>
    <comment ref="T77" authorId="3" shapeId="0" xr:uid="{98A9424C-DF9A-CB49-ABF2-40CCF52E04A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CEPA AVM
</t>
        </r>
        <r>
          <rPr>
            <sz val="10"/>
            <color rgb="FF000000"/>
            <rFont val="Tahoma"/>
            <family val="2"/>
          </rPr>
          <t xml:space="preserve">2- ATLANTİS AVM
</t>
        </r>
        <r>
          <rPr>
            <sz val="10"/>
            <color rgb="FF000000"/>
            <rFont val="Tahoma"/>
            <family val="2"/>
          </rPr>
          <t xml:space="preserve">3- TAURUS AVM
</t>
        </r>
        <r>
          <rPr>
            <sz val="10"/>
            <color rgb="FF000000"/>
            <rFont val="Tahoma"/>
            <family val="2"/>
          </rPr>
          <t xml:space="preserve">4- KENTPARK AVM
</t>
        </r>
        <r>
          <rPr>
            <sz val="10"/>
            <color rgb="FF000000"/>
            <rFont val="Tahoma"/>
            <family val="2"/>
          </rPr>
          <t xml:space="preserve">5- MAHALL AVM
</t>
        </r>
        <r>
          <rPr>
            <sz val="10"/>
            <color rgb="FF000000"/>
            <rFont val="Tahoma"/>
            <family val="2"/>
          </rPr>
          <t xml:space="preserve">6- ÇANKAYA CADDE
</t>
        </r>
        <r>
          <rPr>
            <sz val="10"/>
            <color rgb="FF000000"/>
            <rFont val="Tahoma"/>
            <family val="2"/>
          </rPr>
          <t xml:space="preserve">7- ATAKULE KARŞISI CADDE
</t>
        </r>
        <r>
          <rPr>
            <sz val="10"/>
            <color rgb="FF000000"/>
            <rFont val="Tahoma"/>
            <family val="2"/>
          </rPr>
          <t>8-ÇANKAYA CADDE</t>
        </r>
      </text>
    </comment>
    <comment ref="U77" authorId="3" shapeId="0" xr:uid="{A5DCD361-C2C4-5342-B1DB-944B1086980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PANORA AVM
</t>
        </r>
        <r>
          <rPr>
            <sz val="10"/>
            <color rgb="FF000000"/>
            <rFont val="Tahoma"/>
            <family val="2"/>
          </rPr>
          <t xml:space="preserve">2- KENTPARK AVM
</t>
        </r>
        <r>
          <rPr>
            <sz val="10"/>
            <color rgb="FF000000"/>
            <rFont val="Tahoma"/>
            <family val="2"/>
          </rPr>
          <t xml:space="preserve">3- GORDİON AVM
</t>
        </r>
        <r>
          <rPr>
            <sz val="10"/>
            <color rgb="FF000000"/>
            <rFont val="Tahoma"/>
            <family val="2"/>
          </rPr>
          <t xml:space="preserve">4- ATLANTİS AVM
</t>
        </r>
        <r>
          <rPr>
            <sz val="10"/>
            <color rgb="FF000000"/>
            <rFont val="Tahoma"/>
            <family val="2"/>
          </rPr>
          <t xml:space="preserve">5- KIZILAY CADDE
</t>
        </r>
        <r>
          <rPr>
            <sz val="10"/>
            <color rgb="FF000000"/>
            <rFont val="Tahoma"/>
            <family val="2"/>
          </rPr>
          <t xml:space="preserve">6- KIZILAY CADDE
</t>
        </r>
        <r>
          <rPr>
            <sz val="10"/>
            <color rgb="FF000000"/>
            <rFont val="Tahoma"/>
            <family val="2"/>
          </rPr>
          <t xml:space="preserve">7- BALGAT CADDE
</t>
        </r>
        <r>
          <rPr>
            <sz val="10"/>
            <color rgb="FF000000"/>
            <rFont val="Tahoma"/>
            <family val="2"/>
          </rPr>
          <t>8- YAŞAMKENT CADDE</t>
        </r>
      </text>
    </comment>
    <comment ref="O88" authorId="3" shapeId="0" xr:uid="{7977FE99-7766-0846-AB13-A2DC0E7A085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SURYAPI MARKA AVM
</t>
        </r>
        <r>
          <rPr>
            <sz val="10"/>
            <color rgb="FF000000"/>
            <rFont val="Tahoma"/>
            <family val="2"/>
          </rPr>
          <t xml:space="preserve">2- ÖZDİLEKPARK AVM
</t>
        </r>
        <r>
          <rPr>
            <sz val="10"/>
            <color rgb="FF000000"/>
            <rFont val="Tahoma"/>
            <family val="2"/>
          </rPr>
          <t xml:space="preserve">3- ÖZLÜCE CADDE
</t>
        </r>
        <r>
          <rPr>
            <sz val="10"/>
            <color rgb="FF000000"/>
            <rFont val="Tahoma"/>
            <family val="2"/>
          </rPr>
          <t>4- FSM BULVARI CADDE</t>
        </r>
      </text>
    </comment>
    <comment ref="P88" authorId="3" shapeId="0" xr:uid="{CAF8AC99-4691-7148-914D-980B89AA0DE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1- 23 NİSAN CADDE
</t>
        </r>
        <r>
          <rPr>
            <sz val="10"/>
            <color rgb="FF000000"/>
            <rFont val="Tahoma"/>
            <family val="2"/>
          </rPr>
          <t xml:space="preserve">2- ÖZLÜCE CADDE
</t>
        </r>
        <r>
          <rPr>
            <sz val="10"/>
            <color rgb="FF000000"/>
            <rFont val="Tahoma"/>
            <family val="2"/>
          </rPr>
          <t xml:space="preserve">3- BEŞEVLER CADDE
</t>
        </r>
        <r>
          <rPr>
            <sz val="10"/>
            <color rgb="FF000000"/>
            <rFont val="Tahoma"/>
            <family val="2"/>
          </rPr>
          <t>4- İHSANİYE CADDE</t>
        </r>
      </text>
    </comment>
    <comment ref="Q88" authorId="3" shapeId="0" xr:uid="{4AC95A0A-4A56-1F43-A6EB-C95C2666C47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SURYAPI MARKA AVM
</t>
        </r>
        <r>
          <rPr>
            <sz val="10"/>
            <color rgb="FF000000"/>
            <rFont val="Tahoma"/>
            <family val="2"/>
          </rPr>
          <t xml:space="preserve">2- ÖZLÜCE CADDE
</t>
        </r>
        <r>
          <rPr>
            <sz val="10"/>
            <color rgb="FF000000"/>
            <rFont val="Tahoma"/>
            <family val="2"/>
          </rPr>
          <t xml:space="preserve">3- GEÇİT CADDE
</t>
        </r>
        <r>
          <rPr>
            <sz val="10"/>
            <color rgb="FF000000"/>
            <rFont val="Tahoma"/>
            <family val="2"/>
          </rPr>
          <t xml:space="preserve">4- FSM BULVARI CADDE
</t>
        </r>
        <r>
          <rPr>
            <sz val="10"/>
            <color rgb="FF000000"/>
            <rFont val="Tahoma"/>
            <family val="2"/>
          </rPr>
          <t xml:space="preserve">5- BEŞEVLER CADEE
</t>
        </r>
      </text>
    </comment>
    <comment ref="R88" authorId="3" shapeId="0" xr:uid="{74D343E6-3FB4-0142-8062-A5EA0861829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ÖZLÜCE
</t>
        </r>
        <r>
          <rPr>
            <sz val="10"/>
            <color rgb="FF000000"/>
            <rFont val="Tahoma"/>
            <family val="2"/>
          </rPr>
          <t>2- AGORA ÇARŞI</t>
        </r>
      </text>
    </comment>
    <comment ref="T88" authorId="3" shapeId="0" xr:uid="{9E64F2A9-70AB-EC46-A4AC-6A1855096E4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FSM BULVARI CADDE
</t>
        </r>
        <r>
          <rPr>
            <sz val="10"/>
            <color rgb="FF000000"/>
            <rFont val="Tahoma"/>
            <family val="2"/>
          </rPr>
          <t xml:space="preserve">2- CARREFOURSA AVM
</t>
        </r>
        <r>
          <rPr>
            <sz val="10"/>
            <color rgb="FF000000"/>
            <rFont val="Tahoma"/>
            <family val="2"/>
          </rPr>
          <t>3- SAYGINKENT SİTE İÇİ OFİS</t>
        </r>
      </text>
    </comment>
    <comment ref="O92" authorId="3" shapeId="0" xr:uid="{2E4632DD-18DB-0546-B022-A22DF1523F9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DOWNTOWN AVM</t>
        </r>
      </text>
    </comment>
    <comment ref="P92" authorId="3" shapeId="0" xr:uid="{0356ABD5-58EB-DB49-A36E-0D27AB705B0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ANATOLİUM AVM
</t>
        </r>
        <r>
          <rPr>
            <sz val="10"/>
            <color rgb="FF000000"/>
            <rFont val="Tahoma"/>
            <family val="2"/>
          </rPr>
          <t xml:space="preserve">2- KÜKÜRTLÜ CADDE
</t>
        </r>
        <r>
          <rPr>
            <sz val="10"/>
            <color rgb="FF000000"/>
            <rFont val="Tahoma"/>
            <family val="2"/>
          </rPr>
          <t>3- DOWNTOWN AVM</t>
        </r>
      </text>
    </comment>
    <comment ref="Q92" authorId="3" shapeId="0" xr:uid="{F0D14268-D630-774A-A69C-780916E90FB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KORUPARK AVM
</t>
        </r>
        <r>
          <rPr>
            <sz val="10"/>
            <color rgb="FF000000"/>
            <rFont val="Tahoma"/>
            <family val="2"/>
          </rPr>
          <t>2- ZAFER PLAZA AVM</t>
        </r>
      </text>
    </comment>
    <comment ref="R92" authorId="3" shapeId="0" xr:uid="{1C66DB89-61C9-F247-BD29-4081BD9AEE4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KENT MEYDANI AVM
</t>
        </r>
        <r>
          <rPr>
            <sz val="10"/>
            <color rgb="FF000000"/>
            <rFont val="Tahoma"/>
            <family val="2"/>
          </rPr>
          <t xml:space="preserve">2- KÜKÜRTLÜ CADDE
</t>
        </r>
        <r>
          <rPr>
            <sz val="10"/>
            <color rgb="FF000000"/>
            <rFont val="Tahoma"/>
            <family val="2"/>
          </rPr>
          <t xml:space="preserve">3- AS OUTLET AVM
</t>
        </r>
        <r>
          <rPr>
            <sz val="10"/>
            <color rgb="FF000000"/>
            <rFont val="Tahoma"/>
            <family val="2"/>
          </rPr>
          <t xml:space="preserve">4- ÇEKİRGE CADDE
</t>
        </r>
        <r>
          <rPr>
            <sz val="10"/>
            <color rgb="FF000000"/>
            <rFont val="Tahoma"/>
            <family val="2"/>
          </rPr>
          <t xml:space="preserve">5- EMEK CADDE
</t>
        </r>
        <r>
          <rPr>
            <sz val="10"/>
            <color rgb="FF000000"/>
            <rFont val="Tahoma"/>
            <family val="2"/>
          </rPr>
          <t>6- ORHANGAZİ CADDE</t>
        </r>
      </text>
    </comment>
    <comment ref="S92" authorId="3" shapeId="0" xr:uid="{E4FAF956-2C5B-4241-9F58-149431F229B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DARMSTAD CADDE/ BİZİM ÖZLÜCE YSA ŞUBESİ</t>
        </r>
      </text>
    </comment>
    <comment ref="T92" authorId="3" shapeId="0" xr:uid="{7073367E-BE10-7C44-AAF4-6E81AC7A2C6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KENT MEYDANI AVM</t>
        </r>
      </text>
    </comment>
    <comment ref="U92" authorId="3" shapeId="0" xr:uid="{40DC6479-FD70-3147-A4C2-73E0CF06E9C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93" authorId="3" shapeId="0" xr:uid="{2D24B8D2-FBE3-3A43-8F10-08FAF70DEDD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93" authorId="3" shapeId="0" xr:uid="{F093A080-2658-3C4D-80F8-B8BDBB466C7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94" authorId="3" shapeId="0" xr:uid="{F6523275-66D0-B745-9ED8-F905AF5E542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95" authorId="3" shapeId="0" xr:uid="{168B3896-22B8-344A-831A-2E6D1DB9453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Q95" authorId="3" shapeId="0" xr:uid="{96781C0D-A0F8-FB48-B61B-9711F27D853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99" authorId="3" shapeId="0" xr:uid="{32CBCD21-F7BA-0C4E-B180-56AAA62257B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İSTİNYEPARK AVM</t>
        </r>
      </text>
    </comment>
    <comment ref="S99" authorId="3" shapeId="0" xr:uid="{590F320B-57A0-244C-99AF-E14C19BF136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100" authorId="3" shapeId="0" xr:uid="{41FB5DF4-F426-4043-8101-EC70F719E58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01" authorId="3" shapeId="0" xr:uid="{CF855AFF-A0B1-9845-A401-1DEC930ED4E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ÜÇYOL CADDE
</t>
        </r>
      </text>
    </comment>
    <comment ref="P102" authorId="3" shapeId="0" xr:uid="{13DDF552-F14C-3B45-8B0C-48A45D3379F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BORNOCA CADDE</t>
        </r>
      </text>
    </comment>
    <comment ref="R103" authorId="3" shapeId="0" xr:uid="{7D502DCD-81E6-0F4D-ABA0-AF1B6B5AC65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104" authorId="3" shapeId="0" xr:uid="{1D057DF5-AF48-764C-8F7B-421597C9D49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CADDE
</t>
        </r>
      </text>
    </comment>
    <comment ref="Q105" authorId="3" shapeId="0" xr:uid="{A8FFCDC3-7127-744F-85EA-56E8235383A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OPTİMUM AVM</t>
        </r>
      </text>
    </comment>
    <comment ref="R105" authorId="3" shapeId="0" xr:uid="{1CD4530E-E892-BF41-A500-6AD28759014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S105" authorId="3" shapeId="0" xr:uid="{B53393B5-1CC4-9448-8549-8F48C7F6CAE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OPTİMUM AVM</t>
        </r>
      </text>
    </comment>
    <comment ref="O107" authorId="3" shapeId="0" xr:uid="{DE7733AD-B119-2A43-B066-968CC844C17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GİRNE BULVARI CADDE</t>
        </r>
      </text>
    </comment>
    <comment ref="P107" authorId="3" shapeId="0" xr:uid="{B8C1253E-107E-C74B-869D-44981C05A1E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MAVİBAHÇE AVM
</t>
        </r>
        <r>
          <rPr>
            <sz val="10"/>
            <color rgb="FF000000"/>
            <rFont val="Tahoma"/>
            <family val="2"/>
          </rPr>
          <t>2- GİRNE BULVARI CADDE</t>
        </r>
      </text>
    </comment>
    <comment ref="Q107" authorId="3" shapeId="0" xr:uid="{F0D3DCD7-7270-DD43-BBBB-101607835F9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HİLLTOWN AVM
</t>
        </r>
        <r>
          <rPr>
            <sz val="10"/>
            <color rgb="FF000000"/>
            <rFont val="Tahoma"/>
            <family val="2"/>
          </rPr>
          <t xml:space="preserve">2- BOSTANLI CADDE
</t>
        </r>
        <r>
          <rPr>
            <sz val="10"/>
            <color rgb="FF000000"/>
            <rFont val="Tahoma"/>
            <family val="2"/>
          </rPr>
          <t>3- KARŞIYAKA CADDE</t>
        </r>
      </text>
    </comment>
    <comment ref="R107" authorId="3" shapeId="0" xr:uid="{78B9EF62-40AA-9443-B1A1-D4B81406C4F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GİRNE BULVARI
</t>
        </r>
        <r>
          <rPr>
            <sz val="10"/>
            <color rgb="FF000000"/>
            <rFont val="Tahoma"/>
            <family val="2"/>
          </rPr>
          <t>2- KEMALPAŞA CAD.</t>
        </r>
      </text>
    </comment>
    <comment ref="S107" authorId="3" shapeId="0" xr:uid="{1E0E433C-0FDB-FC4D-9393-2FE5B17FCD9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HİLLTOWN AVM</t>
        </r>
      </text>
    </comment>
    <comment ref="T107" authorId="3" shapeId="0" xr:uid="{EAE25191-CAB7-DE44-8181-1DE9D378B03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ŞEHİT FETHİ CADDESİ</t>
        </r>
      </text>
    </comment>
    <comment ref="O108" authorId="3" shapeId="0" xr:uid="{B5AA45E4-D981-3143-A9EC-D0C0B46B545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MERKEZ ŞUBE
</t>
        </r>
        <r>
          <rPr>
            <sz val="10"/>
            <color rgb="FF000000"/>
            <rFont val="Tahoma"/>
            <family val="2"/>
          </rPr>
          <t>2- ALSANCAK CADDE</t>
        </r>
      </text>
    </comment>
    <comment ref="P108" authorId="3" shapeId="0" xr:uid="{F2057318-3650-9540-971D-50A48F2645A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ALSANCAK CADDE
</t>
        </r>
        <r>
          <rPr>
            <sz val="10"/>
            <color rgb="FF000000"/>
            <rFont val="Tahoma"/>
            <family val="2"/>
          </rPr>
          <t xml:space="preserve">2- HALKAPINAR CADDE
</t>
        </r>
        <r>
          <rPr>
            <sz val="10"/>
            <color rgb="FF000000"/>
            <rFont val="Tahoma"/>
            <family val="2"/>
          </rPr>
          <t>3- KONAK CADDE</t>
        </r>
      </text>
    </comment>
    <comment ref="Q108" authorId="3" shapeId="0" xr:uid="{BB43A270-F7CC-174C-A988-A4127105D67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ALSANCAK CADDE</t>
        </r>
      </text>
    </comment>
    <comment ref="T108" authorId="3" shapeId="0" xr:uid="{57F67AAD-59E0-F04F-9EDD-C1BF531A74F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GİRNE BULVARI</t>
        </r>
      </text>
    </comment>
    <comment ref="O115" authorId="3" shapeId="0" xr:uid="{00BE43E6-4828-8141-969B-C3ED206CB32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CADDE- ESKİ ETS</t>
        </r>
      </text>
    </comment>
    <comment ref="P115" authorId="3" shapeId="0" xr:uid="{01177128-76C1-5841-8A57-B7A69E14EA2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OFİUM AVM- MERKEZ ŞUBE</t>
        </r>
      </text>
    </comment>
    <comment ref="R115" authorId="3" shapeId="0" xr:uid="{B9447472-5A04-F248-A67E-EAEA7A2B603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T115" authorId="3" shapeId="0" xr:uid="{94DAD54A-4419-8B42-821B-13044B38E0B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23" authorId="3" shapeId="0" xr:uid="{DEAE6A02-0FCC-5348-BA4C-EFA7DBF3E53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EFELER CADDE
</t>
        </r>
        <r>
          <rPr>
            <sz val="10"/>
            <color rgb="FF000000"/>
            <rFont val="Tahoma"/>
            <family val="2"/>
          </rPr>
          <t>2- KUŞADASI CADDE</t>
        </r>
      </text>
    </comment>
    <comment ref="P134" authorId="3" shapeId="0" xr:uid="{18CBBF0B-4897-564C-A6E9-97506885B90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1- 14 ESAS BURADA AVM</t>
        </r>
      </text>
    </comment>
    <comment ref="Q134" authorId="3" shapeId="0" xr:uid="{FAACB40A-F3C0-AD4B-93EE-B0303F865B1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134" authorId="3" shapeId="0" xr:uid="{20980E27-DB73-8842-8B26-2D00CBABFDE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CADDE
</t>
        </r>
      </text>
    </comment>
    <comment ref="T134" authorId="3" shapeId="0" xr:uid="{7B4E4FB7-89E2-0D47-9A22-7FB54E90158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36" authorId="3" shapeId="0" xr:uid="{A922B08A-CF3A-5E41-BFC0-64953827683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Q136" authorId="3" shapeId="0" xr:uid="{1B678F13-64A3-FD4F-8A77-2CBA2F4C186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O138" authorId="3" shapeId="0" xr:uid="{F453CF6C-9758-FE41-816F-CD622C918E8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AHL PARK AVM</t>
        </r>
      </text>
    </comment>
    <comment ref="R138" authorId="3" shapeId="0" xr:uid="{698EEBA7-8607-7542-8770-0DAB051BAD8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O139" authorId="3" shapeId="0" xr:uid="{D42DA3BB-917C-E647-B0EB-86F2F59F90C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39" authorId="3" shapeId="0" xr:uid="{842F0393-0E16-B944-A7E8-AF08435C675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Q139" authorId="3" shapeId="0" xr:uid="{5D9F03C4-EA21-4545-A715-B3CA1AC3BC1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3- CADDE </t>
        </r>
      </text>
    </comment>
    <comment ref="R139" authorId="3" shapeId="0" xr:uid="{D0059818-4B45-3748-8B6D-5B9BE38824C9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T139" authorId="3" shapeId="0" xr:uid="{0F3828BD-E802-3041-AA73-7E973461083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40" authorId="3" shapeId="0" xr:uid="{CD5726E7-7245-6C4C-86DC-B21DD4F2B48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NİNOVAPARK AVM</t>
        </r>
      </text>
    </comment>
    <comment ref="Q140" authorId="3" shapeId="0" xr:uid="{7010B23C-218D-104A-BD55-EF3576B9053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T140" authorId="3" shapeId="0" xr:uid="{70A77C26-0EFE-CA4D-B545-835A54268D0F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CEYLAN AVM</t>
        </r>
      </text>
    </comment>
    <comment ref="O142" authorId="3" shapeId="0" xr:uid="{B383751D-394A-B24B-8D42-4BB4F659954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42" authorId="3" shapeId="0" xr:uid="{E2684EA7-3CD6-904D-B8EE-398D6EFFC1F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MARGİ OUTLET AVM</t>
        </r>
      </text>
    </comment>
    <comment ref="R142" authorId="3" shapeId="0" xr:uid="{09CCA900-B0A4-054F-A72E-254D048D75B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T142" authorId="3" shapeId="0" xr:uid="{484AB2C5-7AFD-4C48-8CB7-D7207542589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43" authorId="3" shapeId="0" xr:uid="{866346E1-62B5-0A48-8652-EFF79A51C09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Q143" authorId="3" shapeId="0" xr:uid="{39D6987B-5219-314A-BB1A-E1B8D2F86EA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143" authorId="3" shapeId="0" xr:uid="{C6F45219-6621-A044-B1E0-7DE85F024E3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ELYSİUM AVM</t>
        </r>
      </text>
    </comment>
    <comment ref="O146" authorId="3" shapeId="0" xr:uid="{47B459C9-5BC9-0442-A84B-310BB8A6133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P146" authorId="3" shapeId="0" xr:uid="{CABEA1FE-4202-C145-A697-25CF86833A3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Q146" authorId="3" shapeId="0" xr:uid="{2668D9E5-BE5E-7C4B-8653-8A39F9CC956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ESPARK AVM
</t>
        </r>
        <r>
          <rPr>
            <sz val="10"/>
            <color rgb="FF000000"/>
            <rFont val="Tahoma"/>
            <family val="2"/>
          </rPr>
          <t>2- KANATLI AVM</t>
        </r>
      </text>
    </comment>
    <comment ref="O148" authorId="3" shapeId="0" xr:uid="{60AC15F4-00DE-6340-86C6-76EFBC8D6584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PRİMEMALL AVM
</t>
        </r>
        <r>
          <rPr>
            <sz val="10"/>
            <color rgb="FF000000"/>
            <rFont val="Tahoma"/>
            <family val="2"/>
          </rPr>
          <t>2- CADDE</t>
        </r>
      </text>
    </comment>
    <comment ref="P148" authorId="3" shapeId="0" xr:uid="{CE16F8B0-1011-6943-82BE-74701876782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PRİMEMALL AVM
</t>
        </r>
        <r>
          <rPr>
            <sz val="10"/>
            <color rgb="FF000000"/>
            <rFont val="Tahoma"/>
            <family val="2"/>
          </rPr>
          <t xml:space="preserve">2- SANKOPARK AVM
</t>
        </r>
        <r>
          <rPr>
            <sz val="10"/>
            <color rgb="FF000000"/>
            <rFont val="Tahoma"/>
            <family val="2"/>
          </rPr>
          <t xml:space="preserve">3- ŞEHİTKAMİL CADDE
</t>
        </r>
        <r>
          <rPr>
            <sz val="10"/>
            <color rgb="FF000000"/>
            <rFont val="Tahoma"/>
            <family val="2"/>
          </rPr>
          <t>4- BATIKENT CADDE</t>
        </r>
      </text>
    </comment>
    <comment ref="Q148" authorId="3" shapeId="0" xr:uid="{C9A77EE4-665F-0A42-A231-585E6323012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148" authorId="3" shapeId="0" xr:uid="{6C888EE5-4756-8045-A551-1F4F60D8140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S148" authorId="3" shapeId="0" xr:uid="{9D485968-CFC6-8B41-8D9D-02161DEFB93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T148" authorId="3" shapeId="0" xr:uid="{650BA566-494D-8545-941C-DA113BBA4B9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O161" authorId="3" shapeId="0" xr:uid="{7EFED5AF-7221-3242-93D2-02B7AE9F962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AHMETPAŞA CAD.</t>
        </r>
      </text>
    </comment>
    <comment ref="P161" authorId="3" shapeId="0" xr:uid="{F4AF44AB-C0C0-5E45-B551-40DC223A2982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ERENKÖY AVM
</t>
        </r>
        <r>
          <rPr>
            <sz val="10"/>
            <color rgb="FF000000"/>
            <rFont val="Tahoma"/>
            <family val="2"/>
          </rPr>
          <t xml:space="preserve">2- İSTASYON CAD.
</t>
        </r>
        <r>
          <rPr>
            <sz val="10"/>
            <color rgb="FF000000"/>
            <rFont val="Tahoma"/>
            <family val="2"/>
          </rPr>
          <t>3- SİVAS BULVARI</t>
        </r>
      </text>
    </comment>
    <comment ref="Q161" authorId="3" shapeId="0" xr:uid="{37DC9B33-76E7-394C-89C3-85FBCAED544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SİVAS CADDESİ</t>
        </r>
      </text>
    </comment>
    <comment ref="R161" authorId="3" shapeId="0" xr:uid="{29054315-299E-5243-932B-C43B03151B6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SİVAS BULVARI
</t>
        </r>
        <r>
          <rPr>
            <sz val="10"/>
            <color rgb="FF000000"/>
            <rFont val="Tahoma"/>
            <family val="2"/>
          </rPr>
          <t>2- YILDIRIM CAD.</t>
        </r>
      </text>
    </comment>
    <comment ref="S161" authorId="3" shapeId="0" xr:uid="{CEEAE6E7-DB6E-464D-8887-16DFC755459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İSTASYON CAD.
</t>
        </r>
        <r>
          <rPr>
            <sz val="10"/>
            <color rgb="FF000000"/>
            <rFont val="Tahoma"/>
            <family val="2"/>
          </rPr>
          <t>2- AHMETPAŞA CAD.</t>
        </r>
      </text>
    </comment>
    <comment ref="T161" authorId="3" shapeId="0" xr:uid="{6CDF9FB9-005A-A541-A5ED-049CDC2C6310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FORUM KAYSERİ AVM</t>
        </r>
      </text>
    </comment>
    <comment ref="Q162" authorId="3" shapeId="0" xr:uid="{D0C896AA-03A1-104C-B29B-5D8E6ADCFB1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KAYSERİPARK AVM</t>
        </r>
      </text>
    </comment>
    <comment ref="O165" authorId="3" shapeId="0" xr:uid="{7382B391-1F2A-B44C-B6D4-0660F33A0A3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LÜLEBURGAZ</t>
        </r>
      </text>
    </comment>
    <comment ref="P165" authorId="3" shapeId="0" xr:uid="{A8544D39-7663-F947-9DAB-752A732221A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LÜLEBURGAZ</t>
        </r>
      </text>
    </comment>
    <comment ref="T165" authorId="3" shapeId="0" xr:uid="{AF8401E9-2856-8E40-B665-3B07756A4B8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MERKEZ</t>
        </r>
      </text>
    </comment>
    <comment ref="P168" authorId="3" shapeId="0" xr:uid="{F5284DC8-FE84-D043-999B-3AF6FA6A63D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SYMBOL AVM
</t>
        </r>
        <r>
          <rPr>
            <sz val="10"/>
            <color rgb="FF000000"/>
            <rFont val="Tahoma"/>
            <family val="2"/>
          </rPr>
          <t>2- YÜRÜYÜŞ YOLU CUMHURİYET CAD.</t>
        </r>
      </text>
    </comment>
    <comment ref="Q168" authorId="3" shapeId="0" xr:uid="{90E4FA96-4B4D-3347-B11E-94955482EA0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1- 41 BURADA AVM
</t>
        </r>
        <r>
          <rPr>
            <sz val="10"/>
            <color rgb="FF000000"/>
            <rFont val="Tahoma"/>
            <family val="2"/>
          </rPr>
          <t xml:space="preserve">2- SYMBOL AVM
</t>
        </r>
        <r>
          <rPr>
            <sz val="10"/>
            <color rgb="FF000000"/>
            <rFont val="Tahoma"/>
            <family val="2"/>
          </rPr>
          <t>3- CUMHURİYET BLV.</t>
        </r>
      </text>
    </comment>
    <comment ref="R168" authorId="3" shapeId="0" xr:uid="{3AAA1FF4-8CA0-7B45-9537-5316305084D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1- BAĞIMSIZLIK CAD.
</t>
        </r>
        <r>
          <rPr>
            <sz val="10"/>
            <color rgb="FF000000"/>
            <rFont val="Tahoma"/>
            <family val="2"/>
          </rPr>
          <t>2- HÜRRİYET CAD.</t>
        </r>
      </text>
    </comment>
    <comment ref="T168" authorId="3" shapeId="0" xr:uid="{0E49B688-D840-AC4A-9570-A5CD5AD3F67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İZMİT MERKEZ</t>
        </r>
      </text>
    </comment>
    <comment ref="P169" authorId="3" shapeId="0" xr:uid="{0EB4F640-0473-0A43-B815-64A4F685677A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GEBZE CENTER AVM</t>
        </r>
      </text>
    </comment>
    <comment ref="Q169" authorId="3" shapeId="0" xr:uid="{0A070F6A-4AC7-4A48-B5FC-C37F325A31C5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R169" authorId="3" shapeId="0" xr:uid="{4AE3806C-F7C2-7A45-A4ED-6674B23024C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O173" authorId="3" shapeId="0" xr:uid="{F7692896-EA7E-AD44-A3A5-826089C6CD3D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ENNTEPE AVM</t>
        </r>
      </text>
    </comment>
    <comment ref="Q174" authorId="3" shapeId="0" xr:uid="{72EFDC0F-7F42-1046-94BC-15F982864C0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YENİ MERAM CADDE</t>
        </r>
      </text>
    </comment>
    <comment ref="R174" authorId="3" shapeId="0" xr:uid="{AA619ED7-CC96-E74F-ADFC-60DAF5F4F30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ALSANCAK PRİME AVM</t>
        </r>
      </text>
    </comment>
    <comment ref="T174" authorId="3" shapeId="0" xr:uid="{2D50CD0A-5BF9-614A-86BF-B3BF75B0356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ERGÜN İŞ HANI..</t>
        </r>
      </text>
    </comment>
    <comment ref="O175" authorId="3" shapeId="0" xr:uid="{A9319333-F88A-F141-8B10-07C70D9CD5AC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KENT PLAZA AVM</t>
        </r>
      </text>
    </comment>
    <comment ref="P175" authorId="3" shapeId="0" xr:uid="{636D6604-524A-7242-8C47-D8B8EA6CD66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KAZIMKARABEKİR CAD.</t>
        </r>
      </text>
    </comment>
    <comment ref="R175" authorId="3" shapeId="0" xr:uid="{FC449B31-5062-D84D-B543-A5011805A4D7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AHMET HİLMİ NALÇACAI CAD.</t>
        </r>
      </text>
    </comment>
    <comment ref="T183" authorId="3" shapeId="0" xr:uid="{CF07BF23-9633-CE41-A348-FCE81321468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FORUM AVM</t>
        </r>
      </text>
    </comment>
    <comment ref="Q190" authorId="3" shapeId="0" xr:uid="{35234155-6948-D748-8089-5535CFC6CA13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KAPADOKYA AVM</t>
        </r>
      </text>
    </comment>
    <comment ref="S190" authorId="3" shapeId="0" xr:uid="{33A9767E-0B8C-A74A-B251-44A9D5AC663E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CADDE</t>
        </r>
      </text>
    </comment>
    <comment ref="O197" authorId="3" shapeId="0" xr:uid="{ABE6011A-25A8-7C4E-A65C-019244ECA796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PİAZZA AVM- ESKİ ETS</t>
        </r>
      </text>
    </comment>
    <comment ref="Q197" authorId="3" shapeId="0" xr:uid="{6CDDA5EB-A971-8541-AC04-C6FBC55BC0B1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CADDE</t>
        </r>
      </text>
    </comment>
    <comment ref="R198" authorId="3" shapeId="0" xr:uid="{C3C23891-41F5-7344-949B-042499FFF8BB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YEŞİLYURT AVM</t>
        </r>
      </text>
    </comment>
    <comment ref="Q206" authorId="3" shapeId="0" xr:uid="{8FD38A2D-E1A0-294A-AAFD-351BF6A05A88}">
      <text>
        <r>
          <rPr>
            <b/>
            <sz val="10"/>
            <color rgb="FF000000"/>
            <rFont val="Tahoma"/>
            <family val="2"/>
          </rPr>
          <t>Metin Temiz: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1- ORİON AVM</t>
        </r>
      </text>
    </comment>
  </commentList>
</comments>
</file>

<file path=xl/sharedStrings.xml><?xml version="1.0" encoding="utf-8"?>
<sst xmlns="http://schemas.openxmlformats.org/spreadsheetml/2006/main" count="1500" uniqueCount="580">
  <si>
    <t>İstanbul</t>
  </si>
  <si>
    <t>Ataşehir</t>
  </si>
  <si>
    <t>Metropol AVM</t>
  </si>
  <si>
    <t>Arnavutköy</t>
  </si>
  <si>
    <t>Avcılar</t>
  </si>
  <si>
    <t>Bağcılar</t>
  </si>
  <si>
    <t>Bahçelievler</t>
  </si>
  <si>
    <t>Bakırköy</t>
  </si>
  <si>
    <t>Başakşehir</t>
  </si>
  <si>
    <t>Bayrampaşa</t>
  </si>
  <si>
    <t>Beşiktaş</t>
  </si>
  <si>
    <t>Beykoz</t>
  </si>
  <si>
    <t>Beylikdüzü</t>
  </si>
  <si>
    <t>Beyoğlu</t>
  </si>
  <si>
    <t>Büyükçekmece</t>
  </si>
  <si>
    <t>Çatalca</t>
  </si>
  <si>
    <t>Çekmeköy</t>
  </si>
  <si>
    <t>Esenler</t>
  </si>
  <si>
    <t>Esenyurt</t>
  </si>
  <si>
    <t>Eyüp</t>
  </si>
  <si>
    <t>Fatih</t>
  </si>
  <si>
    <t>Gaziosmanpaşa</t>
  </si>
  <si>
    <t>Güngören</t>
  </si>
  <si>
    <t>Kadıköy</t>
  </si>
  <si>
    <t>Kağıthane</t>
  </si>
  <si>
    <t>Kartal</t>
  </si>
  <si>
    <t>Küçükçekmece</t>
  </si>
  <si>
    <t>Maltepe</t>
  </si>
  <si>
    <t>Pendik</t>
  </si>
  <si>
    <t>Sancaktepe</t>
  </si>
  <si>
    <t>Sarıyer</t>
  </si>
  <si>
    <t>Silivri</t>
  </si>
  <si>
    <t>Sultanbeyli</t>
  </si>
  <si>
    <t>Sultangazi</t>
  </si>
  <si>
    <t>Şile</t>
  </si>
  <si>
    <t>Şişli</t>
  </si>
  <si>
    <t>Tuzla</t>
  </si>
  <si>
    <t>Ümraniye</t>
  </si>
  <si>
    <t>Üsküdar</t>
  </si>
  <si>
    <t>Zeytinburnu</t>
  </si>
  <si>
    <t>Ankara</t>
  </si>
  <si>
    <t>Altındağ</t>
  </si>
  <si>
    <t>Çankaya</t>
  </si>
  <si>
    <t>Etimesgut</t>
  </si>
  <si>
    <t>Gölbaşı</t>
  </si>
  <si>
    <t>Keçiören</t>
  </si>
  <si>
    <t>Mamak</t>
  </si>
  <si>
    <t>Pursaklar</t>
  </si>
  <si>
    <t>Sincan</t>
  </si>
  <si>
    <t>Yenimahalle</t>
  </si>
  <si>
    <t>Polatlı</t>
  </si>
  <si>
    <t>Bursa</t>
  </si>
  <si>
    <t>Nilüfer</t>
  </si>
  <si>
    <t>Osmangazi</t>
  </si>
  <si>
    <t>Yıldırım</t>
  </si>
  <si>
    <t>Gemlik</t>
  </si>
  <si>
    <t>İnegöl</t>
  </si>
  <si>
    <t>İznik</t>
  </si>
  <si>
    <t>Mudanya</t>
  </si>
  <si>
    <t>Balçova</t>
  </si>
  <si>
    <t>Bayraklı</t>
  </si>
  <si>
    <t>Bornova</t>
  </si>
  <si>
    <t>Buca</t>
  </si>
  <si>
    <t>Çiğli</t>
  </si>
  <si>
    <t>Gaziemir</t>
  </si>
  <si>
    <t>Güzelbahçe</t>
  </si>
  <si>
    <t>Karşıyaka</t>
  </si>
  <si>
    <t>Konak</t>
  </si>
  <si>
    <t>Narlıdere</t>
  </si>
  <si>
    <t>İzmir</t>
  </si>
  <si>
    <t>Karabağlar</t>
  </si>
  <si>
    <t>Adana</t>
  </si>
  <si>
    <t>Çukurova</t>
  </si>
  <si>
    <t>Seyhan</t>
  </si>
  <si>
    <t>Yüreğir</t>
  </si>
  <si>
    <t>Ceyhan</t>
  </si>
  <si>
    <t>Adıyaman</t>
  </si>
  <si>
    <t>Merkez</t>
  </si>
  <si>
    <t>Ağrı</t>
  </si>
  <si>
    <t>Aksaray</t>
  </si>
  <si>
    <t xml:space="preserve">Amasya </t>
  </si>
  <si>
    <t>Antalya</t>
  </si>
  <si>
    <t>Muratpaşa</t>
  </si>
  <si>
    <t>Konyaaltı</t>
  </si>
  <si>
    <t>Manavgat</t>
  </si>
  <si>
    <t>Ardahan</t>
  </si>
  <si>
    <t>Aydın</t>
  </si>
  <si>
    <t>Balıkesir</t>
  </si>
  <si>
    <t>Edremit</t>
  </si>
  <si>
    <t>Bandırma</t>
  </si>
  <si>
    <t>Bartın</t>
  </si>
  <si>
    <t>Batman</t>
  </si>
  <si>
    <t>Bayburt</t>
  </si>
  <si>
    <t>Bilecik</t>
  </si>
  <si>
    <t>Bozüyük</t>
  </si>
  <si>
    <t>Bingöl</t>
  </si>
  <si>
    <t>Bitlis</t>
  </si>
  <si>
    <t>Bolu</t>
  </si>
  <si>
    <t>Burdur</t>
  </si>
  <si>
    <t>Çanakkale</t>
  </si>
  <si>
    <t>Çankırı</t>
  </si>
  <si>
    <t>Çorum</t>
  </si>
  <si>
    <t>Denizli</t>
  </si>
  <si>
    <t>Diyarbakır</t>
  </si>
  <si>
    <t>Düzce</t>
  </si>
  <si>
    <t>Edirne</t>
  </si>
  <si>
    <t>Elazığ</t>
  </si>
  <si>
    <t>Erzincan</t>
  </si>
  <si>
    <t>Erzurum</t>
  </si>
  <si>
    <t>Eskişehir</t>
  </si>
  <si>
    <t>Tepebaşı</t>
  </si>
  <si>
    <t>Odunpazarı</t>
  </si>
  <si>
    <t>Gaziantep</t>
  </si>
  <si>
    <t>Şehitkamil</t>
  </si>
  <si>
    <t>Giresun</t>
  </si>
  <si>
    <t>Gümüşhane</t>
  </si>
  <si>
    <t>Hakkari</t>
  </si>
  <si>
    <t>Hatay</t>
  </si>
  <si>
    <t>Antakya</t>
  </si>
  <si>
    <t>İskenderun</t>
  </si>
  <si>
    <t>Iğdır</t>
  </si>
  <si>
    <t>Isparta</t>
  </si>
  <si>
    <t>Kahramanmaraş</t>
  </si>
  <si>
    <t>Karabük</t>
  </si>
  <si>
    <t>Karaman</t>
  </si>
  <si>
    <t>Kars</t>
  </si>
  <si>
    <t>Kastamonu</t>
  </si>
  <si>
    <t>Kayseri</t>
  </si>
  <si>
    <t>Kocasinan</t>
  </si>
  <si>
    <t>Melikgazi</t>
  </si>
  <si>
    <t>Talas</t>
  </si>
  <si>
    <t>Kırıkkale</t>
  </si>
  <si>
    <t>Kırklareli</t>
  </si>
  <si>
    <t>Kırşehir</t>
  </si>
  <si>
    <t>Kilis</t>
  </si>
  <si>
    <t>Kocaeli</t>
  </si>
  <si>
    <t>İzmit</t>
  </si>
  <si>
    <t>Gebze</t>
  </si>
  <si>
    <t>Darıca</t>
  </si>
  <si>
    <t>Gölcük</t>
  </si>
  <si>
    <t>Derince</t>
  </si>
  <si>
    <t>Konya</t>
  </si>
  <si>
    <t>Karatay</t>
  </si>
  <si>
    <t>Meram</t>
  </si>
  <si>
    <t>Selçuklu</t>
  </si>
  <si>
    <t>Kütahya</t>
  </si>
  <si>
    <t>Malatya</t>
  </si>
  <si>
    <t>Manisa</t>
  </si>
  <si>
    <t>Salihli</t>
  </si>
  <si>
    <t>Akhisar</t>
  </si>
  <si>
    <t>Şehzadeler</t>
  </si>
  <si>
    <t>Mardin</t>
  </si>
  <si>
    <t>Mersin</t>
  </si>
  <si>
    <t>Akdeniz</t>
  </si>
  <si>
    <t>Mezitli</t>
  </si>
  <si>
    <t>Yenişehir</t>
  </si>
  <si>
    <t>Tarsus</t>
  </si>
  <si>
    <t>Muğla</t>
  </si>
  <si>
    <t>Bodrum</t>
  </si>
  <si>
    <t>Dalaman</t>
  </si>
  <si>
    <t>Muş</t>
  </si>
  <si>
    <t>Nevşehir</t>
  </si>
  <si>
    <t>Niğde</t>
  </si>
  <si>
    <t>Ordu</t>
  </si>
  <si>
    <t>Osmaniye</t>
  </si>
  <si>
    <t>Rize</t>
  </si>
  <si>
    <t>Sakarya</t>
  </si>
  <si>
    <t>Adapazarı</t>
  </si>
  <si>
    <t>Serdivan</t>
  </si>
  <si>
    <t>Samsun</t>
  </si>
  <si>
    <t>İlkadım</t>
  </si>
  <si>
    <t>Atakum</t>
  </si>
  <si>
    <t>Siirt</t>
  </si>
  <si>
    <t>Sinop</t>
  </si>
  <si>
    <t>Sivas</t>
  </si>
  <si>
    <t>Şanlıurfa</t>
  </si>
  <si>
    <t>Şırnak</t>
  </si>
  <si>
    <t>Tekirdağ</t>
  </si>
  <si>
    <t>Çerkezköy</t>
  </si>
  <si>
    <t>Çorlu</t>
  </si>
  <si>
    <t>Tokat</t>
  </si>
  <si>
    <t>Trabzon</t>
  </si>
  <si>
    <t>Tunceli</t>
  </si>
  <si>
    <t>Ortahisar</t>
  </si>
  <si>
    <t>Uşak</t>
  </si>
  <si>
    <t>Van</t>
  </si>
  <si>
    <t>Yalova</t>
  </si>
  <si>
    <t>Yozgat</t>
  </si>
  <si>
    <t>Zonguldak</t>
  </si>
  <si>
    <t>Watergarden AVM</t>
  </si>
  <si>
    <t>Carousel AVM</t>
  </si>
  <si>
    <t>Maramara Forum AVM</t>
  </si>
  <si>
    <t>Aqua Florya AVM</t>
  </si>
  <si>
    <t>A Plus AVM</t>
  </si>
  <si>
    <t>Mall Of İstanbul AVM</t>
  </si>
  <si>
    <t>Forum İstanbul AVM</t>
  </si>
  <si>
    <t>Zorlu Center AVM</t>
  </si>
  <si>
    <t>Akbatı AVM</t>
  </si>
  <si>
    <t>Torium AVM</t>
  </si>
  <si>
    <t>Marmara Park AVM</t>
  </si>
  <si>
    <t>Kozzy AVM</t>
  </si>
  <si>
    <t>Tepe Nautilus AVM</t>
  </si>
  <si>
    <t>Piazza Maltepe AVM</t>
  </si>
  <si>
    <t>Vaiport Asia AVM</t>
  </si>
  <si>
    <t>İstinyepark AVM</t>
  </si>
  <si>
    <t>Vadi İstanbul AVM</t>
  </si>
  <si>
    <t>Cevahir AVM</t>
  </si>
  <si>
    <t>Viaport Marina AVM</t>
  </si>
  <si>
    <t>Akasya AVM</t>
  </si>
  <si>
    <t>Capitol AVM</t>
  </si>
  <si>
    <t>Tuzlaport AVM</t>
  </si>
  <si>
    <t>AVM</t>
  </si>
  <si>
    <t>İlçe</t>
  </si>
  <si>
    <t>İl</t>
  </si>
  <si>
    <t>Söğütözü</t>
  </si>
  <si>
    <t>Armada AVM</t>
  </si>
  <si>
    <t>Gordion AVM</t>
  </si>
  <si>
    <t>Çayyolu</t>
  </si>
  <si>
    <t>Korupark AVM</t>
  </si>
  <si>
    <t>Zafer Plaza AVM</t>
  </si>
  <si>
    <t>Anatolium AVM</t>
  </si>
  <si>
    <t>Forum Bornova</t>
  </si>
  <si>
    <t>Hilltown AVM</t>
  </si>
  <si>
    <t>Mavibahçe AVM</t>
  </si>
  <si>
    <t>Optimum AVM</t>
  </si>
  <si>
    <t>Agora AVM</t>
  </si>
  <si>
    <t>Hedef</t>
  </si>
  <si>
    <t>Setur</t>
  </si>
  <si>
    <t>Jollytur</t>
  </si>
  <si>
    <t>Etstur</t>
  </si>
  <si>
    <t>Coral</t>
  </si>
  <si>
    <t>Touristica</t>
  </si>
  <si>
    <t>Tatilbudur</t>
  </si>
  <si>
    <t>Ekonomik Statü</t>
  </si>
  <si>
    <t>A-B %51- C-D %49</t>
  </si>
  <si>
    <t>Hane Geliri</t>
  </si>
  <si>
    <t>Yaşlı-Genç Oranı</t>
  </si>
  <si>
    <t>Evlilik Oranı</t>
  </si>
  <si>
    <t>Konut</t>
  </si>
  <si>
    <t>İş Yeri</t>
  </si>
  <si>
    <t>Ev Sahibi Oranı</t>
  </si>
  <si>
    <t>Eğlence ve Kültür Harcamaları</t>
  </si>
  <si>
    <t>Kişi Başı Tüketim</t>
  </si>
  <si>
    <t>Orta %55- Yaşlı %13</t>
  </si>
  <si>
    <t>Eğitim Oranı</t>
  </si>
  <si>
    <t>Nüfus</t>
  </si>
  <si>
    <t>A-B %60- C-D %40</t>
  </si>
  <si>
    <t>Orta %53- Yaşlı %11</t>
  </si>
  <si>
    <t>A-B %52- C-D %48</t>
  </si>
  <si>
    <t>Orta %53- Yaşlı %14</t>
  </si>
  <si>
    <t>Orta %53- Yaşlı %15</t>
  </si>
  <si>
    <t>Orta %53- Yaşlı %16</t>
  </si>
  <si>
    <t>Orta %53- Yaşlı %17</t>
  </si>
  <si>
    <t>Orta %53- Yaşlı %23</t>
  </si>
  <si>
    <t>Orta %52- Yaşlı %8</t>
  </si>
  <si>
    <t>A-B %58- C-D %42</t>
  </si>
  <si>
    <t>Orta %54- Yaşlı %12</t>
  </si>
  <si>
    <t>A-B %68- C-D %32</t>
  </si>
  <si>
    <t>Orta %52- Yaşlı %22</t>
  </si>
  <si>
    <t>A-B %74- C-D %26</t>
  </si>
  <si>
    <t>Orta %49- Yaşlı %7</t>
  </si>
  <si>
    <t>Orta %50- Yaşlı %7</t>
  </si>
  <si>
    <t>A-B %67- C-D %33</t>
  </si>
  <si>
    <t>A-B %73- C-D %27</t>
  </si>
  <si>
    <t>Orta %55- Yaşlı %21</t>
  </si>
  <si>
    <t>A-B %75- C-D %25</t>
  </si>
  <si>
    <t>Orta %52- Yaşlı %16</t>
  </si>
  <si>
    <t>A-B %65- C-D %35</t>
  </si>
  <si>
    <t>Orta %56- Yaşlı %13</t>
  </si>
  <si>
    <t>Orta %52- Yaşlı %13</t>
  </si>
  <si>
    <t>A-B %55- C-D %45</t>
  </si>
  <si>
    <t>Orta %51- Yaşlı %20</t>
  </si>
  <si>
    <t>A-B %44- C-D %56</t>
  </si>
  <si>
    <t>Orta %54- Yaşlı %9</t>
  </si>
  <si>
    <t>Orta %52- Yaşlı %6</t>
  </si>
  <si>
    <t>A-B %53- C-D %47</t>
  </si>
  <si>
    <t>Orta %55- Yaşlı %11</t>
  </si>
  <si>
    <t>Orta %52- Yaşlı %9</t>
  </si>
  <si>
    <t>A-B %56- C-D %44</t>
  </si>
  <si>
    <t>Orta %51- Yaşlı %17</t>
  </si>
  <si>
    <t>A-B %69- C-D %31</t>
  </si>
  <si>
    <t>A-B %71- C-D %29</t>
  </si>
  <si>
    <t>Orta %54- Yaşlı %25</t>
  </si>
  <si>
    <t>Orta %57- Yaşlı %10</t>
  </si>
  <si>
    <t>A-B %57- C-D %43</t>
  </si>
  <si>
    <t>Orta %55- Yaşlı %14</t>
  </si>
  <si>
    <t>A-B %64- C-D %36</t>
  </si>
  <si>
    <t>Orta %54- Yaşlı %10</t>
  </si>
  <si>
    <t>Orta %56- Yaşlı %15</t>
  </si>
  <si>
    <t>A-B %54- C-D %46</t>
  </si>
  <si>
    <t>Orta %53- Yaşlı %6</t>
  </si>
  <si>
    <t>Orta %54- Yaşlı %14</t>
  </si>
  <si>
    <t>A-B %66- C-D %34</t>
  </si>
  <si>
    <t>A-B %49- C-D %51</t>
  </si>
  <si>
    <t>Orta %49- Yaşlı %6</t>
  </si>
  <si>
    <t>Orta %51- Yaşlı %7</t>
  </si>
  <si>
    <t>Orta %47- Yaşlı %25</t>
  </si>
  <si>
    <t>Orta %58- Yaşlı %16</t>
  </si>
  <si>
    <t>Orta %55- Yaşlı %10</t>
  </si>
  <si>
    <t>Orta %51- Yaşlı %11</t>
  </si>
  <si>
    <t>Orta %51- Yaşlı %14</t>
  </si>
  <si>
    <t>Orta %51- Yaşlı %15</t>
  </si>
  <si>
    <t>Orta %51- Yaşlı %16</t>
  </si>
  <si>
    <t>Orta %51- Yaşlı %18</t>
  </si>
  <si>
    <t>Orta %51- Yaşlı %23</t>
  </si>
  <si>
    <t>Orta %50- Yaşlı %12</t>
  </si>
  <si>
    <t>Orta %54- Yaşlı %11</t>
  </si>
  <si>
    <t>A-B %50- C-D %50</t>
  </si>
  <si>
    <t>Orta %52- Yaşlı %12</t>
  </si>
  <si>
    <t>Orta %51- Yaşlı %9</t>
  </si>
  <si>
    <t>Orta %52- Yaşlı %10</t>
  </si>
  <si>
    <t>Orta %52- Yaşlı %15</t>
  </si>
  <si>
    <t>A-B %63- C-D %37</t>
  </si>
  <si>
    <t>Orta %48- Yaşlı %16</t>
  </si>
  <si>
    <t>A-B %47- C-D %53</t>
  </si>
  <si>
    <t>Süleymanpaşa</t>
  </si>
  <si>
    <t>Karesi</t>
  </si>
  <si>
    <t>A-B %70- C-D %30</t>
  </si>
  <si>
    <t>Orta %52- Yaşlı %14</t>
  </si>
  <si>
    <t>Orta %50- Yaşlı %13</t>
  </si>
  <si>
    <t>Orta %49- Yaşlı %13</t>
  </si>
  <si>
    <t>A-B %48- C-D %52</t>
  </si>
  <si>
    <t>Orta %49- Yaşlı %23</t>
  </si>
  <si>
    <t>A-B %42- C-D %58</t>
  </si>
  <si>
    <t>Orta %50- Yaşlı %24</t>
  </si>
  <si>
    <t>A-B %61- C-D %31</t>
  </si>
  <si>
    <t>A-B %61- C-D %39</t>
  </si>
  <si>
    <t>Orta %50- Yaşlı %21</t>
  </si>
  <si>
    <t>A-B %59- C-D %41</t>
  </si>
  <si>
    <t>Orta %52- Yaşlı %20</t>
  </si>
  <si>
    <t>Orta %50- Yaşlı %23</t>
  </si>
  <si>
    <t>Menteşe</t>
  </si>
  <si>
    <t>Orta %48- Yaşlı %13</t>
  </si>
  <si>
    <t>Orta %45- Yaşlı %12</t>
  </si>
  <si>
    <t>A-B %35- C-D %65</t>
  </si>
  <si>
    <t>Orta %45- Yaşlı %16</t>
  </si>
  <si>
    <t>A-B %40- C-D %60</t>
  </si>
  <si>
    <t>Orta %46- Yaşlı %10</t>
  </si>
  <si>
    <t>A-B %45- C-D %55</t>
  </si>
  <si>
    <t>Orta %47- Yaşlı %7</t>
  </si>
  <si>
    <t>Orta %47- Yaşlı %12</t>
  </si>
  <si>
    <t>Orta %47- Yaşlı %18</t>
  </si>
  <si>
    <t>Orta %56- Yaşlı %16</t>
  </si>
  <si>
    <t>Orta %46- Yaşlı %14</t>
  </si>
  <si>
    <t>A-B %37- C-D %63</t>
  </si>
  <si>
    <t>Orta %48- Yaşlı %17</t>
  </si>
  <si>
    <t>Orta %47- Yaşlı %26</t>
  </si>
  <si>
    <t>Orta %50- Yaşlı %19</t>
  </si>
  <si>
    <t>Orta %42- Yaşlı %7</t>
  </si>
  <si>
    <t>A-B %39- C-D %61</t>
  </si>
  <si>
    <t>Orta %45- Yaşlı %14</t>
  </si>
  <si>
    <t>Orta %47- Yaşlı %9</t>
  </si>
  <si>
    <t>Orta %44- Yaşlı %8</t>
  </si>
  <si>
    <t>A-B %27- C-D %73</t>
  </si>
  <si>
    <t>-</t>
  </si>
  <si>
    <t>Orta %49- Yaşlı %15</t>
  </si>
  <si>
    <t>A-B %46- C-D %54</t>
  </si>
  <si>
    <t>Orta %50- Yaşlı %17</t>
  </si>
  <si>
    <t>A-B %72- C-D %28</t>
  </si>
  <si>
    <t>Orta %49- Yaşlı %16</t>
  </si>
  <si>
    <t>Orta %43- Yaşlı %7</t>
  </si>
  <si>
    <t>A-B %34- C-D %66</t>
  </si>
  <si>
    <t>Orta %50- Yaşlı %18</t>
  </si>
  <si>
    <t>A-B %62- C-D %38</t>
  </si>
  <si>
    <t>Orta %48- Yaşlı %14</t>
  </si>
  <si>
    <t>Orta %47- Yaşlı %15</t>
  </si>
  <si>
    <t>A-B %45- C-D %50</t>
  </si>
  <si>
    <t>Orta %44- Yaşlı %13</t>
  </si>
  <si>
    <t>Orta %49- Yaşlı %18</t>
  </si>
  <si>
    <t>Orta %45- Yaşlı %11</t>
  </si>
  <si>
    <t>A-B %36- C-D %64</t>
  </si>
  <si>
    <t>Orta %43- Yaşlı %10</t>
  </si>
  <si>
    <t>A-B %41- C-D %59</t>
  </si>
  <si>
    <t>Orta %48- Yaşlı %15</t>
  </si>
  <si>
    <t>Onikişubat</t>
  </si>
  <si>
    <t>Orta %45- Yaşlı %10</t>
  </si>
  <si>
    <t>Orta %46- Yaşlı %20</t>
  </si>
  <si>
    <t>Orta %47- Yaşlı %14</t>
  </si>
  <si>
    <t>A-B %38- C-D %62</t>
  </si>
  <si>
    <t>Orta %48- Yaşlı %12</t>
  </si>
  <si>
    <t>Orta %49- Yaşlı %11</t>
  </si>
  <si>
    <t>Orta %51- Yaşlı %49</t>
  </si>
  <si>
    <t>Orta %48- Yaşlı %20</t>
  </si>
  <si>
    <t>Orta %43- Yaşlı %11</t>
  </si>
  <si>
    <t>A-B %31- C-D %69</t>
  </si>
  <si>
    <t>Orta %51- Yaşlı %13</t>
  </si>
  <si>
    <t>Orta %53- Yaşlı %9</t>
  </si>
  <si>
    <t>Orta %47- Yaşlı %10</t>
  </si>
  <si>
    <t>Orta %46- Yaşlı %13</t>
  </si>
  <si>
    <t>Orta %47- Yaşlı %11</t>
  </si>
  <si>
    <t>Orta %47- Yaşlı %16</t>
  </si>
  <si>
    <t>Orta %41- Yaşlı %8</t>
  </si>
  <si>
    <t>A-B %28- C-D %72</t>
  </si>
  <si>
    <t>Orta %45- Yaşlı %13</t>
  </si>
  <si>
    <t>Orta %50- Yaşlı %14</t>
  </si>
  <si>
    <t>Orta %54- Yaşlı %18</t>
  </si>
  <si>
    <t>Orta %48- Yaşlı %18</t>
  </si>
  <si>
    <t>Orta %41- Yaşlı %7</t>
  </si>
  <si>
    <t>A-B %29- C-D %71</t>
  </si>
  <si>
    <t>Orta %50- Yaşlı %16</t>
  </si>
  <si>
    <t>A-B %56- C-D %46</t>
  </si>
  <si>
    <t>Orta %50- Yaşlı %15</t>
  </si>
  <si>
    <t>Orta %41- Yaşlı %6</t>
  </si>
  <si>
    <t>Orta %47- Yaşlı %13</t>
  </si>
  <si>
    <t>Orta %45- Yaşlı %6</t>
  </si>
  <si>
    <t>Orta %43- Yaşlı %4</t>
  </si>
  <si>
    <t>Orta %47- Yaşlı %23</t>
  </si>
  <si>
    <t>Orta %49- Yaşlı %21</t>
  </si>
  <si>
    <t>Orta %50- Yaşlı %20</t>
  </si>
  <si>
    <t>Orta %56- Yaşlı %7</t>
  </si>
  <si>
    <t>Maltepe/Küçükyalı</t>
  </si>
  <si>
    <t>Pendik/Kurtköy</t>
  </si>
  <si>
    <t>Orta %54- Yaşlı %24</t>
  </si>
  <si>
    <t>Bağcılar/Güneşli</t>
  </si>
  <si>
    <t>Bahçelievler/Yenibosna</t>
  </si>
  <si>
    <t>Bahçelievler/Şirinevler</t>
  </si>
  <si>
    <t>Başakşehir/Bahçeşehir</t>
  </si>
  <si>
    <t>Beşiktaş/Etiler</t>
  </si>
  <si>
    <t>Beşiktaş/Gayrettepe</t>
  </si>
  <si>
    <t>Beşiktaş/Levent</t>
  </si>
  <si>
    <t>Beşiktaş/Levazım</t>
  </si>
  <si>
    <t>Beykoz/Kavacık</t>
  </si>
  <si>
    <t>Büyükçekmece/ Mimaroba</t>
  </si>
  <si>
    <t>Eyüp/Göktürk</t>
  </si>
  <si>
    <t>Şişli/Esentepe</t>
  </si>
  <si>
    <t>Şişli/Harbiye</t>
  </si>
  <si>
    <t>Bakırköy/Ataköy</t>
  </si>
  <si>
    <t>Bakırköy/Yeşilköy</t>
  </si>
  <si>
    <t>Bakırköy/Şenlikköy</t>
  </si>
  <si>
    <t>Bakırköy/Osmaniye</t>
  </si>
  <si>
    <t>Şişli/Mecidiyeköy</t>
  </si>
  <si>
    <t>Ataşehir/Atatürk</t>
  </si>
  <si>
    <t>Ataşehir/Barbaros</t>
  </si>
  <si>
    <t>Ataşehir/İçerenköy</t>
  </si>
  <si>
    <t>Ataşehir/Küçükbakkalköy</t>
  </si>
  <si>
    <t>Ataşehir/Yenisahra</t>
  </si>
  <si>
    <t>Kadıköy/Acıbadem</t>
  </si>
  <si>
    <t>Kadıköy/Bostancı</t>
  </si>
  <si>
    <t>Kadıköy/Caddebostan</t>
  </si>
  <si>
    <t>Kadıköy/Kozyatağı</t>
  </si>
  <si>
    <t>Kadıköy/Sahrayıcedit</t>
  </si>
  <si>
    <t>Kadıköy/Fenerbahçe</t>
  </si>
  <si>
    <t>Kadıköy/Göztepe</t>
  </si>
  <si>
    <t>Kadıköy/Suadiye</t>
  </si>
  <si>
    <t>Kadıköy/Koşuyolu</t>
  </si>
  <si>
    <t>Sarıyer/İstinye</t>
  </si>
  <si>
    <t>Üsküdar/Altunizade</t>
  </si>
  <si>
    <t>Orta %54- Yaşlı %27</t>
  </si>
  <si>
    <t>Orta %55- Yaşlı %12</t>
  </si>
  <si>
    <t>Orta %55- Yaşlı %22</t>
  </si>
  <si>
    <t>Orta %55- Yaşlı %17</t>
  </si>
  <si>
    <t>Orta %54- Yaşlı %16</t>
  </si>
  <si>
    <t>Orta %57- Yaşlı %14</t>
  </si>
  <si>
    <t>Orta %56- Yaşlı %12</t>
  </si>
  <si>
    <t>Orta %53- Yaşlı %22</t>
  </si>
  <si>
    <t>Orta %54- Yaşlı %17</t>
  </si>
  <si>
    <t>Orta %61- Yaşlı %16</t>
  </si>
  <si>
    <t>A-B %76- C-D %24</t>
  </si>
  <si>
    <t>Orta %61- Yaşlı %13</t>
  </si>
  <si>
    <t>Orta %47- Yaşlı %31</t>
  </si>
  <si>
    <t>A-B %79- C-D %21</t>
  </si>
  <si>
    <t>Orta %57- Yaşlı %11</t>
  </si>
  <si>
    <t>Orta %54- Yaşlı %23</t>
  </si>
  <si>
    <t>Orta %50- Yaşlı %26</t>
  </si>
  <si>
    <t>Orta %50- Yaşlı %29</t>
  </si>
  <si>
    <t>A-B %77- C-D %23</t>
  </si>
  <si>
    <t>Orta %55- Yaşlı %24</t>
  </si>
  <si>
    <t>Orta %48- Yaşlı %33</t>
  </si>
  <si>
    <t>Orta %52- Yaşlı %25</t>
  </si>
  <si>
    <t>Orta %57- Yaşlı %28</t>
  </si>
  <si>
    <t>Orta %49- Yaşlı %31</t>
  </si>
  <si>
    <t>Orta %51- Yaşlı %29</t>
  </si>
  <si>
    <t>Orta %53- Yaşlı %25</t>
  </si>
  <si>
    <t>Orta %51- Yaşlı %30</t>
  </si>
  <si>
    <t>A-B %52- C-D %50</t>
  </si>
  <si>
    <t>Orta %52- Yaşlı %17</t>
  </si>
  <si>
    <t>Orta %53- Yaşlı %13</t>
  </si>
  <si>
    <t>A-B %32- C-D %68</t>
  </si>
  <si>
    <t>Kişi Başı Gelir</t>
  </si>
  <si>
    <t>Orta %63- Yaşlı %7</t>
  </si>
  <si>
    <t>Nilüfer/Balat</t>
  </si>
  <si>
    <t>Nilüfer/Özlüce</t>
  </si>
  <si>
    <t>Orta %56- Yaşlı %10</t>
  </si>
  <si>
    <t>Mudanya/Bademli</t>
  </si>
  <si>
    <t>Nilüfer/FSM</t>
  </si>
  <si>
    <t>Orta %53- Yaşlı %18</t>
  </si>
  <si>
    <t>Kadıköy/Osmanağa</t>
  </si>
  <si>
    <t>GENEL</t>
  </si>
  <si>
    <t>Afyonkarahisar</t>
  </si>
  <si>
    <t>Orta %47- Yaşlı %17</t>
  </si>
  <si>
    <t>A-B %43- C-D %57</t>
  </si>
  <si>
    <t>Pendik/ Kurtköy</t>
  </si>
  <si>
    <t>City's İstanbul AVM</t>
  </si>
  <si>
    <t>Buyaka AVM</t>
  </si>
  <si>
    <t>Arenapark AVM</t>
  </si>
  <si>
    <t>Ankamall AVM</t>
  </si>
  <si>
    <t>Arcadium AVM</t>
  </si>
  <si>
    <t>Kentpark AVM</t>
  </si>
  <si>
    <t>Metromall AVM</t>
  </si>
  <si>
    <t>41 Bura AVM</t>
  </si>
  <si>
    <t>Symbol AVM</t>
  </si>
  <si>
    <t>Gebze Center AVM</t>
  </si>
  <si>
    <t>Outlet Center AVM</t>
  </si>
  <si>
    <t>ArastaPark AVM</t>
  </si>
  <si>
    <t>Serdivan AVM</t>
  </si>
  <si>
    <t>Agora Adapazarı AVM</t>
  </si>
  <si>
    <t xml:space="preserve">M1 Adana </t>
  </si>
  <si>
    <t>Esas 01 Burada</t>
  </si>
  <si>
    <t>Espark AVM</t>
  </si>
  <si>
    <t>Kanatlı AVM</t>
  </si>
  <si>
    <t>Forum Aydın AVM</t>
  </si>
  <si>
    <t>17 Burda AVM</t>
  </si>
  <si>
    <t>Pamukkale</t>
  </si>
  <si>
    <t>Forum Çamlık AVM</t>
  </si>
  <si>
    <t>Teras Park AVM</t>
  </si>
  <si>
    <t>Altıeylül</t>
  </si>
  <si>
    <t>10 Burada AVM</t>
  </si>
  <si>
    <t>14 Burada AVM</t>
  </si>
  <si>
    <t>Forum Kayseri AVM</t>
  </si>
  <si>
    <t>KayseriPark AVM</t>
  </si>
  <si>
    <t>Forum Magnesia AVM</t>
  </si>
  <si>
    <t>Forum Mersin AVM</t>
  </si>
  <si>
    <t>Tekira avm</t>
  </si>
  <si>
    <t>Orion AVM</t>
  </si>
  <si>
    <t>Gezinomi</t>
  </si>
  <si>
    <t>Lens İstanbul AVM</t>
  </si>
  <si>
    <t>Maltepe/ Küçükyalı</t>
  </si>
  <si>
    <t>Hiiltown AVM</t>
  </si>
  <si>
    <t>İstmarina AVM</t>
  </si>
  <si>
    <t>Palladium AVM</t>
  </si>
  <si>
    <t>Emaar AVM</t>
  </si>
  <si>
    <t>Meydan AVM</t>
  </si>
  <si>
    <t>Capacity AVM</t>
  </si>
  <si>
    <t>Pelican AVM</t>
  </si>
  <si>
    <t>5M Migros AVM</t>
  </si>
  <si>
    <t>Atrium AVM</t>
  </si>
  <si>
    <t>Panora AVM</t>
  </si>
  <si>
    <t>Atlantis AVM</t>
  </si>
  <si>
    <t>Cepa AVM</t>
  </si>
  <si>
    <t>Next Level AVM</t>
  </si>
  <si>
    <t>Natavega AVM</t>
  </si>
  <si>
    <t>Downtown AVM</t>
  </si>
  <si>
    <t>Suryapı Marka AVM</t>
  </si>
  <si>
    <t>Özdilekpark AVM</t>
  </si>
  <si>
    <t>Kent Meydanı AVM</t>
  </si>
  <si>
    <t>AHL Park AVM</t>
  </si>
  <si>
    <t>Primemall AVM</t>
  </si>
  <si>
    <t>Sankopark AVM</t>
  </si>
  <si>
    <t>Kent Plaza AVM</t>
  </si>
  <si>
    <t>Enntepe AVM</t>
  </si>
  <si>
    <t>Oasis AVM</t>
  </si>
  <si>
    <t>Piazza Samsun AVM</t>
  </si>
  <si>
    <t>Kanyon AVM</t>
  </si>
  <si>
    <t>Starcity AVM</t>
  </si>
  <si>
    <t>Antares AVM</t>
  </si>
  <si>
    <t>Astoria AVM</t>
  </si>
  <si>
    <t>Sehir</t>
  </si>
  <si>
    <t>Amasya</t>
  </si>
  <si>
    <t>Artvin</t>
  </si>
  <si>
    <t>Girne</t>
  </si>
  <si>
    <t>Lefkoşa</t>
  </si>
  <si>
    <t>Magosa</t>
  </si>
  <si>
    <t>Gazimağusa</t>
  </si>
  <si>
    <t>Toplam</t>
  </si>
  <si>
    <t>SubeTipi</t>
  </si>
  <si>
    <t>CallCenter Outsource</t>
  </si>
  <si>
    <t>Garanti Shop and Fly</t>
  </si>
  <si>
    <t>Online</t>
  </si>
  <si>
    <t>Operator</t>
  </si>
  <si>
    <t>Sistem Acentesi</t>
  </si>
  <si>
    <t>Sube</t>
  </si>
  <si>
    <t>Yetkili Acente</t>
  </si>
  <si>
    <t>Total</t>
  </si>
  <si>
    <t>Pax</t>
  </si>
  <si>
    <t>Pax  Oran</t>
  </si>
  <si>
    <t>Net Ciro Oran</t>
  </si>
  <si>
    <t>Net Ciro Tutar</t>
  </si>
  <si>
    <t>Pax Oran</t>
  </si>
  <si>
    <t>Net Ciro Toplam</t>
  </si>
  <si>
    <t xml:space="preserve">Pax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</si>
</sst>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&quot;₺&quot;* #,##0_);_(&quot;₺&quot;* \(#,##0\);_(&quot;₺&quot;* &quot;-&quot;??_);_(@_)"/>
    <numFmt numFmtId="166" formatCode="_(* #,##0.0000_);_(* \(#,##0.0000\);_(* &quot;-&quot;??_);_(@_)"/>
  </numFmts>
  <fonts count="12">
    <font>
      <sz val="12"/>
      <color theme="1"/>
      <name val="Calibri"/>
      <family val="2"/>
      <scheme val="minor"/>
    </font>
    <font>
      <sz val="11"/>
      <color rgb="FF000000"/>
      <name val="Calibri"/>
      <family val="2"/>
      <charset val="16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2"/>
      <color rgb="FFFF0000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name val="Aptos Narrow"/>
    </font>
    <font>
      <b/>
      <sz val="12"/>
      <color rgb="FFFF0000"/>
      <name val="Aptos Narrow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1FD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/>
    <xf numFmtId="0" fontId="0" fillId="3" borderId="1" xfId="0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/>
    <xf numFmtId="164" fontId="0" fillId="3" borderId="1" xfId="0" applyNumberFormat="1" applyFill="1" applyBorder="1"/>
    <xf numFmtId="9" fontId="0" fillId="3" borderId="1" xfId="0" applyNumberFormat="1" applyFill="1" applyBorder="1"/>
    <xf numFmtId="165" fontId="0" fillId="3" borderId="1" xfId="0" applyNumberFormat="1" applyFill="1" applyBorder="1"/>
    <xf numFmtId="10" fontId="0" fillId="3" borderId="1" xfId="0" applyNumberFormat="1" applyFill="1" applyBorder="1"/>
    <xf numFmtId="0" fontId="3" fillId="2" borderId="1" xfId="0" applyFont="1" applyFill="1" applyBorder="1"/>
    <xf numFmtId="164" fontId="1" fillId="2" borderId="1" xfId="0" applyNumberFormat="1" applyFont="1" applyFill="1" applyBorder="1"/>
    <xf numFmtId="9" fontId="0" fillId="2" borderId="1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10" fontId="0" fillId="2" borderId="1" xfId="0" applyNumberFormat="1" applyFill="1" applyBorder="1"/>
    <xf numFmtId="164" fontId="1" fillId="3" borderId="1" xfId="0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4" fillId="2" borderId="1" xfId="0" applyFont="1" applyFill="1" applyBorder="1"/>
    <xf numFmtId="0" fontId="4" fillId="3" borderId="1" xfId="0" applyFont="1" applyFill="1" applyBorder="1"/>
    <xf numFmtId="0" fontId="7" fillId="3" borderId="1" xfId="0" applyFont="1" applyFill="1" applyBorder="1"/>
    <xf numFmtId="0" fontId="4" fillId="3" borderId="2" xfId="0" applyFont="1" applyFill="1" applyBorder="1"/>
    <xf numFmtId="0" fontId="4" fillId="2" borderId="2" xfId="0" applyFont="1" applyFill="1" applyBorder="1"/>
    <xf numFmtId="0" fontId="0" fillId="3" borderId="2" xfId="0" applyFill="1" applyBorder="1"/>
    <xf numFmtId="0" fontId="0" fillId="2" borderId="2" xfId="0" applyFill="1" applyBorder="1"/>
    <xf numFmtId="0" fontId="0" fillId="3" borderId="3" xfId="0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center" vertical="center"/>
    </xf>
    <xf numFmtId="0" fontId="3" fillId="3" borderId="4" xfId="0" applyFont="1" applyFill="1" applyBorder="1"/>
    <xf numFmtId="0" fontId="3" fillId="2" borderId="4" xfId="0" applyFont="1" applyFill="1" applyBorder="1"/>
    <xf numFmtId="9" fontId="0" fillId="3" borderId="1" xfId="1" applyFont="1" applyFill="1" applyBorder="1"/>
    <xf numFmtId="43" fontId="0" fillId="0" borderId="0" xfId="2" applyFont="1"/>
    <xf numFmtId="0" fontId="4" fillId="0" borderId="0" xfId="0" applyFont="1"/>
    <xf numFmtId="10" fontId="4" fillId="0" borderId="0" xfId="1" applyNumberFormat="1" applyFont="1"/>
    <xf numFmtId="164" fontId="0" fillId="0" borderId="0" xfId="2" applyNumberFormat="1" applyFont="1"/>
    <xf numFmtId="43" fontId="4" fillId="0" borderId="0" xfId="2" applyFont="1"/>
    <xf numFmtId="0" fontId="7" fillId="0" borderId="0" xfId="0" applyFont="1"/>
    <xf numFmtId="0" fontId="11" fillId="0" borderId="5" xfId="0" applyFont="1" applyBorder="1"/>
    <xf numFmtId="3" fontId="10" fillId="0" borderId="0" xfId="0" applyNumberFormat="1" applyFont="1"/>
    <xf numFmtId="43" fontId="10" fillId="0" borderId="0" xfId="2" applyFont="1"/>
    <xf numFmtId="164" fontId="4" fillId="0" borderId="0" xfId="2" applyNumberFormat="1" applyFont="1"/>
    <xf numFmtId="43" fontId="0" fillId="4" borderId="0" xfId="2" applyFont="1" applyFill="1"/>
    <xf numFmtId="164" fontId="0" fillId="4" borderId="0" xfId="2" applyNumberFormat="1" applyFont="1" applyFill="1"/>
    <xf numFmtId="43" fontId="0" fillId="5" borderId="0" xfId="2" applyFont="1" applyFill="1"/>
    <xf numFmtId="10" fontId="0" fillId="5" borderId="0" xfId="1" applyNumberFormat="1" applyFont="1" applyFill="1"/>
    <xf numFmtId="164" fontId="0" fillId="5" borderId="0" xfId="2" applyNumberFormat="1" applyFont="1" applyFill="1"/>
    <xf numFmtId="43" fontId="0" fillId="6" borderId="0" xfId="2" applyFont="1" applyFill="1"/>
    <xf numFmtId="3" fontId="0" fillId="6" borderId="0" xfId="0" applyNumberFormat="1" applyFill="1"/>
    <xf numFmtId="43" fontId="0" fillId="7" borderId="0" xfId="2" applyFont="1" applyFill="1"/>
    <xf numFmtId="3" fontId="0" fillId="7" borderId="0" xfId="0" applyNumberFormat="1" applyFill="1"/>
    <xf numFmtId="43" fontId="0" fillId="8" borderId="0" xfId="2" applyFont="1" applyFill="1"/>
    <xf numFmtId="3" fontId="0" fillId="8" borderId="0" xfId="0" applyNumberFormat="1" applyFill="1"/>
    <xf numFmtId="43" fontId="0" fillId="9" borderId="0" xfId="2" applyFont="1" applyFill="1"/>
    <xf numFmtId="3" fontId="0" fillId="9" borderId="0" xfId="0" applyNumberFormat="1" applyFill="1"/>
    <xf numFmtId="43" fontId="10" fillId="0" borderId="7" xfId="2" applyFont="1" applyBorder="1" applyAlignment="1">
      <alignment vertical="top"/>
    </xf>
    <xf numFmtId="10" fontId="11" fillId="4" borderId="7" xfId="1" applyNumberFormat="1" applyFont="1" applyFill="1" applyBorder="1"/>
    <xf numFmtId="164" fontId="11" fillId="4" borderId="7" xfId="2" applyNumberFormat="1" applyFont="1" applyFill="1" applyBorder="1"/>
    <xf numFmtId="43" fontId="11" fillId="5" borderId="7" xfId="2" applyFont="1" applyFill="1" applyBorder="1"/>
    <xf numFmtId="10" fontId="11" fillId="5" borderId="7" xfId="1" applyNumberFormat="1" applyFont="1" applyFill="1" applyBorder="1"/>
    <xf numFmtId="164" fontId="11" fillId="5" borderId="7" xfId="2" applyNumberFormat="1" applyFont="1" applyFill="1" applyBorder="1"/>
    <xf numFmtId="43" fontId="11" fillId="6" borderId="7" xfId="2" applyFont="1" applyFill="1" applyBorder="1"/>
    <xf numFmtId="10" fontId="11" fillId="6" borderId="7" xfId="1" applyNumberFormat="1" applyFont="1" applyFill="1" applyBorder="1"/>
    <xf numFmtId="0" fontId="11" fillId="6" borderId="7" xfId="0" applyFont="1" applyFill="1" applyBorder="1"/>
    <xf numFmtId="43" fontId="11" fillId="7" borderId="7" xfId="2" applyFont="1" applyFill="1" applyBorder="1"/>
    <xf numFmtId="10" fontId="11" fillId="7" borderId="7" xfId="1" applyNumberFormat="1" applyFont="1" applyFill="1" applyBorder="1"/>
    <xf numFmtId="0" fontId="11" fillId="7" borderId="7" xfId="0" applyFont="1" applyFill="1" applyBorder="1"/>
    <xf numFmtId="43" fontId="11" fillId="8" borderId="7" xfId="2" applyFont="1" applyFill="1" applyBorder="1"/>
    <xf numFmtId="10" fontId="11" fillId="8" borderId="7" xfId="1" applyNumberFormat="1" applyFont="1" applyFill="1" applyBorder="1"/>
    <xf numFmtId="0" fontId="11" fillId="8" borderId="7" xfId="0" applyFont="1" applyFill="1" applyBorder="1"/>
    <xf numFmtId="43" fontId="11" fillId="9" borderId="7" xfId="2" applyFont="1" applyFill="1" applyBorder="1"/>
    <xf numFmtId="10" fontId="11" fillId="9" borderId="7" xfId="1" applyNumberFormat="1" applyFont="1" applyFill="1" applyBorder="1"/>
    <xf numFmtId="0" fontId="11" fillId="9" borderId="7" xfId="0" applyFont="1" applyFill="1" applyBorder="1"/>
    <xf numFmtId="43" fontId="11" fillId="0" borderId="7" xfId="2" applyFont="1" applyBorder="1"/>
    <xf numFmtId="43" fontId="11" fillId="10" borderId="7" xfId="2" applyFont="1" applyFill="1" applyBorder="1"/>
    <xf numFmtId="10" fontId="11" fillId="10" borderId="7" xfId="1" applyNumberFormat="1" applyFont="1" applyFill="1" applyBorder="1"/>
    <xf numFmtId="0" fontId="11" fillId="10" borderId="7" xfId="0" applyFont="1" applyFill="1" applyBorder="1"/>
    <xf numFmtId="43" fontId="0" fillId="10" borderId="0" xfId="2" applyFont="1" applyFill="1"/>
    <xf numFmtId="3" fontId="0" fillId="10" borderId="0" xfId="0" applyNumberFormat="1" applyFill="1"/>
    <xf numFmtId="10" fontId="3" fillId="4" borderId="0" xfId="1" applyNumberFormat="1" applyFont="1" applyFill="1"/>
    <xf numFmtId="10" fontId="3" fillId="0" borderId="0" xfId="1" applyNumberFormat="1" applyFont="1"/>
    <xf numFmtId="10" fontId="3" fillId="5" borderId="0" xfId="1" applyNumberFormat="1" applyFont="1" applyFill="1"/>
    <xf numFmtId="10" fontId="3" fillId="6" borderId="0" xfId="1" applyNumberFormat="1" applyFont="1" applyFill="1"/>
    <xf numFmtId="10" fontId="7" fillId="0" borderId="0" xfId="1" applyNumberFormat="1" applyFont="1"/>
    <xf numFmtId="10" fontId="3" fillId="7" borderId="0" xfId="1" applyNumberFormat="1" applyFont="1" applyFill="1"/>
    <xf numFmtId="10" fontId="3" fillId="8" borderId="0" xfId="1" applyNumberFormat="1" applyFont="1" applyFill="1"/>
    <xf numFmtId="10" fontId="3" fillId="9" borderId="0" xfId="1" applyNumberFormat="1" applyFont="1" applyFill="1"/>
    <xf numFmtId="10" fontId="3" fillId="10" borderId="0" xfId="1" applyNumberFormat="1" applyFont="1" applyFill="1"/>
    <xf numFmtId="43" fontId="11" fillId="4" borderId="0" xfId="2" applyFont="1" applyFill="1"/>
    <xf numFmtId="10" fontId="11" fillId="4" borderId="0" xfId="1" applyNumberFormat="1" applyFont="1" applyFill="1"/>
    <xf numFmtId="164" fontId="11" fillId="4" borderId="0" xfId="2" applyNumberFormat="1" applyFont="1" applyFill="1"/>
    <xf numFmtId="43" fontId="11" fillId="5" borderId="0" xfId="2" applyFont="1" applyFill="1"/>
    <xf numFmtId="10" fontId="11" fillId="5" borderId="0" xfId="1" applyNumberFormat="1" applyFont="1" applyFill="1"/>
    <xf numFmtId="164" fontId="11" fillId="5" borderId="0" xfId="2" applyNumberFormat="1" applyFont="1" applyFill="1"/>
    <xf numFmtId="43" fontId="11" fillId="6" borderId="0" xfId="2" applyFont="1" applyFill="1"/>
    <xf numFmtId="10" fontId="11" fillId="6" borderId="0" xfId="1" applyNumberFormat="1" applyFont="1" applyFill="1"/>
    <xf numFmtId="3" fontId="11" fillId="6" borderId="0" xfId="0" applyNumberFormat="1" applyFont="1" applyFill="1"/>
    <xf numFmtId="43" fontId="11" fillId="7" borderId="0" xfId="2" applyFont="1" applyFill="1"/>
    <xf numFmtId="10" fontId="11" fillId="7" borderId="0" xfId="1" applyNumberFormat="1" applyFont="1" applyFill="1"/>
    <xf numFmtId="3" fontId="11" fillId="7" borderId="0" xfId="0" applyNumberFormat="1" applyFont="1" applyFill="1"/>
    <xf numFmtId="43" fontId="11" fillId="8" borderId="0" xfId="2" applyFont="1" applyFill="1"/>
    <xf numFmtId="10" fontId="11" fillId="8" borderId="0" xfId="1" applyNumberFormat="1" applyFont="1" applyFill="1"/>
    <xf numFmtId="3" fontId="11" fillId="8" borderId="0" xfId="0" applyNumberFormat="1" applyFont="1" applyFill="1"/>
    <xf numFmtId="43" fontId="11" fillId="9" borderId="0" xfId="2" applyFont="1" applyFill="1"/>
    <xf numFmtId="10" fontId="11" fillId="9" borderId="0" xfId="1" applyNumberFormat="1" applyFont="1" applyFill="1"/>
    <xf numFmtId="3" fontId="11" fillId="9" borderId="0" xfId="0" applyNumberFormat="1" applyFont="1" applyFill="1"/>
    <xf numFmtId="43" fontId="11" fillId="10" borderId="0" xfId="2" applyFont="1" applyFill="1"/>
    <xf numFmtId="10" fontId="11" fillId="10" borderId="0" xfId="1" applyNumberFormat="1" applyFont="1" applyFill="1"/>
    <xf numFmtId="3" fontId="11" fillId="10" borderId="0" xfId="0" applyNumberFormat="1" applyFont="1" applyFill="1"/>
    <xf numFmtId="43" fontId="3" fillId="0" borderId="0" xfId="2" applyFont="1"/>
    <xf numFmtId="166" fontId="3" fillId="0" borderId="0" xfId="2" applyNumberFormat="1" applyFont="1"/>
    <xf numFmtId="3" fontId="11" fillId="4" borderId="0" xfId="0" applyNumberFormat="1" applyFont="1" applyFill="1"/>
    <xf numFmtId="3" fontId="11" fillId="5" borderId="0" xfId="0" applyNumberFormat="1" applyFont="1" applyFill="1"/>
    <xf numFmtId="166" fontId="11" fillId="9" borderId="0" xfId="2" applyNumberFormat="1" applyFont="1" applyFill="1"/>
    <xf numFmtId="0" fontId="10" fillId="11" borderId="7" xfId="0" applyFont="1" applyFill="1" applyBorder="1" applyAlignment="1">
      <alignment vertical="top"/>
    </xf>
    <xf numFmtId="0" fontId="11" fillId="11" borderId="7" xfId="0" applyFont="1" applyFill="1" applyBorder="1"/>
    <xf numFmtId="0" fontId="11" fillId="11" borderId="6" xfId="0" applyFont="1" applyFill="1" applyBorder="1"/>
    <xf numFmtId="0" fontId="3" fillId="11" borderId="0" xfId="0" applyFont="1" applyFill="1"/>
    <xf numFmtId="43" fontId="11" fillId="4" borderId="10" xfId="2" applyFont="1" applyFill="1" applyBorder="1"/>
    <xf numFmtId="10" fontId="3" fillId="4" borderId="0" xfId="1" applyNumberFormat="1" applyFont="1" applyFill="1" applyBorder="1"/>
    <xf numFmtId="0" fontId="10" fillId="11" borderId="0" xfId="0" applyFont="1" applyFill="1" applyAlignment="1">
      <alignment vertical="top"/>
    </xf>
    <xf numFmtId="0" fontId="11" fillId="11" borderId="0" xfId="0" applyFont="1" applyFill="1"/>
    <xf numFmtId="0" fontId="10" fillId="10" borderId="8" xfId="0" applyFont="1" applyFill="1" applyBorder="1" applyAlignment="1">
      <alignment horizontal="center" vertical="top"/>
    </xf>
    <xf numFmtId="0" fontId="10" fillId="10" borderId="9" xfId="0" applyFont="1" applyFill="1" applyBorder="1" applyAlignment="1">
      <alignment horizontal="center" vertical="top"/>
    </xf>
    <xf numFmtId="0" fontId="10" fillId="10" borderId="10" xfId="0" applyFont="1" applyFill="1" applyBorder="1" applyAlignment="1">
      <alignment horizontal="center" vertical="top"/>
    </xf>
    <xf numFmtId="0" fontId="10" fillId="5" borderId="8" xfId="0" applyFont="1" applyFill="1" applyBorder="1" applyAlignment="1">
      <alignment horizontal="center" vertical="top"/>
    </xf>
    <xf numFmtId="0" fontId="10" fillId="5" borderId="9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6" borderId="8" xfId="0" applyFont="1" applyFill="1" applyBorder="1" applyAlignment="1">
      <alignment horizontal="center" vertical="top"/>
    </xf>
    <xf numFmtId="0" fontId="10" fillId="6" borderId="9" xfId="0" applyFont="1" applyFill="1" applyBorder="1" applyAlignment="1">
      <alignment horizontal="center" vertical="top"/>
    </xf>
    <xf numFmtId="0" fontId="10" fillId="6" borderId="10" xfId="0" applyFont="1" applyFill="1" applyBorder="1" applyAlignment="1">
      <alignment horizontal="center" vertical="top"/>
    </xf>
    <xf numFmtId="0" fontId="10" fillId="10" borderId="8" xfId="0" applyFont="1" applyFill="1" applyBorder="1" applyAlignment="1">
      <alignment horizontal="center" vertical="top"/>
    </xf>
    <xf numFmtId="0" fontId="10" fillId="10" borderId="9" xfId="0" applyFont="1" applyFill="1" applyBorder="1" applyAlignment="1">
      <alignment horizontal="center" vertical="top"/>
    </xf>
    <xf numFmtId="0" fontId="10" fillId="10" borderId="10" xfId="0" applyFont="1" applyFill="1" applyBorder="1" applyAlignment="1">
      <alignment horizontal="center" vertical="top"/>
    </xf>
    <xf numFmtId="0" fontId="10" fillId="4" borderId="8" xfId="0" applyFont="1" applyFill="1" applyBorder="1" applyAlignment="1">
      <alignment horizontal="center" vertical="top"/>
    </xf>
    <xf numFmtId="0" fontId="10" fillId="4" borderId="9" xfId="0" applyFont="1" applyFill="1" applyBorder="1" applyAlignment="1">
      <alignment horizontal="center" vertical="top"/>
    </xf>
    <xf numFmtId="0" fontId="10" fillId="4" borderId="10" xfId="0" applyFont="1" applyFill="1" applyBorder="1" applyAlignment="1">
      <alignment horizontal="center" vertical="top"/>
    </xf>
    <xf numFmtId="0" fontId="10" fillId="5" borderId="8" xfId="0" applyFont="1" applyFill="1" applyBorder="1" applyAlignment="1">
      <alignment horizontal="center" vertical="top"/>
    </xf>
    <xf numFmtId="0" fontId="10" fillId="5" borderId="9" xfId="0" applyFont="1" applyFill="1" applyBorder="1" applyAlignment="1">
      <alignment horizontal="center" vertical="top"/>
    </xf>
    <xf numFmtId="0" fontId="10" fillId="5" borderId="10" xfId="0" applyFont="1" applyFill="1" applyBorder="1" applyAlignment="1">
      <alignment horizontal="center" vertical="top"/>
    </xf>
    <xf numFmtId="0" fontId="10" fillId="6" borderId="8" xfId="0" applyFont="1" applyFill="1" applyBorder="1" applyAlignment="1">
      <alignment horizontal="center" vertical="top"/>
    </xf>
    <xf numFmtId="0" fontId="10" fillId="6" borderId="9" xfId="0" applyFont="1" applyFill="1" applyBorder="1" applyAlignment="1">
      <alignment horizontal="center" vertical="top"/>
    </xf>
    <xf numFmtId="0" fontId="10" fillId="6" borderId="10" xfId="0" applyFont="1" applyFill="1" applyBorder="1" applyAlignment="1">
      <alignment horizontal="center" vertical="top"/>
    </xf>
    <xf numFmtId="0" fontId="10" fillId="8" borderId="8" xfId="0" applyFont="1" applyFill="1" applyBorder="1" applyAlignment="1">
      <alignment horizontal="center" vertical="top"/>
    </xf>
    <xf numFmtId="0" fontId="10" fillId="8" borderId="9" xfId="0" applyFont="1" applyFill="1" applyBorder="1" applyAlignment="1">
      <alignment horizontal="center" vertical="top"/>
    </xf>
    <xf numFmtId="0" fontId="10" fillId="8" borderId="10" xfId="0" applyFont="1" applyFill="1" applyBorder="1" applyAlignment="1">
      <alignment horizontal="center" vertical="top"/>
    </xf>
    <xf numFmtId="0" fontId="10" fillId="9" borderId="8" xfId="0" applyFont="1" applyFill="1" applyBorder="1" applyAlignment="1">
      <alignment horizontal="center" vertical="top"/>
    </xf>
    <xf numFmtId="0" fontId="10" fillId="9" borderId="9" xfId="0" applyFont="1" applyFill="1" applyBorder="1" applyAlignment="1">
      <alignment horizontal="center" vertical="top"/>
    </xf>
    <xf numFmtId="0" fontId="10" fillId="9" borderId="10" xfId="0" applyFont="1" applyFill="1" applyBorder="1" applyAlignment="1">
      <alignment horizontal="center" vertical="top"/>
    </xf>
    <xf numFmtId="0" fontId="10" fillId="7" borderId="8" xfId="0" applyFont="1" applyFill="1" applyBorder="1" applyAlignment="1">
      <alignment horizontal="center" vertical="top"/>
    </xf>
    <xf numFmtId="0" fontId="10" fillId="7" borderId="9" xfId="0" applyFont="1" applyFill="1" applyBorder="1" applyAlignment="1">
      <alignment horizontal="center" vertical="top"/>
    </xf>
    <xf numFmtId="0" fontId="10" fillId="7" borderId="10" xfId="0" applyFont="1" applyFill="1" applyBorder="1" applyAlignment="1">
      <alignment horizontal="center" vertical="top"/>
    </xf>
    <xf numFmtId="0" fontId="3" fillId="11" borderId="7" xfId="0" applyFont="1" applyFill="1" applyBorder="1"/>
    <xf numFmtId="43" fontId="0" fillId="12" borderId="0" xfId="2" applyFont="1" applyFill="1"/>
    <xf numFmtId="0" fontId="10" fillId="12" borderId="8" xfId="0" applyFont="1" applyFill="1" applyBorder="1" applyAlignment="1">
      <alignment horizontal="center" vertical="top"/>
    </xf>
    <xf numFmtId="0" fontId="10" fillId="12" borderId="9" xfId="0" applyFont="1" applyFill="1" applyBorder="1" applyAlignment="1">
      <alignment horizontal="center" vertical="top"/>
    </xf>
    <xf numFmtId="0" fontId="10" fillId="12" borderId="10" xfId="0" applyFont="1" applyFill="1" applyBorder="1" applyAlignment="1">
      <alignment horizontal="center" vertical="top"/>
    </xf>
    <xf numFmtId="43" fontId="11" fillId="12" borderId="7" xfId="2" applyFont="1" applyFill="1" applyBorder="1"/>
    <xf numFmtId="10" fontId="11" fillId="12" borderId="7" xfId="1" applyNumberFormat="1" applyFont="1" applyFill="1" applyBorder="1"/>
    <xf numFmtId="164" fontId="11" fillId="12" borderId="7" xfId="2" applyNumberFormat="1" applyFont="1" applyFill="1" applyBorder="1"/>
    <xf numFmtId="10" fontId="3" fillId="12" borderId="0" xfId="1" applyNumberFormat="1" applyFont="1" applyFill="1"/>
    <xf numFmtId="0" fontId="3" fillId="0" borderId="0" xfId="0" applyFont="1" applyFill="1" applyBorder="1"/>
    <xf numFmtId="43" fontId="0" fillId="0" borderId="0" xfId="2" applyFont="1" applyFill="1" applyBorder="1"/>
    <xf numFmtId="10" fontId="3" fillId="0" borderId="0" xfId="1" applyNumberFormat="1" applyFont="1" applyFill="1" applyBorder="1"/>
    <xf numFmtId="164" fontId="0" fillId="0" borderId="0" xfId="2" applyNumberFormat="1" applyFont="1" applyFill="1" applyBorder="1"/>
    <xf numFmtId="10" fontId="7" fillId="0" borderId="0" xfId="1" applyNumberFormat="1" applyFont="1" applyFill="1" applyBorder="1"/>
    <xf numFmtId="164" fontId="4" fillId="0" borderId="0" xfId="2" applyNumberFormat="1" applyFont="1" applyFill="1" applyBorder="1"/>
    <xf numFmtId="0" fontId="0" fillId="0" borderId="0" xfId="0" applyFill="1" applyBorder="1"/>
    <xf numFmtId="43" fontId="3" fillId="0" borderId="0" xfId="2" applyFont="1" applyFill="1" applyBorder="1"/>
    <xf numFmtId="43" fontId="4" fillId="0" borderId="0" xfId="2" applyFont="1" applyFill="1" applyBorder="1"/>
    <xf numFmtId="166" fontId="3" fillId="0" borderId="0" xfId="2" applyNumberFormat="1" applyFont="1" applyFill="1" applyBorder="1"/>
  </cellXfs>
  <cellStyles count="3">
    <cellStyle name="Comma" xfId="2" builtinId="3"/>
    <cellStyle name="Normal" xfId="0" builtinId="0"/>
    <cellStyle name="Percent" xfId="1" builtinId="5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/>
        <top/>
        <bottom/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5" formatCode="_(&quot;₺&quot;* #,##0_);_(&quot;₺&quot;* \(#,##0\);_(&quot;₺&quot;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4" formatCode="0.00%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3" formatCode="0%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4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4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5" formatCode="_(&quot;₺&quot;* #,##0_);_(&quot;₺&quot;* \(#,##0\);_(&quot;₺&quot;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5" formatCode="_(&quot;₺&quot;* #,##0_);_(&quot;₺&quot;* \(#,##0\);_(&quot;₺&quot;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3" formatCode="0%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3" formatCode="0%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3" formatCode="0%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numFmt numFmtId="164" formatCode="_(* #,##0_);_(* \(#,##0\);_(* &quot;-&quot;??_);_(@_)"/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59999389629810485"/>
          <bgColor theme="6" tint="0.59999389629810485"/>
        </patternFill>
      </fill>
      <border diagonalUp="0" diagonalDown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left style="thin">
          <color theme="6" tint="0.39997558519241921"/>
        </left>
      </border>
    </dxf>
    <dxf>
      <fill>
        <patternFill patternType="solid">
          <fgColor theme="6" tint="0.59999389629810485"/>
          <bgColor theme="6" tint="0.5999938962981048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</dxfs>
  <tableStyles count="0" defaultTableStyle="TableStyleMedium2" defaultPivotStyle="PivotStyleLight16"/>
  <colors>
    <mruColors>
      <color rgb="FF71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tin Temiz" id="{055A9167-24B8-5D47-963C-8446639D5A8A}" userId="S::metin.temiz@setur.com.tr::908b009b-b872-409f-8c06-7d10cd275d8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F5C742-CFDA-3040-8303-D5FF282ABDA1}" name="Table2" displayName="Table2" ref="A1:U214" totalsRowShown="0" headerRowDxfId="29" dataDxfId="28" tableBorderDxfId="27">
  <autoFilter ref="A1:U214" xr:uid="{06F5C742-CFDA-3040-8303-D5FF282ABDA1}"/>
  <tableColumns count="21">
    <tableColumn id="1" xr3:uid="{0E7EBB9D-32A9-614C-A0C7-E410826A08FC}" name="İl" dataDxfId="26"/>
    <tableColumn id="2" xr3:uid="{5A18123E-73E9-E34A-84DC-57CA0EF08B1A}" name="İlçe" dataDxfId="25"/>
    <tableColumn id="3" xr3:uid="{8660FCFD-DEF4-8640-B2A1-ABF8225B10B8}" name="Nüfus" dataDxfId="24"/>
    <tableColumn id="4" xr3:uid="{1AD23FE0-090B-874D-BDDD-A94588D2E249}" name="Yaşlı-Genç Oranı" dataDxfId="23"/>
    <tableColumn id="5" xr3:uid="{08CC3687-5F88-9E4A-BFF9-7082EE2B923D}" name="Evlilik Oranı" dataDxfId="22"/>
    <tableColumn id="6" xr3:uid="{E0007ACE-213D-6A44-B214-A84E27ED1B75}" name="Eğitim Oranı" dataDxfId="21"/>
    <tableColumn id="7" xr3:uid="{EC19A6B1-ED04-FB4D-AE84-098349A0501D}" name="Ekonomik Statü" dataDxfId="20"/>
    <tableColumn id="8" xr3:uid="{92FB9A01-C779-D043-85DF-A87A8AC15CDC}" name="Kişi Başı Gelir" dataDxfId="19"/>
    <tableColumn id="9" xr3:uid="{B72D7801-8E02-704E-9178-C0ACCE561000}" name="Hane Geliri" dataDxfId="18"/>
    <tableColumn id="10" xr3:uid="{8DCBA24F-EAAF-4F49-8C21-6B84A2E35E87}" name="Konut" dataDxfId="17"/>
    <tableColumn id="11" xr3:uid="{43ED0F19-ADA8-7242-9709-D60E239DF1E0}" name="İş Yeri" dataDxfId="16"/>
    <tableColumn id="12" xr3:uid="{5AE016A8-D01D-0C42-8053-90AAD1D9DEE1}" name="Ev Sahibi Oranı" dataDxfId="15"/>
    <tableColumn id="13" xr3:uid="{FC224359-EAD2-094F-94AE-6E1576C75C3B}" name="Eğlence ve Kültür Harcamaları" dataDxfId="14"/>
    <tableColumn id="14" xr3:uid="{011E51A3-10B3-3D4E-944C-A63A14CBB9AD}" name="Kişi Başı Tüketim" dataDxfId="13"/>
    <tableColumn id="15" xr3:uid="{53D52AB4-FEAE-9A4C-8A1B-23A237D87F3C}" name="Setur" dataDxfId="12"/>
    <tableColumn id="16" xr3:uid="{A00130CE-D9FF-1F47-AFF6-5EAA7D082CFF}" name="Jollytur" dataDxfId="11"/>
    <tableColumn id="17" xr3:uid="{44DB3A15-5D8B-9F46-87ED-10E0E7211AA1}" name="Etstur" dataDxfId="10"/>
    <tableColumn id="18" xr3:uid="{04E76CE2-3169-9345-8847-3B3CF739B0FB}" name="Tatilbudur" dataDxfId="9"/>
    <tableColumn id="19" xr3:uid="{73E1EF84-F5F9-4948-8699-CC10936EC37A}" name="Touristica" dataDxfId="8"/>
    <tableColumn id="20" xr3:uid="{ADB7C341-EFE0-8141-AB8B-A0ACFBFBEFD2}" name="Coral" dataDxfId="7"/>
    <tableColumn id="21" xr3:uid="{ECF6D13A-8032-2140-9F1F-13C69BE7E444}" name="Gezinomi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0C7193-6301-2A42-B1DF-152CAC2C1B06}" name="Table3" displayName="Table3" ref="A1:K144" totalsRowShown="0" headerRowDxfId="5">
  <autoFilter ref="A1:K144" xr:uid="{F10C7193-6301-2A42-B1DF-152CAC2C1B06}"/>
  <tableColumns count="11">
    <tableColumn id="1" xr3:uid="{446CED0D-FEAC-AF4E-95B4-5C780B0A3540}" name="İl" dataDxfId="4"/>
    <tableColumn id="2" xr3:uid="{8B095F22-B32B-AC43-A88B-0F485A40D819}" name="İlçe" dataDxfId="3"/>
    <tableColumn id="3" xr3:uid="{AC7E544B-4781-234F-81F1-D5FA36AF1405}" name="AVM"/>
    <tableColumn id="4" xr3:uid="{9BD55A13-9D33-D241-9DD3-90CC994DA5E2}" name="Hedef"/>
    <tableColumn id="5" xr3:uid="{F6DC4DA8-422C-1D4D-81B4-22800FCA5AEC}" name="Setur"/>
    <tableColumn id="6" xr3:uid="{1A778078-162D-E042-8967-F3B8D0923685}" name="Jollytur"/>
    <tableColumn id="7" xr3:uid="{936D0618-469F-A840-BD4A-E57230A64965}" name="Etstur"/>
    <tableColumn id="12" xr3:uid="{5CF5E219-AD67-5A49-8E1C-3FE2514B603F}" name="Tatilbudur"/>
    <tableColumn id="13" xr3:uid="{B71C5FB1-3164-0F40-9A29-F1A878677C51}" name="Touristica"/>
    <tableColumn id="8" xr3:uid="{7C666582-0345-7143-9242-61AA41A88D2A}" name="Coral"/>
    <tableColumn id="11" xr3:uid="{84C61831-CCFE-114E-9CEF-7CF261ED77F3}" name="Gezinomi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4-03-13T08:37:58.30" personId="{055A9167-24B8-5D47-963C-8446639D5A8A}" id="{BD67F2C6-98C7-CB47-A26B-95F1674BBA3D}">
    <text>Lisans ve üzeri</text>
  </threadedComment>
  <threadedComment ref="H1" dT="2024-03-13T08:31:34.73" personId="{055A9167-24B8-5D47-963C-8446639D5A8A}" id="{659BCDD7-D766-F043-97F4-7C9EF64247DB}">
    <text>Harcama alışkanlıklarına göre hesaplanmaktadır. Konut kirasına o bölgede harcanan aylık aylık yüzde ile ortalama konut kirası çarpılarak bulunur.</text>
  </threadedComment>
  <threadedComment ref="I1" dT="2024-03-13T08:32:16.06" personId="{055A9167-24B8-5D47-963C-8446639D5A8A}" id="{2281A956-FFB4-0842-9850-FC6465EE8082}">
    <text>Kişi başı gelir ile çalışan hane halkı ortalamasının çarpımı ile bulunur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B0256-E548-2B4A-9713-EC5FB27D3F47}">
  <dimension ref="A1:U214"/>
  <sheetViews>
    <sheetView tabSelected="1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B9" sqref="B9"/>
    </sheetView>
  </sheetViews>
  <sheetFormatPr baseColWidth="10" defaultRowHeight="16"/>
  <cols>
    <col min="1" max="1" width="14.83203125" bestFit="1" customWidth="1"/>
    <col min="2" max="2" width="24" bestFit="1" customWidth="1"/>
    <col min="3" max="3" width="10.5" bestFit="1" customWidth="1"/>
    <col min="4" max="4" width="17.5" bestFit="1" customWidth="1"/>
    <col min="5" max="5" width="13.5" customWidth="1"/>
    <col min="6" max="6" width="13.83203125" customWidth="1"/>
    <col min="7" max="7" width="16.5" customWidth="1"/>
    <col min="8" max="8" width="16.33203125" customWidth="1"/>
    <col min="9" max="9" width="14.1640625" customWidth="1"/>
    <col min="10" max="11" width="9" bestFit="1" customWidth="1"/>
    <col min="12" max="12" width="16" customWidth="1"/>
    <col min="13" max="13" width="28.5" customWidth="1"/>
    <col min="14" max="14" width="19.1640625" customWidth="1"/>
    <col min="15" max="15" width="23.5" bestFit="1" customWidth="1"/>
    <col min="16" max="16" width="16.5" bestFit="1" customWidth="1"/>
    <col min="17" max="17" width="17.6640625" bestFit="1" customWidth="1"/>
    <col min="18" max="18" width="11.83203125" customWidth="1"/>
    <col min="19" max="19" width="11.5" customWidth="1"/>
    <col min="21" max="21" width="11.33203125" customWidth="1"/>
  </cols>
  <sheetData>
    <row r="1" spans="1:21" ht="30" customHeight="1">
      <c r="A1" s="29" t="s">
        <v>213</v>
      </c>
      <c r="B1" s="4" t="s">
        <v>212</v>
      </c>
      <c r="C1" s="5" t="s">
        <v>245</v>
      </c>
      <c r="D1" s="4" t="s">
        <v>236</v>
      </c>
      <c r="E1" s="4" t="s">
        <v>237</v>
      </c>
      <c r="F1" s="4" t="s">
        <v>244</v>
      </c>
      <c r="G1" s="4" t="s">
        <v>233</v>
      </c>
      <c r="H1" s="6" t="s">
        <v>478</v>
      </c>
      <c r="I1" s="6" t="s">
        <v>235</v>
      </c>
      <c r="J1" s="4" t="s">
        <v>238</v>
      </c>
      <c r="K1" s="4" t="s">
        <v>239</v>
      </c>
      <c r="L1" s="4" t="s">
        <v>240</v>
      </c>
      <c r="M1" s="4" t="s">
        <v>241</v>
      </c>
      <c r="N1" s="6" t="s">
        <v>242</v>
      </c>
      <c r="O1" s="4" t="s">
        <v>227</v>
      </c>
      <c r="P1" s="4" t="s">
        <v>228</v>
      </c>
      <c r="Q1" s="19" t="s">
        <v>229</v>
      </c>
      <c r="R1" s="19" t="s">
        <v>232</v>
      </c>
      <c r="S1" s="19" t="s">
        <v>231</v>
      </c>
      <c r="T1" s="19" t="s">
        <v>230</v>
      </c>
      <c r="U1" s="19" t="s">
        <v>524</v>
      </c>
    </row>
    <row r="2" spans="1:21">
      <c r="A2" s="30" t="s">
        <v>0</v>
      </c>
      <c r="B2" s="7" t="s">
        <v>3</v>
      </c>
      <c r="C2" s="8">
        <v>326452</v>
      </c>
      <c r="D2" s="2" t="s">
        <v>260</v>
      </c>
      <c r="E2" s="9">
        <v>0.46</v>
      </c>
      <c r="F2" s="9">
        <v>0.11</v>
      </c>
      <c r="G2" s="9" t="s">
        <v>234</v>
      </c>
      <c r="H2" s="10">
        <v>4750</v>
      </c>
      <c r="I2" s="10">
        <v>10547</v>
      </c>
      <c r="J2" s="8">
        <v>129191</v>
      </c>
      <c r="K2" s="8">
        <v>19148</v>
      </c>
      <c r="L2" s="9">
        <v>0.65</v>
      </c>
      <c r="M2" s="11">
        <v>1.8200000000000001E-2</v>
      </c>
      <c r="N2" s="10">
        <v>4282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5">
        <v>0</v>
      </c>
    </row>
    <row r="3" spans="1:21">
      <c r="A3" s="31" t="s">
        <v>0</v>
      </c>
      <c r="B3" s="12" t="s">
        <v>1</v>
      </c>
      <c r="C3" s="13">
        <v>422594</v>
      </c>
      <c r="D3" s="3" t="s">
        <v>243</v>
      </c>
      <c r="E3" s="14">
        <v>0.47</v>
      </c>
      <c r="F3" s="14">
        <v>0.28999999999999998</v>
      </c>
      <c r="G3" s="14" t="s">
        <v>246</v>
      </c>
      <c r="H3" s="15">
        <v>12043</v>
      </c>
      <c r="I3" s="15">
        <v>22984</v>
      </c>
      <c r="J3" s="16">
        <v>178054</v>
      </c>
      <c r="K3" s="16">
        <v>33932</v>
      </c>
      <c r="L3" s="14">
        <v>0.63</v>
      </c>
      <c r="M3" s="17">
        <v>2.29E-2</v>
      </c>
      <c r="N3" s="15">
        <v>10537</v>
      </c>
      <c r="O3" s="3">
        <v>3</v>
      </c>
      <c r="P3" s="3">
        <v>3</v>
      </c>
      <c r="Q3" s="3">
        <v>2</v>
      </c>
      <c r="R3" s="3">
        <v>1</v>
      </c>
      <c r="S3" s="3">
        <v>0</v>
      </c>
      <c r="T3" s="3">
        <v>1</v>
      </c>
      <c r="U3" s="26">
        <v>0</v>
      </c>
    </row>
    <row r="4" spans="1:21">
      <c r="A4" s="30" t="s">
        <v>0</v>
      </c>
      <c r="B4" s="7" t="s">
        <v>431</v>
      </c>
      <c r="C4" s="18">
        <v>33261</v>
      </c>
      <c r="D4" s="2" t="s">
        <v>451</v>
      </c>
      <c r="E4" s="9">
        <v>0.47</v>
      </c>
      <c r="F4" s="9">
        <v>0.54</v>
      </c>
      <c r="G4" s="9" t="s">
        <v>317</v>
      </c>
      <c r="H4" s="10">
        <v>27927</v>
      </c>
      <c r="I4" s="10">
        <v>48821</v>
      </c>
      <c r="J4" s="8">
        <v>16838</v>
      </c>
      <c r="K4" s="8">
        <v>2536</v>
      </c>
      <c r="L4" s="9">
        <v>0.64</v>
      </c>
      <c r="M4" s="11">
        <v>2.5000000000000001E-2</v>
      </c>
      <c r="N4" s="10">
        <v>24120</v>
      </c>
      <c r="O4" s="21">
        <v>0</v>
      </c>
      <c r="P4" s="21">
        <v>1</v>
      </c>
      <c r="Q4" s="21">
        <v>1</v>
      </c>
      <c r="R4" s="21">
        <v>0</v>
      </c>
      <c r="S4" s="21">
        <v>0</v>
      </c>
      <c r="T4" s="21">
        <v>1</v>
      </c>
      <c r="U4" s="23">
        <v>0</v>
      </c>
    </row>
    <row r="5" spans="1:21">
      <c r="A5" s="31" t="s">
        <v>0</v>
      </c>
      <c r="B5" s="12" t="s">
        <v>432</v>
      </c>
      <c r="C5" s="13">
        <v>31724</v>
      </c>
      <c r="D5" s="3" t="s">
        <v>448</v>
      </c>
      <c r="E5" s="14">
        <v>0.48</v>
      </c>
      <c r="F5" s="14">
        <v>0.41</v>
      </c>
      <c r="G5" s="14" t="s">
        <v>265</v>
      </c>
      <c r="H5" s="15">
        <v>25970</v>
      </c>
      <c r="I5" s="15">
        <v>47327</v>
      </c>
      <c r="J5" s="16">
        <v>14847</v>
      </c>
      <c r="K5" s="16">
        <v>3597</v>
      </c>
      <c r="L5" s="14">
        <v>0.64</v>
      </c>
      <c r="M5" s="17">
        <v>2.5100000000000001E-2</v>
      </c>
      <c r="N5" s="15">
        <v>22429</v>
      </c>
      <c r="O5" s="20">
        <v>1</v>
      </c>
      <c r="P5" s="20">
        <v>0</v>
      </c>
      <c r="Q5" s="20">
        <v>1</v>
      </c>
      <c r="R5" s="20">
        <v>0</v>
      </c>
      <c r="S5" s="20">
        <v>0</v>
      </c>
      <c r="T5" s="20">
        <v>0</v>
      </c>
      <c r="U5" s="24">
        <v>0</v>
      </c>
    </row>
    <row r="6" spans="1:21">
      <c r="A6" s="30" t="s">
        <v>0</v>
      </c>
      <c r="B6" s="7" t="s">
        <v>433</v>
      </c>
      <c r="C6" s="18">
        <v>72899</v>
      </c>
      <c r="D6" s="2" t="s">
        <v>450</v>
      </c>
      <c r="E6" s="9">
        <v>0.48</v>
      </c>
      <c r="F6" s="9">
        <v>0.31</v>
      </c>
      <c r="G6" s="9" t="s">
        <v>265</v>
      </c>
      <c r="H6" s="10">
        <v>14835</v>
      </c>
      <c r="I6" s="10">
        <v>28050</v>
      </c>
      <c r="J6" s="8">
        <v>29940</v>
      </c>
      <c r="K6" s="8">
        <v>6883</v>
      </c>
      <c r="L6" s="9">
        <v>0.64</v>
      </c>
      <c r="M6" s="11">
        <v>2.5100000000000001E-2</v>
      </c>
      <c r="N6" s="10">
        <v>12813</v>
      </c>
      <c r="O6" s="21">
        <v>0</v>
      </c>
      <c r="P6" s="21">
        <v>1</v>
      </c>
      <c r="Q6" s="21">
        <v>0</v>
      </c>
      <c r="R6" s="21">
        <v>0</v>
      </c>
      <c r="S6" s="21">
        <v>0</v>
      </c>
      <c r="T6" s="21">
        <v>0</v>
      </c>
      <c r="U6" s="23">
        <v>0</v>
      </c>
    </row>
    <row r="7" spans="1:21">
      <c r="A7" s="31" t="s">
        <v>0</v>
      </c>
      <c r="B7" s="12" t="s">
        <v>434</v>
      </c>
      <c r="C7" s="13">
        <v>30050</v>
      </c>
      <c r="D7" s="3" t="s">
        <v>452</v>
      </c>
      <c r="E7" s="14">
        <v>0.49</v>
      </c>
      <c r="F7" s="14">
        <v>0.4</v>
      </c>
      <c r="G7" s="14" t="s">
        <v>265</v>
      </c>
      <c r="H7" s="15">
        <v>19487</v>
      </c>
      <c r="I7" s="15">
        <v>35522</v>
      </c>
      <c r="J7" s="16">
        <v>15997</v>
      </c>
      <c r="K7" s="16">
        <v>3132</v>
      </c>
      <c r="L7" s="14">
        <v>0.63</v>
      </c>
      <c r="M7" s="17">
        <v>2.5100000000000001E-2</v>
      </c>
      <c r="N7" s="15">
        <v>16830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4">
        <v>0</v>
      </c>
    </row>
    <row r="8" spans="1:21">
      <c r="A8" s="30" t="s">
        <v>0</v>
      </c>
      <c r="B8" s="7" t="s">
        <v>435</v>
      </c>
      <c r="C8" s="18">
        <v>9968</v>
      </c>
      <c r="D8" s="2" t="s">
        <v>308</v>
      </c>
      <c r="E8" s="9">
        <v>0.43</v>
      </c>
      <c r="F8" s="9">
        <v>0.13</v>
      </c>
      <c r="G8" s="9" t="s">
        <v>307</v>
      </c>
      <c r="H8" s="10">
        <v>7952</v>
      </c>
      <c r="I8" s="10">
        <v>16303</v>
      </c>
      <c r="J8" s="8">
        <v>3937</v>
      </c>
      <c r="K8" s="8">
        <v>1112</v>
      </c>
      <c r="L8" s="9">
        <v>0.65</v>
      </c>
      <c r="M8" s="11">
        <v>1.83E-2</v>
      </c>
      <c r="N8" s="10">
        <v>7164</v>
      </c>
      <c r="O8" s="21">
        <v>1</v>
      </c>
      <c r="P8" s="21">
        <v>1</v>
      </c>
      <c r="Q8" s="21">
        <v>0</v>
      </c>
      <c r="R8" s="21">
        <v>1</v>
      </c>
      <c r="S8" s="21">
        <v>0</v>
      </c>
      <c r="T8" s="21">
        <v>0</v>
      </c>
      <c r="U8" s="23">
        <v>0</v>
      </c>
    </row>
    <row r="9" spans="1:21">
      <c r="A9" s="31" t="s">
        <v>0</v>
      </c>
      <c r="B9" s="12" t="s">
        <v>4</v>
      </c>
      <c r="C9" s="16">
        <v>452132</v>
      </c>
      <c r="D9" s="3" t="s">
        <v>247</v>
      </c>
      <c r="E9" s="14">
        <v>0.46</v>
      </c>
      <c r="F9" s="14">
        <v>0.19</v>
      </c>
      <c r="G9" s="14" t="s">
        <v>248</v>
      </c>
      <c r="H9" s="15">
        <v>7476</v>
      </c>
      <c r="I9" s="15">
        <v>15280</v>
      </c>
      <c r="J9" s="16">
        <v>177699</v>
      </c>
      <c r="K9" s="16">
        <v>23687</v>
      </c>
      <c r="L9" s="14">
        <v>0.63</v>
      </c>
      <c r="M9" s="17">
        <v>1.9099999999999999E-2</v>
      </c>
      <c r="N9" s="15">
        <v>6702</v>
      </c>
      <c r="O9" s="3">
        <v>1</v>
      </c>
      <c r="P9" s="3">
        <v>2</v>
      </c>
      <c r="Q9" s="3">
        <v>1</v>
      </c>
      <c r="R9" s="3">
        <v>0</v>
      </c>
      <c r="S9" s="3">
        <v>0</v>
      </c>
      <c r="T9" s="3">
        <v>0</v>
      </c>
      <c r="U9" s="26">
        <v>0</v>
      </c>
    </row>
    <row r="10" spans="1:21">
      <c r="A10" s="30" t="s">
        <v>0</v>
      </c>
      <c r="B10" s="7" t="s">
        <v>5</v>
      </c>
      <c r="C10" s="8">
        <v>740069</v>
      </c>
      <c r="D10" s="2" t="s">
        <v>254</v>
      </c>
      <c r="E10" s="9">
        <v>0.46</v>
      </c>
      <c r="F10" s="9">
        <v>0.13</v>
      </c>
      <c r="G10" s="9" t="s">
        <v>255</v>
      </c>
      <c r="H10" s="10">
        <v>9030</v>
      </c>
      <c r="I10" s="10">
        <v>19990</v>
      </c>
      <c r="J10" s="8">
        <v>254042</v>
      </c>
      <c r="K10" s="8">
        <v>48903</v>
      </c>
      <c r="L10" s="9">
        <v>0.64</v>
      </c>
      <c r="M10" s="11">
        <v>2.1100000000000001E-2</v>
      </c>
      <c r="N10" s="10">
        <v>7990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 s="2">
        <v>0</v>
      </c>
      <c r="U10" s="25">
        <v>0</v>
      </c>
    </row>
    <row r="11" spans="1:21">
      <c r="A11" s="31" t="s">
        <v>0</v>
      </c>
      <c r="B11" s="12" t="s">
        <v>413</v>
      </c>
      <c r="C11" s="16">
        <v>47207</v>
      </c>
      <c r="D11" s="3" t="s">
        <v>386</v>
      </c>
      <c r="E11" s="14">
        <v>0.48</v>
      </c>
      <c r="F11" s="14">
        <v>0.15</v>
      </c>
      <c r="G11" s="14" t="s">
        <v>265</v>
      </c>
      <c r="H11" s="15">
        <v>10038</v>
      </c>
      <c r="I11" s="15">
        <v>21707</v>
      </c>
      <c r="J11" s="16">
        <v>18330</v>
      </c>
      <c r="K11" s="16">
        <v>2795</v>
      </c>
      <c r="L11" s="14">
        <v>0.64</v>
      </c>
      <c r="M11" s="17">
        <v>2.5100000000000001E-2</v>
      </c>
      <c r="N11" s="15">
        <v>8669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4">
        <v>0</v>
      </c>
    </row>
    <row r="12" spans="1:21">
      <c r="A12" s="30" t="s">
        <v>0</v>
      </c>
      <c r="B12" s="7" t="s">
        <v>6</v>
      </c>
      <c r="C12" s="8">
        <v>594350</v>
      </c>
      <c r="D12" s="2" t="s">
        <v>256</v>
      </c>
      <c r="E12" s="9">
        <v>0.45</v>
      </c>
      <c r="F12" s="9">
        <v>0.2</v>
      </c>
      <c r="G12" s="9" t="s">
        <v>257</v>
      </c>
      <c r="H12" s="10">
        <v>11117</v>
      </c>
      <c r="I12" s="10">
        <v>22930</v>
      </c>
      <c r="J12" s="8">
        <v>212683</v>
      </c>
      <c r="K12" s="8">
        <v>34818</v>
      </c>
      <c r="L12" s="9">
        <v>0.63</v>
      </c>
      <c r="M12" s="11">
        <v>2.3599999999999999E-2</v>
      </c>
      <c r="N12" s="10">
        <v>9740</v>
      </c>
      <c r="O12" s="2">
        <v>1</v>
      </c>
      <c r="P12" s="2">
        <v>3</v>
      </c>
      <c r="Q12" s="2">
        <v>1</v>
      </c>
      <c r="R12" s="2">
        <v>1</v>
      </c>
      <c r="S12" s="2">
        <v>0</v>
      </c>
      <c r="T12" s="2">
        <v>0</v>
      </c>
      <c r="U12" s="25">
        <v>0</v>
      </c>
    </row>
    <row r="13" spans="1:21">
      <c r="A13" s="31" t="s">
        <v>0</v>
      </c>
      <c r="B13" s="12" t="s">
        <v>414</v>
      </c>
      <c r="C13" s="16">
        <v>37130</v>
      </c>
      <c r="D13" s="3" t="s">
        <v>306</v>
      </c>
      <c r="E13" s="14">
        <v>0.47</v>
      </c>
      <c r="F13" s="14">
        <v>0.23</v>
      </c>
      <c r="G13" s="14" t="s">
        <v>265</v>
      </c>
      <c r="H13" s="15">
        <v>13829</v>
      </c>
      <c r="I13" s="15">
        <v>27915</v>
      </c>
      <c r="J13" s="16">
        <v>15160</v>
      </c>
      <c r="K13" s="16">
        <v>6408</v>
      </c>
      <c r="L13" s="14">
        <v>0.64</v>
      </c>
      <c r="M13" s="17">
        <v>2.5000000000000001E-2</v>
      </c>
      <c r="N13" s="15">
        <v>11944</v>
      </c>
      <c r="O13" s="20">
        <v>1</v>
      </c>
      <c r="P13" s="20">
        <v>1</v>
      </c>
      <c r="Q13" s="20">
        <v>1</v>
      </c>
      <c r="R13" s="20">
        <v>0</v>
      </c>
      <c r="S13" s="20">
        <v>0</v>
      </c>
      <c r="T13" s="20">
        <v>0</v>
      </c>
      <c r="U13" s="24">
        <v>0</v>
      </c>
    </row>
    <row r="14" spans="1:21">
      <c r="A14" s="30" t="s">
        <v>0</v>
      </c>
      <c r="B14" s="7" t="s">
        <v>415</v>
      </c>
      <c r="C14" s="8">
        <v>59868</v>
      </c>
      <c r="D14" s="2" t="s">
        <v>453</v>
      </c>
      <c r="E14" s="9">
        <v>0.44</v>
      </c>
      <c r="F14" s="9">
        <v>0.22</v>
      </c>
      <c r="G14" s="9" t="s">
        <v>265</v>
      </c>
      <c r="H14" s="10">
        <v>13151</v>
      </c>
      <c r="I14" s="10">
        <v>26734</v>
      </c>
      <c r="J14" s="8" t="s">
        <v>354</v>
      </c>
      <c r="K14" s="8" t="s">
        <v>354</v>
      </c>
      <c r="L14" s="9" t="s">
        <v>354</v>
      </c>
      <c r="M14" s="11">
        <v>2.5000000000000001E-2</v>
      </c>
      <c r="N14" s="10">
        <v>11357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3">
        <v>0</v>
      </c>
    </row>
    <row r="15" spans="1:21">
      <c r="A15" s="31" t="s">
        <v>0</v>
      </c>
      <c r="B15" s="12" t="s">
        <v>7</v>
      </c>
      <c r="C15" s="16">
        <v>226685</v>
      </c>
      <c r="D15" s="3" t="s">
        <v>258</v>
      </c>
      <c r="E15" s="14">
        <v>0.46</v>
      </c>
      <c r="F15" s="14">
        <v>0.38</v>
      </c>
      <c r="G15" s="14" t="s">
        <v>259</v>
      </c>
      <c r="H15" s="15">
        <v>18768</v>
      </c>
      <c r="I15" s="15">
        <v>34974</v>
      </c>
      <c r="J15" s="16">
        <v>98749</v>
      </c>
      <c r="K15" s="16">
        <v>21219</v>
      </c>
      <c r="L15" s="14">
        <v>0.63</v>
      </c>
      <c r="M15" s="17">
        <v>2.5000000000000001E-2</v>
      </c>
      <c r="N15" s="15">
        <v>16208</v>
      </c>
      <c r="O15" s="3">
        <v>2</v>
      </c>
      <c r="P15" s="3">
        <v>5</v>
      </c>
      <c r="Q15" s="3">
        <v>6</v>
      </c>
      <c r="R15" s="3">
        <v>2</v>
      </c>
      <c r="S15" s="3">
        <v>1</v>
      </c>
      <c r="T15" s="3">
        <v>2</v>
      </c>
      <c r="U15" s="26">
        <v>1</v>
      </c>
    </row>
    <row r="16" spans="1:21">
      <c r="A16" s="30" t="s">
        <v>0</v>
      </c>
      <c r="B16" s="7" t="s">
        <v>426</v>
      </c>
      <c r="C16" s="8">
        <v>22252</v>
      </c>
      <c r="D16" s="2" t="s">
        <v>454</v>
      </c>
      <c r="E16" s="9">
        <v>0.49</v>
      </c>
      <c r="F16" s="9">
        <v>0.53</v>
      </c>
      <c r="G16" s="9" t="s">
        <v>265</v>
      </c>
      <c r="H16" s="10">
        <v>22444</v>
      </c>
      <c r="I16" s="10">
        <v>38965</v>
      </c>
      <c r="J16" s="8" t="s">
        <v>354</v>
      </c>
      <c r="K16" s="8" t="s">
        <v>354</v>
      </c>
      <c r="L16" s="9" t="s">
        <v>354</v>
      </c>
      <c r="M16" s="11">
        <v>2.5100000000000001E-2</v>
      </c>
      <c r="N16" s="10">
        <v>19383</v>
      </c>
      <c r="O16" s="21">
        <v>2</v>
      </c>
      <c r="P16" s="21">
        <v>3</v>
      </c>
      <c r="Q16" s="21">
        <v>4</v>
      </c>
      <c r="R16" s="21">
        <v>1</v>
      </c>
      <c r="S16" s="21">
        <v>1</v>
      </c>
      <c r="T16" s="21">
        <v>2</v>
      </c>
      <c r="U16" s="23">
        <v>1</v>
      </c>
    </row>
    <row r="17" spans="1:21">
      <c r="A17" s="31" t="s">
        <v>0</v>
      </c>
      <c r="B17" s="12" t="s">
        <v>427</v>
      </c>
      <c r="C17" s="16">
        <v>25039</v>
      </c>
      <c r="D17" s="3" t="s">
        <v>330</v>
      </c>
      <c r="E17" s="14">
        <v>0.47</v>
      </c>
      <c r="F17" s="14">
        <v>0.35</v>
      </c>
      <c r="G17" s="14" t="s">
        <v>265</v>
      </c>
      <c r="H17" s="15">
        <v>21037</v>
      </c>
      <c r="I17" s="15">
        <v>41482</v>
      </c>
      <c r="J17" s="16">
        <v>10488</v>
      </c>
      <c r="K17" s="16">
        <v>2332</v>
      </c>
      <c r="L17" s="14">
        <v>0.64</v>
      </c>
      <c r="M17" s="17">
        <v>2.5000000000000001E-2</v>
      </c>
      <c r="N17" s="15">
        <v>18169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</row>
    <row r="18" spans="1:21">
      <c r="A18" s="30" t="s">
        <v>0</v>
      </c>
      <c r="B18" s="7" t="s">
        <v>428</v>
      </c>
      <c r="C18" s="8">
        <v>29078</v>
      </c>
      <c r="D18" s="2" t="s">
        <v>279</v>
      </c>
      <c r="E18" s="9">
        <v>0.48</v>
      </c>
      <c r="F18" s="9">
        <v>0.34</v>
      </c>
      <c r="G18" s="9" t="s">
        <v>265</v>
      </c>
      <c r="H18" s="10">
        <v>21913</v>
      </c>
      <c r="I18" s="10">
        <v>45770</v>
      </c>
      <c r="J18" s="8">
        <v>10773</v>
      </c>
      <c r="K18" s="8">
        <v>1105</v>
      </c>
      <c r="L18" s="9">
        <v>0.64</v>
      </c>
      <c r="M18" s="11">
        <v>2.5000000000000001E-2</v>
      </c>
      <c r="N18" s="10">
        <v>18925</v>
      </c>
      <c r="O18" s="21">
        <v>0</v>
      </c>
      <c r="P18" s="21">
        <v>1</v>
      </c>
      <c r="Q18" s="21">
        <v>1</v>
      </c>
      <c r="R18" s="21">
        <v>1</v>
      </c>
      <c r="S18" s="21">
        <v>0</v>
      </c>
      <c r="T18" s="21">
        <v>0</v>
      </c>
      <c r="U18" s="25">
        <v>0</v>
      </c>
    </row>
    <row r="19" spans="1:21">
      <c r="A19" s="31" t="s">
        <v>0</v>
      </c>
      <c r="B19" s="12" t="s">
        <v>429</v>
      </c>
      <c r="C19" s="16">
        <v>23626</v>
      </c>
      <c r="D19" s="3" t="s">
        <v>455</v>
      </c>
      <c r="E19" s="14">
        <v>0.47</v>
      </c>
      <c r="F19" s="14">
        <v>0.28999999999999998</v>
      </c>
      <c r="G19" s="14" t="s">
        <v>265</v>
      </c>
      <c r="H19" s="15">
        <v>16668</v>
      </c>
      <c r="I19" s="15">
        <v>31887</v>
      </c>
      <c r="J19" s="16" t="s">
        <v>354</v>
      </c>
      <c r="K19" s="16" t="s">
        <v>354</v>
      </c>
      <c r="L19" s="14" t="s">
        <v>354</v>
      </c>
      <c r="M19" s="17">
        <v>2.5000000000000001E-2</v>
      </c>
      <c r="N19" s="15">
        <v>14395</v>
      </c>
      <c r="O19" s="20">
        <v>0</v>
      </c>
      <c r="P19" s="20">
        <v>1</v>
      </c>
      <c r="Q19" s="20">
        <v>1</v>
      </c>
      <c r="R19" s="20">
        <v>0</v>
      </c>
      <c r="S19" s="20">
        <v>0</v>
      </c>
      <c r="T19" s="20">
        <v>0</v>
      </c>
      <c r="U19" s="20">
        <v>0</v>
      </c>
    </row>
    <row r="20" spans="1:21">
      <c r="A20" s="30" t="s">
        <v>0</v>
      </c>
      <c r="B20" s="7" t="s">
        <v>8</v>
      </c>
      <c r="C20" s="8">
        <v>514900</v>
      </c>
      <c r="D20" s="2" t="s">
        <v>261</v>
      </c>
      <c r="E20" s="9">
        <v>0.45</v>
      </c>
      <c r="F20" s="9">
        <v>0.22</v>
      </c>
      <c r="G20" s="9" t="s">
        <v>262</v>
      </c>
      <c r="H20" s="10">
        <v>11121</v>
      </c>
      <c r="I20" s="10">
        <v>24230</v>
      </c>
      <c r="J20" s="8">
        <v>203743</v>
      </c>
      <c r="K20" s="8">
        <v>50616</v>
      </c>
      <c r="L20" s="9">
        <v>0.64</v>
      </c>
      <c r="M20" s="11">
        <v>2.3900000000000001E-2</v>
      </c>
      <c r="N20" s="10">
        <v>9670</v>
      </c>
      <c r="O20" s="2">
        <v>0</v>
      </c>
      <c r="P20" s="2">
        <v>1</v>
      </c>
      <c r="Q20" s="2">
        <v>2</v>
      </c>
      <c r="R20" s="2">
        <v>0</v>
      </c>
      <c r="S20" s="2">
        <v>0</v>
      </c>
      <c r="T20" s="2">
        <v>1</v>
      </c>
      <c r="U20" s="25">
        <v>0</v>
      </c>
    </row>
    <row r="21" spans="1:21">
      <c r="A21" s="31" t="s">
        <v>0</v>
      </c>
      <c r="B21" s="12" t="s">
        <v>416</v>
      </c>
      <c r="C21" s="16">
        <v>60219</v>
      </c>
      <c r="D21" s="3" t="s">
        <v>306</v>
      </c>
      <c r="E21" s="14">
        <v>0.48</v>
      </c>
      <c r="F21" s="14">
        <v>0.35</v>
      </c>
      <c r="G21" s="14" t="s">
        <v>265</v>
      </c>
      <c r="H21" s="15">
        <v>16716</v>
      </c>
      <c r="I21" s="15">
        <v>32894</v>
      </c>
      <c r="J21" s="16">
        <v>26889</v>
      </c>
      <c r="K21" s="16">
        <v>1771</v>
      </c>
      <c r="L21" s="14">
        <v>0.64</v>
      </c>
      <c r="M21" s="17">
        <v>2.5100000000000001E-2</v>
      </c>
      <c r="N21" s="15">
        <v>14438</v>
      </c>
      <c r="O21" s="20">
        <v>0</v>
      </c>
      <c r="P21" s="20">
        <v>1</v>
      </c>
      <c r="Q21" s="20">
        <v>1</v>
      </c>
      <c r="R21" s="20">
        <v>0</v>
      </c>
      <c r="S21" s="20">
        <v>0</v>
      </c>
      <c r="T21" s="20">
        <v>1</v>
      </c>
      <c r="U21" s="20">
        <v>0</v>
      </c>
    </row>
    <row r="22" spans="1:21">
      <c r="A22" s="30" t="s">
        <v>0</v>
      </c>
      <c r="B22" s="7" t="s">
        <v>9</v>
      </c>
      <c r="C22" s="8">
        <v>275314</v>
      </c>
      <c r="D22" s="2" t="s">
        <v>243</v>
      </c>
      <c r="E22" s="9">
        <v>0.48</v>
      </c>
      <c r="F22" s="9">
        <v>0.19</v>
      </c>
      <c r="G22" s="9" t="s">
        <v>263</v>
      </c>
      <c r="H22" s="10">
        <v>11830</v>
      </c>
      <c r="I22" s="10">
        <v>23830</v>
      </c>
      <c r="J22" s="8">
        <v>102443</v>
      </c>
      <c r="K22" s="8">
        <v>40682</v>
      </c>
      <c r="L22" s="9">
        <v>0.63</v>
      </c>
      <c r="M22" s="11">
        <v>2.4899999999999999E-2</v>
      </c>
      <c r="N22" s="10">
        <v>10228</v>
      </c>
      <c r="O22" s="2">
        <v>0</v>
      </c>
      <c r="P22" s="2">
        <v>1</v>
      </c>
      <c r="Q22" s="2">
        <v>1</v>
      </c>
      <c r="R22" s="2">
        <v>1</v>
      </c>
      <c r="S22" s="2">
        <v>0</v>
      </c>
      <c r="T22" s="2">
        <v>0</v>
      </c>
      <c r="U22" s="25">
        <v>0</v>
      </c>
    </row>
    <row r="23" spans="1:21">
      <c r="A23" s="31" t="s">
        <v>0</v>
      </c>
      <c r="B23" s="12" t="s">
        <v>10</v>
      </c>
      <c r="C23" s="16">
        <v>175190</v>
      </c>
      <c r="D23" s="3" t="s">
        <v>264</v>
      </c>
      <c r="E23" s="14">
        <v>0.42</v>
      </c>
      <c r="F23" s="14">
        <v>0.48</v>
      </c>
      <c r="G23" s="14" t="s">
        <v>265</v>
      </c>
      <c r="H23" s="15">
        <v>22250</v>
      </c>
      <c r="I23" s="15">
        <v>37273</v>
      </c>
      <c r="J23" s="16">
        <v>93873</v>
      </c>
      <c r="K23" s="16">
        <v>19211</v>
      </c>
      <c r="L23" s="14">
        <v>0.63</v>
      </c>
      <c r="M23" s="17">
        <v>2.5099999999999997E-2</v>
      </c>
      <c r="N23" s="15">
        <v>19215</v>
      </c>
      <c r="O23" s="3">
        <v>1</v>
      </c>
      <c r="P23" s="3">
        <v>0</v>
      </c>
      <c r="Q23" s="3">
        <v>1</v>
      </c>
      <c r="R23" s="3">
        <v>0</v>
      </c>
      <c r="S23" s="3">
        <v>0</v>
      </c>
      <c r="T23" s="3">
        <v>0</v>
      </c>
      <c r="U23" s="3">
        <v>0</v>
      </c>
    </row>
    <row r="24" spans="1:21">
      <c r="A24" s="30" t="s">
        <v>0</v>
      </c>
      <c r="B24" s="7" t="s">
        <v>418</v>
      </c>
      <c r="C24" s="8">
        <v>13381</v>
      </c>
      <c r="D24" s="2" t="s">
        <v>462</v>
      </c>
      <c r="E24" s="9">
        <v>0.47</v>
      </c>
      <c r="F24" s="9">
        <v>0.5</v>
      </c>
      <c r="G24" s="9" t="s">
        <v>265</v>
      </c>
      <c r="H24" s="10">
        <v>21816</v>
      </c>
      <c r="I24" s="10">
        <v>37241</v>
      </c>
      <c r="J24" s="8" t="s">
        <v>354</v>
      </c>
      <c r="K24" s="8" t="s">
        <v>354</v>
      </c>
      <c r="L24" s="9" t="s">
        <v>354</v>
      </c>
      <c r="M24" s="11">
        <v>2.5000000000000001E-2</v>
      </c>
      <c r="N24" s="10">
        <v>18843</v>
      </c>
      <c r="O24" s="21">
        <v>0</v>
      </c>
      <c r="P24" s="21">
        <v>0</v>
      </c>
      <c r="Q24" s="21">
        <v>0</v>
      </c>
      <c r="R24" s="21">
        <v>0</v>
      </c>
      <c r="S24" s="21">
        <v>0</v>
      </c>
      <c r="T24" s="21">
        <v>0</v>
      </c>
      <c r="U24" s="23">
        <v>0</v>
      </c>
    </row>
    <row r="25" spans="1:21">
      <c r="A25" s="31" t="s">
        <v>0</v>
      </c>
      <c r="B25" s="12" t="s">
        <v>417</v>
      </c>
      <c r="C25" s="16">
        <v>11258</v>
      </c>
      <c r="D25" s="3" t="s">
        <v>463</v>
      </c>
      <c r="E25" s="14">
        <v>0.42</v>
      </c>
      <c r="F25" s="14">
        <v>0.52</v>
      </c>
      <c r="G25" s="14" t="s">
        <v>281</v>
      </c>
      <c r="H25" s="15">
        <v>28373</v>
      </c>
      <c r="I25" s="15">
        <v>49009</v>
      </c>
      <c r="J25" s="16">
        <v>5903</v>
      </c>
      <c r="K25" s="16">
        <v>1046</v>
      </c>
      <c r="L25" s="14">
        <v>0.64</v>
      </c>
      <c r="M25" s="17">
        <v>2.5100000000000001E-2</v>
      </c>
      <c r="N25" s="15">
        <v>24503</v>
      </c>
      <c r="O25" s="20">
        <v>1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</row>
    <row r="26" spans="1:21">
      <c r="A26" s="30" t="s">
        <v>0</v>
      </c>
      <c r="B26" s="7" t="s">
        <v>419</v>
      </c>
      <c r="C26" s="8">
        <v>2911</v>
      </c>
      <c r="D26" s="2" t="s">
        <v>464</v>
      </c>
      <c r="E26" s="9">
        <v>0.47</v>
      </c>
      <c r="F26" s="9">
        <v>0.55000000000000004</v>
      </c>
      <c r="G26" s="9" t="s">
        <v>265</v>
      </c>
      <c r="H26" s="10">
        <v>25011</v>
      </c>
      <c r="I26" s="10">
        <v>44005</v>
      </c>
      <c r="J26" s="8">
        <v>1238</v>
      </c>
      <c r="K26" s="8">
        <v>1376</v>
      </c>
      <c r="L26" s="9">
        <v>0.64</v>
      </c>
      <c r="M26" s="11">
        <v>2.5000000000000001E-2</v>
      </c>
      <c r="N26" s="10">
        <v>21600</v>
      </c>
      <c r="O26" s="21">
        <v>0</v>
      </c>
      <c r="P26" s="21">
        <v>0</v>
      </c>
      <c r="Q26" s="21">
        <v>0</v>
      </c>
      <c r="R26" s="21">
        <v>0</v>
      </c>
      <c r="S26" s="21">
        <v>0</v>
      </c>
      <c r="T26" s="21">
        <v>0</v>
      </c>
      <c r="U26" s="23">
        <v>0</v>
      </c>
    </row>
    <row r="27" spans="1:21">
      <c r="A27" s="31" t="s">
        <v>0</v>
      </c>
      <c r="B27" s="12" t="s">
        <v>420</v>
      </c>
      <c r="C27" s="16">
        <v>6159</v>
      </c>
      <c r="D27" s="3" t="s">
        <v>449</v>
      </c>
      <c r="E27" s="14">
        <v>0.48</v>
      </c>
      <c r="F27" s="14">
        <v>0.56999999999999995</v>
      </c>
      <c r="G27" s="14" t="s">
        <v>465</v>
      </c>
      <c r="H27" s="15">
        <v>29009</v>
      </c>
      <c r="I27" s="15">
        <v>47874</v>
      </c>
      <c r="J27" s="16" t="s">
        <v>354</v>
      </c>
      <c r="K27" s="16" t="s">
        <v>354</v>
      </c>
      <c r="L27" s="14" t="s">
        <v>354</v>
      </c>
      <c r="M27" s="17">
        <v>2.5100000000000001E-2</v>
      </c>
      <c r="N27" s="15">
        <v>25053</v>
      </c>
      <c r="O27" s="20">
        <v>0</v>
      </c>
      <c r="P27" s="20">
        <v>0</v>
      </c>
      <c r="Q27" s="20">
        <v>1</v>
      </c>
      <c r="R27" s="20">
        <v>0</v>
      </c>
      <c r="S27" s="20">
        <v>0</v>
      </c>
      <c r="T27" s="20">
        <v>0</v>
      </c>
      <c r="U27" s="20">
        <v>0</v>
      </c>
    </row>
    <row r="28" spans="1:21">
      <c r="A28" s="30" t="s">
        <v>0</v>
      </c>
      <c r="B28" s="7" t="s">
        <v>11</v>
      </c>
      <c r="C28" s="8">
        <v>247875</v>
      </c>
      <c r="D28" s="2" t="s">
        <v>266</v>
      </c>
      <c r="E28" s="9">
        <v>0.48</v>
      </c>
      <c r="F28" s="9">
        <v>0.21</v>
      </c>
      <c r="G28" s="9" t="s">
        <v>255</v>
      </c>
      <c r="H28" s="10">
        <v>8174</v>
      </c>
      <c r="I28" s="10">
        <v>16333</v>
      </c>
      <c r="J28" s="8">
        <v>107074</v>
      </c>
      <c r="K28" s="8">
        <v>12497</v>
      </c>
      <c r="L28" s="9">
        <v>0.63</v>
      </c>
      <c r="M28" s="11">
        <v>2.2000000000000002E-2</v>
      </c>
      <c r="N28" s="10">
        <v>7194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5">
        <v>0</v>
      </c>
    </row>
    <row r="29" spans="1:21">
      <c r="A29" s="31" t="s">
        <v>0</v>
      </c>
      <c r="B29" s="12" t="s">
        <v>421</v>
      </c>
      <c r="C29" s="16">
        <v>22505</v>
      </c>
      <c r="D29" s="3" t="s">
        <v>318</v>
      </c>
      <c r="E29" s="14">
        <v>0.46</v>
      </c>
      <c r="F29" s="14">
        <v>0.27</v>
      </c>
      <c r="G29" s="14" t="s">
        <v>265</v>
      </c>
      <c r="H29" s="15">
        <v>11529</v>
      </c>
      <c r="I29" s="15">
        <v>22854</v>
      </c>
      <c r="J29" s="16">
        <v>8614</v>
      </c>
      <c r="K29" s="16">
        <v>2005</v>
      </c>
      <c r="L29" s="14">
        <v>0.64</v>
      </c>
      <c r="M29" s="17">
        <v>2.5100000000000001E-2</v>
      </c>
      <c r="N29" s="15">
        <v>9957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</row>
    <row r="30" spans="1:21">
      <c r="A30" s="30" t="s">
        <v>0</v>
      </c>
      <c r="B30" s="7" t="s">
        <v>12</v>
      </c>
      <c r="C30" s="8">
        <v>412835</v>
      </c>
      <c r="D30" s="2" t="s">
        <v>247</v>
      </c>
      <c r="E30" s="9">
        <v>0.48</v>
      </c>
      <c r="F30" s="9">
        <v>0.27</v>
      </c>
      <c r="G30" s="9" t="s">
        <v>267</v>
      </c>
      <c r="H30" s="10">
        <v>11525</v>
      </c>
      <c r="I30" s="10">
        <v>23167</v>
      </c>
      <c r="J30" s="8">
        <v>161484</v>
      </c>
      <c r="K30" s="8">
        <v>18619</v>
      </c>
      <c r="L30" s="9">
        <v>0.63</v>
      </c>
      <c r="M30" s="11">
        <v>2.3599999999999999E-2</v>
      </c>
      <c r="N30" s="10">
        <v>10041</v>
      </c>
      <c r="O30" s="2">
        <v>3</v>
      </c>
      <c r="P30" s="2">
        <v>2</v>
      </c>
      <c r="Q30" s="2">
        <v>2</v>
      </c>
      <c r="R30" s="2">
        <v>1</v>
      </c>
      <c r="S30" s="2">
        <v>1</v>
      </c>
      <c r="T30" s="2">
        <v>1</v>
      </c>
      <c r="U30" s="25">
        <v>0</v>
      </c>
    </row>
    <row r="31" spans="1:21">
      <c r="A31" s="31" t="s">
        <v>0</v>
      </c>
      <c r="B31" s="12" t="s">
        <v>13</v>
      </c>
      <c r="C31" s="16">
        <v>225920</v>
      </c>
      <c r="D31" s="3" t="s">
        <v>268</v>
      </c>
      <c r="E31" s="14">
        <v>0.42</v>
      </c>
      <c r="F31" s="14">
        <v>0.18</v>
      </c>
      <c r="G31" s="14" t="s">
        <v>267</v>
      </c>
      <c r="H31" s="15">
        <v>10697</v>
      </c>
      <c r="I31" s="15">
        <v>20267</v>
      </c>
      <c r="J31" s="16">
        <v>103176</v>
      </c>
      <c r="K31" s="16">
        <v>43376</v>
      </c>
      <c r="L31" s="14">
        <v>0.63</v>
      </c>
      <c r="M31" s="17">
        <v>2.3300000000000001E-2</v>
      </c>
      <c r="N31" s="15">
        <v>9341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</row>
    <row r="32" spans="1:21">
      <c r="A32" s="30" t="s">
        <v>0</v>
      </c>
      <c r="B32" s="7" t="s">
        <v>14</v>
      </c>
      <c r="C32" s="8">
        <v>277181</v>
      </c>
      <c r="D32" s="2" t="s">
        <v>269</v>
      </c>
      <c r="E32" s="9">
        <v>0.47</v>
      </c>
      <c r="F32" s="9">
        <v>0.21</v>
      </c>
      <c r="G32" s="9" t="s">
        <v>270</v>
      </c>
      <c r="H32" s="10">
        <v>6352</v>
      </c>
      <c r="I32" s="10">
        <v>12592</v>
      </c>
      <c r="J32" s="8">
        <v>135418</v>
      </c>
      <c r="K32" s="8">
        <v>15621</v>
      </c>
      <c r="L32" s="9">
        <v>0.63</v>
      </c>
      <c r="M32" s="11">
        <v>2.0199999999999999E-2</v>
      </c>
      <c r="N32" s="10">
        <v>5653</v>
      </c>
      <c r="O32" s="2">
        <v>1</v>
      </c>
      <c r="P32" s="2">
        <v>1</v>
      </c>
      <c r="Q32" s="2">
        <v>1</v>
      </c>
      <c r="R32" s="2">
        <v>1</v>
      </c>
      <c r="S32" s="2">
        <v>0</v>
      </c>
      <c r="T32" s="2">
        <v>1</v>
      </c>
      <c r="U32" s="25">
        <v>0</v>
      </c>
    </row>
    <row r="33" spans="1:21">
      <c r="A33" s="31" t="s">
        <v>0</v>
      </c>
      <c r="B33" s="12" t="s">
        <v>422</v>
      </c>
      <c r="C33" s="16">
        <v>20089</v>
      </c>
      <c r="D33" s="3" t="s">
        <v>266</v>
      </c>
      <c r="E33" s="14">
        <v>0.48</v>
      </c>
      <c r="F33" s="14">
        <v>0.31</v>
      </c>
      <c r="G33" s="14" t="s">
        <v>307</v>
      </c>
      <c r="H33" s="15">
        <v>5586</v>
      </c>
      <c r="I33" s="15">
        <v>10714</v>
      </c>
      <c r="J33" s="16">
        <v>8166</v>
      </c>
      <c r="K33" s="16">
        <v>828</v>
      </c>
      <c r="L33" s="14">
        <v>0.64</v>
      </c>
      <c r="M33" s="17">
        <v>1.83E-2</v>
      </c>
      <c r="N33" s="15">
        <v>5033</v>
      </c>
      <c r="O33" s="20">
        <v>1</v>
      </c>
      <c r="P33" s="20">
        <v>1</v>
      </c>
      <c r="Q33" s="20">
        <v>1</v>
      </c>
      <c r="R33" s="20">
        <v>1</v>
      </c>
      <c r="S33" s="20">
        <v>0</v>
      </c>
      <c r="T33" s="20">
        <v>1</v>
      </c>
      <c r="U33" s="20">
        <v>0</v>
      </c>
    </row>
    <row r="34" spans="1:21">
      <c r="A34" s="30" t="s">
        <v>0</v>
      </c>
      <c r="B34" s="7" t="s">
        <v>15</v>
      </c>
      <c r="C34" s="8">
        <v>77468</v>
      </c>
      <c r="D34" s="2" t="s">
        <v>271</v>
      </c>
      <c r="E34" s="9">
        <v>0.53</v>
      </c>
      <c r="F34" s="9">
        <v>0.15</v>
      </c>
      <c r="G34" s="9" t="s">
        <v>272</v>
      </c>
      <c r="H34" s="10">
        <v>4673</v>
      </c>
      <c r="I34" s="10">
        <v>8279</v>
      </c>
      <c r="J34" s="8">
        <v>46389</v>
      </c>
      <c r="K34" s="8">
        <v>6126</v>
      </c>
      <c r="L34" s="9">
        <v>0.66</v>
      </c>
      <c r="M34" s="11">
        <v>1.7000000000000001E-2</v>
      </c>
      <c r="N34" s="10">
        <v>4254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5">
        <v>0</v>
      </c>
    </row>
    <row r="35" spans="1:21">
      <c r="A35" s="31" t="s">
        <v>0</v>
      </c>
      <c r="B35" s="12" t="s">
        <v>16</v>
      </c>
      <c r="C35" s="16">
        <v>296066</v>
      </c>
      <c r="D35" s="3" t="s">
        <v>273</v>
      </c>
      <c r="E35" s="14">
        <v>0.48</v>
      </c>
      <c r="F35" s="14">
        <v>0.24</v>
      </c>
      <c r="G35" s="14" t="s">
        <v>234</v>
      </c>
      <c r="H35" s="15">
        <v>5854</v>
      </c>
      <c r="I35" s="15">
        <v>11723</v>
      </c>
      <c r="J35" s="16">
        <v>121114</v>
      </c>
      <c r="K35" s="16">
        <v>11224</v>
      </c>
      <c r="L35" s="14">
        <v>0.63</v>
      </c>
      <c r="M35" s="17">
        <v>1.83E-2</v>
      </c>
      <c r="N35" s="15">
        <v>5275</v>
      </c>
      <c r="O35" s="3">
        <v>0</v>
      </c>
      <c r="P35" s="3">
        <v>1</v>
      </c>
      <c r="Q35" s="3">
        <v>1</v>
      </c>
      <c r="R35" s="3">
        <v>1</v>
      </c>
      <c r="S35" s="3">
        <v>0</v>
      </c>
      <c r="T35" s="3">
        <v>0</v>
      </c>
      <c r="U35" s="3">
        <v>0</v>
      </c>
    </row>
    <row r="36" spans="1:21">
      <c r="A36" s="30" t="s">
        <v>0</v>
      </c>
      <c r="B36" s="7" t="s">
        <v>17</v>
      </c>
      <c r="C36" s="8">
        <v>445421</v>
      </c>
      <c r="D36" s="2" t="s">
        <v>277</v>
      </c>
      <c r="E36" s="9">
        <v>0.46</v>
      </c>
      <c r="F36" s="9">
        <v>0.12</v>
      </c>
      <c r="G36" s="9" t="s">
        <v>234</v>
      </c>
      <c r="H36" s="10">
        <v>6666</v>
      </c>
      <c r="I36" s="10">
        <v>14436</v>
      </c>
      <c r="J36" s="8">
        <v>148083</v>
      </c>
      <c r="K36" s="8">
        <v>28160</v>
      </c>
      <c r="L36" s="9">
        <v>0.64</v>
      </c>
      <c r="M36" s="11">
        <v>1.8200000000000001E-2</v>
      </c>
      <c r="N36" s="10">
        <v>6006</v>
      </c>
      <c r="O36" s="2">
        <v>0</v>
      </c>
      <c r="P36" s="2">
        <v>0</v>
      </c>
      <c r="Q36" s="2">
        <v>0</v>
      </c>
      <c r="R36" s="2">
        <v>1</v>
      </c>
      <c r="S36" s="2">
        <v>0</v>
      </c>
      <c r="T36" s="2">
        <v>0</v>
      </c>
      <c r="U36" s="25">
        <v>0</v>
      </c>
    </row>
    <row r="37" spans="1:21">
      <c r="A37" s="31" t="s">
        <v>0</v>
      </c>
      <c r="B37" s="12" t="s">
        <v>18</v>
      </c>
      <c r="C37" s="16">
        <v>983571</v>
      </c>
      <c r="D37" s="3" t="s">
        <v>274</v>
      </c>
      <c r="E37" s="14">
        <v>0.45</v>
      </c>
      <c r="F37" s="14">
        <v>0.13</v>
      </c>
      <c r="G37" s="14" t="s">
        <v>275</v>
      </c>
      <c r="H37" s="15">
        <v>6121</v>
      </c>
      <c r="I37" s="15">
        <v>12669</v>
      </c>
      <c r="J37" s="16">
        <v>430956</v>
      </c>
      <c r="K37" s="16">
        <v>39212</v>
      </c>
      <c r="L37" s="14">
        <v>0.64</v>
      </c>
      <c r="M37" s="17">
        <v>1.95E-2</v>
      </c>
      <c r="N37" s="15">
        <v>5469</v>
      </c>
      <c r="O37" s="3">
        <v>0</v>
      </c>
      <c r="P37" s="3">
        <v>2</v>
      </c>
      <c r="Q37" s="3">
        <v>3</v>
      </c>
      <c r="R37" s="3">
        <v>1</v>
      </c>
      <c r="S37" s="3">
        <v>0</v>
      </c>
      <c r="T37" s="3">
        <v>0</v>
      </c>
      <c r="U37" s="3">
        <v>0</v>
      </c>
    </row>
    <row r="38" spans="1:21">
      <c r="A38" s="30" t="s">
        <v>0</v>
      </c>
      <c r="B38" s="7" t="s">
        <v>19</v>
      </c>
      <c r="C38" s="8">
        <v>422913</v>
      </c>
      <c r="D38" s="2" t="s">
        <v>276</v>
      </c>
      <c r="E38" s="9">
        <v>0.48</v>
      </c>
      <c r="F38" s="9">
        <v>0.23</v>
      </c>
      <c r="G38" s="9" t="s">
        <v>278</v>
      </c>
      <c r="H38" s="10">
        <v>8520</v>
      </c>
      <c r="I38" s="10">
        <v>16700</v>
      </c>
      <c r="J38" s="8">
        <v>172124</v>
      </c>
      <c r="K38" s="8">
        <v>22429</v>
      </c>
      <c r="L38" s="9">
        <v>0.63</v>
      </c>
      <c r="M38" s="11">
        <v>2.1000000000000001E-2</v>
      </c>
      <c r="N38" s="10">
        <v>7546</v>
      </c>
      <c r="O38" s="2">
        <v>0</v>
      </c>
      <c r="P38" s="2">
        <v>1</v>
      </c>
      <c r="Q38" s="2">
        <v>1</v>
      </c>
      <c r="R38" s="2">
        <v>0</v>
      </c>
      <c r="S38" s="2">
        <v>0</v>
      </c>
      <c r="T38" s="2">
        <v>0</v>
      </c>
      <c r="U38" s="25">
        <v>0</v>
      </c>
    </row>
    <row r="39" spans="1:21">
      <c r="A39" s="31" t="s">
        <v>0</v>
      </c>
      <c r="B39" s="12" t="s">
        <v>423</v>
      </c>
      <c r="C39" s="16">
        <v>39639</v>
      </c>
      <c r="D39" s="3" t="s">
        <v>461</v>
      </c>
      <c r="E39" s="14">
        <v>0.49</v>
      </c>
      <c r="F39" s="14">
        <v>0.42</v>
      </c>
      <c r="G39" s="14" t="s">
        <v>265</v>
      </c>
      <c r="H39" s="15">
        <v>23975</v>
      </c>
      <c r="I39" s="15">
        <v>43982</v>
      </c>
      <c r="J39" s="16">
        <v>19331</v>
      </c>
      <c r="K39" s="16">
        <v>1608</v>
      </c>
      <c r="L39" s="14">
        <v>0.64</v>
      </c>
      <c r="M39" s="17">
        <v>2.5100000000000001E-2</v>
      </c>
      <c r="N39" s="15">
        <v>20704</v>
      </c>
      <c r="O39" s="20">
        <v>0</v>
      </c>
      <c r="P39" s="20">
        <v>0</v>
      </c>
      <c r="Q39" s="20">
        <v>1</v>
      </c>
      <c r="R39" s="20">
        <v>0</v>
      </c>
      <c r="S39" s="20">
        <v>0</v>
      </c>
      <c r="T39" s="20">
        <v>0</v>
      </c>
      <c r="U39" s="20">
        <v>0</v>
      </c>
    </row>
    <row r="40" spans="1:21">
      <c r="A40" s="30" t="s">
        <v>0</v>
      </c>
      <c r="B40" s="7" t="s">
        <v>20</v>
      </c>
      <c r="C40" s="8">
        <v>368227</v>
      </c>
      <c r="D40" s="2" t="s">
        <v>279</v>
      </c>
      <c r="E40" s="9">
        <v>0.41</v>
      </c>
      <c r="F40" s="9">
        <v>0.18</v>
      </c>
      <c r="G40" s="9" t="s">
        <v>280</v>
      </c>
      <c r="H40" s="10">
        <v>11907</v>
      </c>
      <c r="I40" s="10">
        <v>22568</v>
      </c>
      <c r="J40" s="8">
        <v>167069</v>
      </c>
      <c r="K40" s="8">
        <v>108981</v>
      </c>
      <c r="L40" s="9">
        <v>0.64</v>
      </c>
      <c r="M40" s="11">
        <v>2.3799999999999998E-2</v>
      </c>
      <c r="N40" s="10">
        <v>10366</v>
      </c>
      <c r="O40" s="2">
        <v>0</v>
      </c>
      <c r="P40" s="2">
        <v>1</v>
      </c>
      <c r="Q40" s="2">
        <v>1</v>
      </c>
      <c r="R40" s="2">
        <v>0</v>
      </c>
      <c r="S40" s="2">
        <v>0</v>
      </c>
      <c r="T40" s="2">
        <v>1</v>
      </c>
      <c r="U40" s="25">
        <v>0</v>
      </c>
    </row>
    <row r="41" spans="1:21">
      <c r="A41" s="31" t="s">
        <v>0</v>
      </c>
      <c r="B41" s="12" t="s">
        <v>21</v>
      </c>
      <c r="C41" s="16">
        <v>495998</v>
      </c>
      <c r="D41" s="3" t="s">
        <v>247</v>
      </c>
      <c r="E41" s="14">
        <v>0.46</v>
      </c>
      <c r="F41" s="14">
        <v>0.14000000000000001</v>
      </c>
      <c r="G41" s="14" t="s">
        <v>281</v>
      </c>
      <c r="H41" s="15">
        <v>11222</v>
      </c>
      <c r="I41" s="15">
        <v>23228</v>
      </c>
      <c r="J41" s="16">
        <v>175822</v>
      </c>
      <c r="K41" s="16">
        <v>25231</v>
      </c>
      <c r="L41" s="14">
        <v>0.64</v>
      </c>
      <c r="M41" s="17">
        <v>2.4300000000000002E-2</v>
      </c>
      <c r="N41" s="15">
        <v>9735</v>
      </c>
      <c r="O41" s="3">
        <v>0</v>
      </c>
      <c r="P41" s="3">
        <v>1</v>
      </c>
      <c r="Q41" s="3">
        <v>0</v>
      </c>
      <c r="R41" s="3">
        <v>1</v>
      </c>
      <c r="S41" s="3">
        <v>0</v>
      </c>
      <c r="T41" s="3">
        <v>0</v>
      </c>
      <c r="U41" s="3">
        <v>0</v>
      </c>
    </row>
    <row r="42" spans="1:21">
      <c r="A42" s="30" t="s">
        <v>0</v>
      </c>
      <c r="B42" s="7" t="s">
        <v>22</v>
      </c>
      <c r="C42" s="8">
        <v>282692</v>
      </c>
      <c r="D42" s="2" t="s">
        <v>269</v>
      </c>
      <c r="E42" s="9">
        <v>0.45</v>
      </c>
      <c r="F42" s="9">
        <v>0.18</v>
      </c>
      <c r="G42" s="9" t="s">
        <v>262</v>
      </c>
      <c r="H42" s="10">
        <v>10716</v>
      </c>
      <c r="I42" s="10">
        <v>22211</v>
      </c>
      <c r="J42" s="8">
        <v>98315</v>
      </c>
      <c r="K42" s="8">
        <v>29957</v>
      </c>
      <c r="L42" s="9">
        <v>0.64</v>
      </c>
      <c r="M42" s="11">
        <v>2.3199999999999998E-2</v>
      </c>
      <c r="N42" s="10">
        <v>9358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1</v>
      </c>
      <c r="U42" s="25">
        <v>0</v>
      </c>
    </row>
    <row r="43" spans="1:21">
      <c r="A43" s="31" t="s">
        <v>0</v>
      </c>
      <c r="B43" s="12" t="s">
        <v>23</v>
      </c>
      <c r="C43" s="16">
        <v>483064</v>
      </c>
      <c r="D43" s="3" t="s">
        <v>282</v>
      </c>
      <c r="E43" s="14">
        <v>0.46</v>
      </c>
      <c r="F43" s="14">
        <v>0.5</v>
      </c>
      <c r="G43" s="14" t="s">
        <v>265</v>
      </c>
      <c r="H43" s="15">
        <v>20576</v>
      </c>
      <c r="I43" s="15">
        <v>33936</v>
      </c>
      <c r="J43" s="16">
        <v>262877</v>
      </c>
      <c r="K43" s="16">
        <v>43351</v>
      </c>
      <c r="L43" s="14">
        <v>0.64</v>
      </c>
      <c r="M43" s="17">
        <v>2.5099999999999997E-2</v>
      </c>
      <c r="N43" s="15">
        <v>17770</v>
      </c>
      <c r="O43" s="3">
        <v>3</v>
      </c>
      <c r="P43" s="3">
        <v>7</v>
      </c>
      <c r="Q43" s="3">
        <v>6</v>
      </c>
      <c r="R43" s="3">
        <v>0</v>
      </c>
      <c r="S43" s="3">
        <v>2</v>
      </c>
      <c r="T43" s="3">
        <v>1</v>
      </c>
      <c r="U43" s="3">
        <v>1</v>
      </c>
    </row>
    <row r="44" spans="1:21">
      <c r="A44" s="30" t="s">
        <v>0</v>
      </c>
      <c r="B44" s="7" t="s">
        <v>436</v>
      </c>
      <c r="C44" s="8">
        <v>29563</v>
      </c>
      <c r="D44" s="2" t="s">
        <v>466</v>
      </c>
      <c r="E44" s="9">
        <v>0.46</v>
      </c>
      <c r="F44" s="9">
        <v>0.48</v>
      </c>
      <c r="G44" s="9" t="s">
        <v>265</v>
      </c>
      <c r="H44" s="10">
        <v>23318</v>
      </c>
      <c r="I44" s="10">
        <v>39300</v>
      </c>
      <c r="J44" s="8" t="s">
        <v>354</v>
      </c>
      <c r="K44" s="8" t="s">
        <v>354</v>
      </c>
      <c r="L44" s="9" t="s">
        <v>354</v>
      </c>
      <c r="M44" s="11">
        <v>2.5100000000000001E-2</v>
      </c>
      <c r="N44" s="10">
        <v>20318</v>
      </c>
      <c r="O44" s="21">
        <v>0</v>
      </c>
      <c r="P44" s="21">
        <v>1</v>
      </c>
      <c r="Q44" s="21">
        <v>0</v>
      </c>
      <c r="R44" s="21">
        <v>0</v>
      </c>
      <c r="S44" s="21">
        <v>0</v>
      </c>
      <c r="T44" s="21">
        <v>0</v>
      </c>
      <c r="U44" s="23">
        <v>0</v>
      </c>
    </row>
    <row r="45" spans="1:21">
      <c r="A45" s="31" t="s">
        <v>0</v>
      </c>
      <c r="B45" s="12" t="s">
        <v>437</v>
      </c>
      <c r="C45" s="16">
        <v>33638</v>
      </c>
      <c r="D45" s="3" t="s">
        <v>447</v>
      </c>
      <c r="E45" s="14">
        <v>0.49</v>
      </c>
      <c r="F45" s="14">
        <v>0.54</v>
      </c>
      <c r="G45" s="14" t="s">
        <v>265</v>
      </c>
      <c r="H45" s="15">
        <v>22460</v>
      </c>
      <c r="I45" s="15">
        <v>36996</v>
      </c>
      <c r="J45" s="16">
        <v>18726</v>
      </c>
      <c r="K45" s="16">
        <v>1986</v>
      </c>
      <c r="L45" s="14">
        <v>0.64</v>
      </c>
      <c r="M45" s="17">
        <v>2.5100000000000001E-2</v>
      </c>
      <c r="N45" s="15">
        <v>19396</v>
      </c>
      <c r="O45" s="20">
        <v>0</v>
      </c>
      <c r="P45" s="20">
        <v>0</v>
      </c>
      <c r="Q45" s="20">
        <v>1</v>
      </c>
      <c r="R45" s="20">
        <v>0</v>
      </c>
      <c r="S45" s="20">
        <v>0</v>
      </c>
      <c r="T45" s="20">
        <v>1</v>
      </c>
      <c r="U45" s="20">
        <v>0</v>
      </c>
    </row>
    <row r="46" spans="1:21">
      <c r="A46" s="30" t="s">
        <v>0</v>
      </c>
      <c r="B46" s="7" t="s">
        <v>438</v>
      </c>
      <c r="C46" s="8">
        <v>21058</v>
      </c>
      <c r="D46" s="2" t="s">
        <v>467</v>
      </c>
      <c r="E46" s="9">
        <v>0.49</v>
      </c>
      <c r="F46" s="9">
        <v>0.55000000000000004</v>
      </c>
      <c r="G46" s="9" t="s">
        <v>265</v>
      </c>
      <c r="H46" s="10">
        <v>27505</v>
      </c>
      <c r="I46" s="10">
        <v>44265</v>
      </c>
      <c r="J46" s="8" t="s">
        <v>354</v>
      </c>
      <c r="K46" s="8" t="s">
        <v>354</v>
      </c>
      <c r="L46" s="9" t="s">
        <v>354</v>
      </c>
      <c r="M46" s="11">
        <v>2.5000000000000001E-2</v>
      </c>
      <c r="N46" s="10">
        <v>23754</v>
      </c>
      <c r="O46" s="21">
        <v>2</v>
      </c>
      <c r="P46" s="21">
        <v>0</v>
      </c>
      <c r="Q46" s="21">
        <v>1</v>
      </c>
      <c r="R46" s="21">
        <v>0</v>
      </c>
      <c r="S46" s="21">
        <v>0</v>
      </c>
      <c r="T46" s="21">
        <v>0</v>
      </c>
      <c r="U46" s="23">
        <v>0</v>
      </c>
    </row>
    <row r="47" spans="1:21">
      <c r="A47" s="31" t="s">
        <v>0</v>
      </c>
      <c r="B47" s="12" t="s">
        <v>439</v>
      </c>
      <c r="C47" s="16">
        <v>37743</v>
      </c>
      <c r="D47" s="3" t="s">
        <v>282</v>
      </c>
      <c r="E47" s="14">
        <v>0.49</v>
      </c>
      <c r="F47" s="14">
        <v>0.53</v>
      </c>
      <c r="G47" s="14" t="s">
        <v>265</v>
      </c>
      <c r="H47" s="15">
        <v>21685</v>
      </c>
      <c r="I47" s="15">
        <v>36300</v>
      </c>
      <c r="J47" s="16" t="s">
        <v>354</v>
      </c>
      <c r="K47" s="16" t="s">
        <v>354</v>
      </c>
      <c r="L47" s="14" t="s">
        <v>354</v>
      </c>
      <c r="M47" s="17">
        <v>2.5000000000000001E-2</v>
      </c>
      <c r="N47" s="15">
        <v>18728</v>
      </c>
      <c r="O47" s="20">
        <v>0</v>
      </c>
      <c r="P47" s="20">
        <v>1</v>
      </c>
      <c r="Q47" s="20">
        <v>1</v>
      </c>
      <c r="R47" s="20">
        <v>0</v>
      </c>
      <c r="S47" s="20">
        <v>0</v>
      </c>
      <c r="T47" s="20">
        <v>0</v>
      </c>
      <c r="U47" s="20">
        <v>0</v>
      </c>
    </row>
    <row r="48" spans="1:21">
      <c r="A48" s="30" t="s">
        <v>0</v>
      </c>
      <c r="B48" s="7" t="s">
        <v>440</v>
      </c>
      <c r="C48" s="8">
        <v>31423</v>
      </c>
      <c r="D48" s="2" t="s">
        <v>468</v>
      </c>
      <c r="E48" s="9">
        <v>0.49</v>
      </c>
      <c r="F48" s="9">
        <v>0.46</v>
      </c>
      <c r="G48" s="9" t="s">
        <v>265</v>
      </c>
      <c r="H48" s="10">
        <v>20581</v>
      </c>
      <c r="I48" s="10">
        <v>36201</v>
      </c>
      <c r="J48" s="8">
        <v>14567</v>
      </c>
      <c r="K48" s="8">
        <v>1848</v>
      </c>
      <c r="L48" s="9">
        <v>0.64</v>
      </c>
      <c r="M48" s="11">
        <v>2.5100000000000001E-2</v>
      </c>
      <c r="N48" s="10">
        <v>17774</v>
      </c>
      <c r="O48" s="21">
        <v>0</v>
      </c>
      <c r="P48" s="21">
        <v>1</v>
      </c>
      <c r="Q48" s="21">
        <v>1</v>
      </c>
      <c r="R48" s="21">
        <v>0</v>
      </c>
      <c r="S48" s="21">
        <v>0</v>
      </c>
      <c r="T48" s="21">
        <v>0</v>
      </c>
      <c r="U48" s="23">
        <v>0</v>
      </c>
    </row>
    <row r="49" spans="1:21">
      <c r="A49" s="31" t="s">
        <v>0</v>
      </c>
      <c r="B49" s="12" t="s">
        <v>486</v>
      </c>
      <c r="C49" s="16">
        <v>22347</v>
      </c>
      <c r="D49" s="3" t="s">
        <v>469</v>
      </c>
      <c r="E49" s="14">
        <v>0.39</v>
      </c>
      <c r="F49" s="14">
        <v>0.54</v>
      </c>
      <c r="G49" s="14" t="s">
        <v>265</v>
      </c>
      <c r="H49" s="15">
        <v>22651</v>
      </c>
      <c r="I49" s="15">
        <v>34114</v>
      </c>
      <c r="J49" s="16">
        <v>13993</v>
      </c>
      <c r="K49" s="16">
        <v>4173</v>
      </c>
      <c r="L49" s="14">
        <v>0.64</v>
      </c>
      <c r="M49" s="17">
        <v>2.5000000000000001E-2</v>
      </c>
      <c r="N49" s="15">
        <v>19563</v>
      </c>
      <c r="O49" s="20">
        <v>0</v>
      </c>
      <c r="P49" s="20">
        <v>1</v>
      </c>
      <c r="Q49" s="20">
        <v>0</v>
      </c>
      <c r="R49" s="20">
        <v>0</v>
      </c>
      <c r="S49" s="20">
        <v>1</v>
      </c>
      <c r="T49" s="20">
        <v>0</v>
      </c>
      <c r="U49" s="24">
        <v>1</v>
      </c>
    </row>
    <row r="50" spans="1:21">
      <c r="A50" s="30" t="s">
        <v>0</v>
      </c>
      <c r="B50" s="7" t="s">
        <v>441</v>
      </c>
      <c r="C50" s="8">
        <v>21405</v>
      </c>
      <c r="D50" s="2" t="s">
        <v>470</v>
      </c>
      <c r="E50" s="9">
        <v>0.48</v>
      </c>
      <c r="F50" s="9">
        <v>0.56999999999999995</v>
      </c>
      <c r="G50" s="9" t="s">
        <v>265</v>
      </c>
      <c r="H50" s="10">
        <v>26530</v>
      </c>
      <c r="I50" s="10">
        <v>43484</v>
      </c>
      <c r="J50" s="8" t="s">
        <v>354</v>
      </c>
      <c r="K50" s="8" t="s">
        <v>354</v>
      </c>
      <c r="L50" s="9" t="s">
        <v>354</v>
      </c>
      <c r="M50" s="11">
        <v>2.5100000000000001E-2</v>
      </c>
      <c r="N50" s="10">
        <v>22912</v>
      </c>
      <c r="O50" s="21">
        <v>1</v>
      </c>
      <c r="P50" s="21">
        <v>0</v>
      </c>
      <c r="Q50" s="21">
        <v>0</v>
      </c>
      <c r="R50" s="21">
        <v>0</v>
      </c>
      <c r="S50" s="21">
        <v>0</v>
      </c>
      <c r="T50" s="21">
        <v>0</v>
      </c>
      <c r="U50" s="23">
        <v>0</v>
      </c>
    </row>
    <row r="51" spans="1:21">
      <c r="A51" s="31" t="s">
        <v>0</v>
      </c>
      <c r="B51" s="12" t="s">
        <v>442</v>
      </c>
      <c r="C51" s="16">
        <v>40858</v>
      </c>
      <c r="D51" s="3" t="s">
        <v>471</v>
      </c>
      <c r="E51" s="14">
        <v>0.49</v>
      </c>
      <c r="F51" s="14">
        <v>0.55000000000000004</v>
      </c>
      <c r="G51" s="14" t="s">
        <v>265</v>
      </c>
      <c r="H51" s="15">
        <v>22262</v>
      </c>
      <c r="I51" s="15">
        <v>36194</v>
      </c>
      <c r="J51" s="16">
        <v>22379</v>
      </c>
      <c r="K51" s="16">
        <v>1461</v>
      </c>
      <c r="L51" s="14">
        <v>0.64</v>
      </c>
      <c r="M51" s="17">
        <v>2.5100000000000001E-2</v>
      </c>
      <c r="N51" s="15">
        <v>19226</v>
      </c>
      <c r="O51" s="20">
        <v>0</v>
      </c>
      <c r="P51" s="20">
        <v>2</v>
      </c>
      <c r="Q51" s="20">
        <v>1</v>
      </c>
      <c r="R51" s="20">
        <v>0</v>
      </c>
      <c r="S51" s="20">
        <v>0</v>
      </c>
      <c r="T51" s="20">
        <v>0</v>
      </c>
      <c r="U51" s="20">
        <v>0</v>
      </c>
    </row>
    <row r="52" spans="1:21">
      <c r="A52" s="30" t="s">
        <v>0</v>
      </c>
      <c r="B52" s="7" t="s">
        <v>444</v>
      </c>
      <c r="C52" s="8">
        <v>6912</v>
      </c>
      <c r="D52" s="2" t="s">
        <v>472</v>
      </c>
      <c r="E52" s="9">
        <v>0.47</v>
      </c>
      <c r="F52" s="9">
        <v>0.48</v>
      </c>
      <c r="G52" s="9" t="s">
        <v>265</v>
      </c>
      <c r="H52" s="10">
        <v>18416</v>
      </c>
      <c r="I52" s="10">
        <v>32299</v>
      </c>
      <c r="J52" s="8">
        <v>3437</v>
      </c>
      <c r="K52" s="8">
        <v>914</v>
      </c>
      <c r="L52" s="9">
        <v>0.64</v>
      </c>
      <c r="M52" s="11">
        <v>2.5100000000000001E-2</v>
      </c>
      <c r="N52" s="10">
        <v>15904</v>
      </c>
      <c r="O52" s="21">
        <v>0</v>
      </c>
      <c r="P52" s="21">
        <v>0</v>
      </c>
      <c r="Q52" s="21">
        <v>0</v>
      </c>
      <c r="R52" s="21">
        <v>0</v>
      </c>
      <c r="S52" s="21">
        <v>0</v>
      </c>
      <c r="T52" s="21">
        <v>0</v>
      </c>
      <c r="U52" s="23">
        <v>0</v>
      </c>
    </row>
    <row r="53" spans="1:21">
      <c r="A53" s="31" t="s">
        <v>0</v>
      </c>
      <c r="B53" s="12" t="s">
        <v>443</v>
      </c>
      <c r="C53" s="16">
        <v>27120</v>
      </c>
      <c r="D53" s="3" t="s">
        <v>473</v>
      </c>
      <c r="E53" s="14">
        <v>0.49</v>
      </c>
      <c r="F53" s="14">
        <v>0.53</v>
      </c>
      <c r="G53" s="14" t="s">
        <v>265</v>
      </c>
      <c r="H53" s="15">
        <v>24476</v>
      </c>
      <c r="I53" s="15">
        <v>39486</v>
      </c>
      <c r="J53" s="16" t="s">
        <v>354</v>
      </c>
      <c r="K53" s="16" t="s">
        <v>354</v>
      </c>
      <c r="L53" s="14" t="s">
        <v>354</v>
      </c>
      <c r="M53" s="17">
        <v>2.5100000000000001E-2</v>
      </c>
      <c r="N53" s="15">
        <v>21139</v>
      </c>
      <c r="O53" s="20">
        <v>0</v>
      </c>
      <c r="P53" s="20">
        <v>1</v>
      </c>
      <c r="Q53" s="20">
        <v>1</v>
      </c>
      <c r="R53" s="20">
        <v>0</v>
      </c>
      <c r="S53" s="20">
        <v>1</v>
      </c>
      <c r="T53" s="20">
        <v>0</v>
      </c>
      <c r="U53" s="20">
        <v>0</v>
      </c>
    </row>
    <row r="54" spans="1:21">
      <c r="A54" s="30" t="s">
        <v>0</v>
      </c>
      <c r="B54" s="7" t="s">
        <v>24</v>
      </c>
      <c r="C54" s="8">
        <v>455943</v>
      </c>
      <c r="D54" s="2" t="s">
        <v>283</v>
      </c>
      <c r="E54" s="9">
        <v>0.45</v>
      </c>
      <c r="F54" s="9">
        <v>0.11</v>
      </c>
      <c r="G54" s="9" t="s">
        <v>284</v>
      </c>
      <c r="H54" s="10">
        <v>8662</v>
      </c>
      <c r="I54" s="10">
        <v>16816</v>
      </c>
      <c r="J54" s="8">
        <v>187227</v>
      </c>
      <c r="K54" s="8">
        <v>37506</v>
      </c>
      <c r="L54" s="9">
        <v>0.63</v>
      </c>
      <c r="M54" s="11">
        <v>2.0799999999999999E-2</v>
      </c>
      <c r="N54" s="10">
        <v>7677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5">
        <v>0</v>
      </c>
    </row>
    <row r="55" spans="1:21">
      <c r="A55" s="31" t="s">
        <v>0</v>
      </c>
      <c r="B55" s="12" t="s">
        <v>25</v>
      </c>
      <c r="C55" s="16">
        <v>483418</v>
      </c>
      <c r="D55" s="3" t="s">
        <v>285</v>
      </c>
      <c r="E55" s="14">
        <v>0.49</v>
      </c>
      <c r="F55" s="14">
        <v>0.26</v>
      </c>
      <c r="G55" s="14" t="s">
        <v>286</v>
      </c>
      <c r="H55" s="15">
        <v>10033</v>
      </c>
      <c r="I55" s="15">
        <v>19153</v>
      </c>
      <c r="J55" s="16">
        <v>213394</v>
      </c>
      <c r="K55" s="16">
        <v>25671</v>
      </c>
      <c r="L55" s="14">
        <v>0.63</v>
      </c>
      <c r="M55" s="17">
        <v>2.2700000000000001E-2</v>
      </c>
      <c r="N55" s="15">
        <v>8792</v>
      </c>
      <c r="O55" s="3">
        <v>1</v>
      </c>
      <c r="P55" s="3">
        <v>1</v>
      </c>
      <c r="Q55" s="3">
        <v>0</v>
      </c>
      <c r="R55" s="3">
        <v>1</v>
      </c>
      <c r="S55" s="3">
        <v>0</v>
      </c>
      <c r="T55" s="3">
        <v>1</v>
      </c>
      <c r="U55" s="3">
        <v>0</v>
      </c>
    </row>
    <row r="56" spans="1:21">
      <c r="A56" s="30" t="s">
        <v>0</v>
      </c>
      <c r="B56" s="7" t="s">
        <v>26</v>
      </c>
      <c r="C56" s="8">
        <v>808957</v>
      </c>
      <c r="D56" s="2" t="s">
        <v>287</v>
      </c>
      <c r="E56" s="9">
        <v>0.46</v>
      </c>
      <c r="F56" s="9">
        <v>0.2</v>
      </c>
      <c r="G56" s="9" t="s">
        <v>255</v>
      </c>
      <c r="H56" s="10">
        <v>10743</v>
      </c>
      <c r="I56" s="10">
        <v>21816</v>
      </c>
      <c r="J56" s="8">
        <v>310775</v>
      </c>
      <c r="K56" s="8">
        <v>39906</v>
      </c>
      <c r="L56" s="9">
        <v>0.63</v>
      </c>
      <c r="M56" s="11">
        <v>2.1700000000000001E-2</v>
      </c>
      <c r="N56" s="10">
        <v>9474</v>
      </c>
      <c r="O56" s="2">
        <v>0</v>
      </c>
      <c r="P56" s="2">
        <v>2</v>
      </c>
      <c r="Q56" s="2">
        <v>1</v>
      </c>
      <c r="R56" s="2">
        <v>1</v>
      </c>
      <c r="S56" s="2">
        <v>0</v>
      </c>
      <c r="T56" s="2">
        <v>0</v>
      </c>
      <c r="U56" s="25">
        <v>0</v>
      </c>
    </row>
    <row r="57" spans="1:21">
      <c r="A57" s="31" t="s">
        <v>0</v>
      </c>
      <c r="B57" s="12" t="s">
        <v>27</v>
      </c>
      <c r="C57" s="16">
        <v>528544</v>
      </c>
      <c r="D57" s="3" t="s">
        <v>288</v>
      </c>
      <c r="E57" s="14">
        <v>0.47</v>
      </c>
      <c r="F57" s="14">
        <v>0.31</v>
      </c>
      <c r="G57" s="14" t="s">
        <v>262</v>
      </c>
      <c r="H57" s="15">
        <v>11630</v>
      </c>
      <c r="I57" s="15">
        <v>21993</v>
      </c>
      <c r="J57" s="16">
        <v>231929</v>
      </c>
      <c r="K57" s="16">
        <v>26861</v>
      </c>
      <c r="L57" s="14">
        <v>0.63</v>
      </c>
      <c r="M57" s="17">
        <v>2.3799999999999998E-2</v>
      </c>
      <c r="N57" s="15">
        <v>10123</v>
      </c>
      <c r="O57" s="3">
        <v>1</v>
      </c>
      <c r="P57" s="3">
        <v>4</v>
      </c>
      <c r="Q57" s="3">
        <v>3</v>
      </c>
      <c r="R57" s="3">
        <v>1</v>
      </c>
      <c r="S57" s="3">
        <v>0</v>
      </c>
      <c r="T57" s="3">
        <v>1</v>
      </c>
      <c r="U57" s="3">
        <v>0</v>
      </c>
    </row>
    <row r="58" spans="1:21">
      <c r="A58" s="30" t="s">
        <v>0</v>
      </c>
      <c r="B58" s="7" t="s">
        <v>410</v>
      </c>
      <c r="C58" s="8">
        <v>26086</v>
      </c>
      <c r="D58" s="2" t="s">
        <v>412</v>
      </c>
      <c r="E58" s="9">
        <v>0.46</v>
      </c>
      <c r="F58" s="9">
        <v>0.4</v>
      </c>
      <c r="G58" s="9" t="s">
        <v>265</v>
      </c>
      <c r="H58" s="10">
        <v>12719</v>
      </c>
      <c r="I58" s="10">
        <v>22020</v>
      </c>
      <c r="J58" s="8" t="s">
        <v>354</v>
      </c>
      <c r="K58" s="8" t="s">
        <v>354</v>
      </c>
      <c r="L58" s="9" t="s">
        <v>354</v>
      </c>
      <c r="M58" s="11">
        <v>2.5100000000000001E-2</v>
      </c>
      <c r="N58" s="10">
        <v>10985</v>
      </c>
      <c r="O58" s="21">
        <v>1</v>
      </c>
      <c r="P58" s="21">
        <v>1</v>
      </c>
      <c r="Q58" s="21">
        <v>1</v>
      </c>
      <c r="R58" s="21">
        <v>0</v>
      </c>
      <c r="S58" s="21">
        <v>0</v>
      </c>
      <c r="T58" s="21">
        <v>0</v>
      </c>
      <c r="U58" s="23">
        <v>0</v>
      </c>
    </row>
    <row r="59" spans="1:21">
      <c r="A59" s="31" t="s">
        <v>0</v>
      </c>
      <c r="B59" s="12" t="s">
        <v>28</v>
      </c>
      <c r="C59" s="16">
        <v>750435</v>
      </c>
      <c r="D59" s="3" t="s">
        <v>287</v>
      </c>
      <c r="E59" s="14">
        <v>0.48</v>
      </c>
      <c r="F59" s="14">
        <v>0.21</v>
      </c>
      <c r="G59" s="14" t="s">
        <v>289</v>
      </c>
      <c r="H59" s="15">
        <v>8336</v>
      </c>
      <c r="I59" s="15">
        <v>16676</v>
      </c>
      <c r="J59" s="16">
        <v>301389</v>
      </c>
      <c r="K59" s="16">
        <v>36960</v>
      </c>
      <c r="L59" s="14">
        <v>0.63</v>
      </c>
      <c r="M59" s="17">
        <v>2.0400000000000001E-2</v>
      </c>
      <c r="N59" s="15">
        <v>7410</v>
      </c>
      <c r="O59" s="3">
        <v>1</v>
      </c>
      <c r="P59" s="3">
        <v>1</v>
      </c>
      <c r="Q59" s="3">
        <v>2</v>
      </c>
      <c r="R59" s="3">
        <v>1</v>
      </c>
      <c r="S59" s="3">
        <v>1</v>
      </c>
      <c r="T59" s="3">
        <v>1</v>
      </c>
      <c r="U59" s="26">
        <v>1</v>
      </c>
    </row>
    <row r="60" spans="1:21">
      <c r="A60" s="30" t="s">
        <v>0</v>
      </c>
      <c r="B60" s="7" t="s">
        <v>411</v>
      </c>
      <c r="C60" s="8">
        <v>37801</v>
      </c>
      <c r="D60" s="2" t="s">
        <v>409</v>
      </c>
      <c r="E60" s="9">
        <v>0.48</v>
      </c>
      <c r="F60" s="9">
        <v>0.26</v>
      </c>
      <c r="G60" s="9" t="s">
        <v>307</v>
      </c>
      <c r="H60" s="10">
        <v>7320</v>
      </c>
      <c r="I60" s="10">
        <v>14141</v>
      </c>
      <c r="J60" s="8">
        <v>15718</v>
      </c>
      <c r="K60" s="8">
        <v>1435</v>
      </c>
      <c r="L60" s="9">
        <v>0.64</v>
      </c>
      <c r="M60" s="11">
        <v>1.8200000000000001E-2</v>
      </c>
      <c r="N60" s="10">
        <v>6594</v>
      </c>
      <c r="O60" s="21">
        <v>1</v>
      </c>
      <c r="P60" s="21">
        <v>0</v>
      </c>
      <c r="Q60" s="21">
        <v>1</v>
      </c>
      <c r="R60" s="21">
        <v>0</v>
      </c>
      <c r="S60" s="21">
        <v>0</v>
      </c>
      <c r="T60" s="21">
        <v>0</v>
      </c>
      <c r="U60" s="23">
        <v>0</v>
      </c>
    </row>
    <row r="61" spans="1:21">
      <c r="A61" s="31" t="s">
        <v>0</v>
      </c>
      <c r="B61" s="12" t="s">
        <v>29</v>
      </c>
      <c r="C61" s="16">
        <v>489848</v>
      </c>
      <c r="D61" s="3" t="s">
        <v>290</v>
      </c>
      <c r="E61" s="14">
        <v>0.47</v>
      </c>
      <c r="F61" s="14">
        <v>0.17</v>
      </c>
      <c r="G61" s="14" t="s">
        <v>234</v>
      </c>
      <c r="H61" s="15">
        <v>5649</v>
      </c>
      <c r="I61" s="15">
        <v>11920</v>
      </c>
      <c r="J61" s="16">
        <v>173338</v>
      </c>
      <c r="K61" s="16">
        <v>16330</v>
      </c>
      <c r="L61" s="14">
        <v>0.64</v>
      </c>
      <c r="M61" s="17">
        <v>1.8200000000000001E-2</v>
      </c>
      <c r="N61" s="15">
        <v>5089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</row>
    <row r="62" spans="1:21">
      <c r="A62" s="30" t="s">
        <v>0</v>
      </c>
      <c r="B62" s="7" t="s">
        <v>30</v>
      </c>
      <c r="C62" s="8">
        <v>350454</v>
      </c>
      <c r="D62" s="2" t="s">
        <v>291</v>
      </c>
      <c r="E62" s="9">
        <v>0.46</v>
      </c>
      <c r="F62" s="9">
        <v>0.28999999999999998</v>
      </c>
      <c r="G62" s="9" t="s">
        <v>292</v>
      </c>
      <c r="H62" s="10">
        <v>13916</v>
      </c>
      <c r="I62" s="10">
        <v>27053</v>
      </c>
      <c r="J62" s="8">
        <v>152025</v>
      </c>
      <c r="K62" s="8">
        <v>21861</v>
      </c>
      <c r="L62" s="9">
        <v>0.64</v>
      </c>
      <c r="M62" s="11">
        <v>2.3900000000000001E-2</v>
      </c>
      <c r="N62" s="10">
        <v>12101</v>
      </c>
      <c r="O62" s="2">
        <v>0</v>
      </c>
      <c r="P62" s="2">
        <v>2</v>
      </c>
      <c r="Q62" s="2">
        <v>3</v>
      </c>
      <c r="R62" s="2">
        <v>2</v>
      </c>
      <c r="S62" s="2">
        <v>0</v>
      </c>
      <c r="T62" s="2">
        <v>0</v>
      </c>
      <c r="U62" s="25">
        <v>0</v>
      </c>
    </row>
    <row r="63" spans="1:21">
      <c r="A63" s="31" t="s">
        <v>0</v>
      </c>
      <c r="B63" s="12" t="s">
        <v>445</v>
      </c>
      <c r="C63" s="16">
        <v>15721</v>
      </c>
      <c r="D63" s="3" t="s">
        <v>288</v>
      </c>
      <c r="E63" s="14">
        <v>0.48</v>
      </c>
      <c r="F63" s="14">
        <v>0.28000000000000003</v>
      </c>
      <c r="G63" s="14" t="s">
        <v>265</v>
      </c>
      <c r="H63" s="15">
        <v>18125</v>
      </c>
      <c r="I63" s="15">
        <v>34293</v>
      </c>
      <c r="J63" s="16" t="s">
        <v>354</v>
      </c>
      <c r="K63" s="16" t="s">
        <v>354</v>
      </c>
      <c r="L63" s="14" t="s">
        <v>354</v>
      </c>
      <c r="M63" s="17">
        <v>2.5000000000000001E-2</v>
      </c>
      <c r="N63" s="15">
        <v>15655</v>
      </c>
      <c r="O63" s="20">
        <v>0</v>
      </c>
      <c r="P63" s="20">
        <v>2</v>
      </c>
      <c r="Q63" s="20">
        <v>2</v>
      </c>
      <c r="R63" s="20">
        <v>0</v>
      </c>
      <c r="S63" s="20">
        <v>0</v>
      </c>
      <c r="T63" s="20">
        <v>0</v>
      </c>
      <c r="U63" s="20">
        <v>0</v>
      </c>
    </row>
    <row r="64" spans="1:21">
      <c r="A64" s="30" t="s">
        <v>0</v>
      </c>
      <c r="B64" s="7" t="s">
        <v>31</v>
      </c>
      <c r="C64" s="8">
        <v>217163</v>
      </c>
      <c r="D64" s="2" t="s">
        <v>285</v>
      </c>
      <c r="E64" s="9">
        <v>0.48</v>
      </c>
      <c r="F64" s="9">
        <v>0.17</v>
      </c>
      <c r="G64" s="9" t="s">
        <v>293</v>
      </c>
      <c r="H64" s="10">
        <v>4762</v>
      </c>
      <c r="I64" s="10">
        <v>9847</v>
      </c>
      <c r="J64" s="8">
        <v>134270</v>
      </c>
      <c r="K64" s="8">
        <v>12953</v>
      </c>
      <c r="L64" s="9">
        <v>0.65</v>
      </c>
      <c r="M64" s="11">
        <v>1.7899999999999999E-2</v>
      </c>
      <c r="N64" s="10">
        <v>4302</v>
      </c>
      <c r="O64" s="2">
        <v>0</v>
      </c>
      <c r="P64" s="2">
        <v>1</v>
      </c>
      <c r="Q64" s="2">
        <v>1</v>
      </c>
      <c r="R64" s="2">
        <v>0</v>
      </c>
      <c r="S64" s="2">
        <v>0</v>
      </c>
      <c r="T64" s="2">
        <v>0</v>
      </c>
      <c r="U64" s="25">
        <v>0</v>
      </c>
    </row>
    <row r="65" spans="1:21">
      <c r="A65" s="31" t="s">
        <v>0</v>
      </c>
      <c r="B65" s="12" t="s">
        <v>32</v>
      </c>
      <c r="C65" s="16">
        <v>358201</v>
      </c>
      <c r="D65" s="3" t="s">
        <v>294</v>
      </c>
      <c r="E65" s="14">
        <v>0.46</v>
      </c>
      <c r="F65" s="14">
        <v>0.11</v>
      </c>
      <c r="G65" s="14" t="s">
        <v>234</v>
      </c>
      <c r="H65" s="15">
        <v>4942</v>
      </c>
      <c r="I65" s="15">
        <v>11201</v>
      </c>
      <c r="J65" s="16">
        <v>123602</v>
      </c>
      <c r="K65" s="16">
        <v>17325</v>
      </c>
      <c r="L65" s="14">
        <v>0.65</v>
      </c>
      <c r="M65" s="17">
        <v>1.83E-2</v>
      </c>
      <c r="N65" s="15">
        <v>4452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</row>
    <row r="66" spans="1:21">
      <c r="A66" s="30" t="s">
        <v>0</v>
      </c>
      <c r="B66" s="7" t="s">
        <v>33</v>
      </c>
      <c r="C66" s="8">
        <v>542531</v>
      </c>
      <c r="D66" s="2" t="s">
        <v>295</v>
      </c>
      <c r="E66" s="9">
        <v>0.46</v>
      </c>
      <c r="F66" s="9">
        <v>0.1</v>
      </c>
      <c r="G66" s="9" t="s">
        <v>234</v>
      </c>
      <c r="H66" s="10">
        <v>6302</v>
      </c>
      <c r="I66" s="10">
        <v>14269</v>
      </c>
      <c r="J66" s="8">
        <v>175014</v>
      </c>
      <c r="K66" s="8">
        <v>25106</v>
      </c>
      <c r="L66" s="9">
        <v>0.65</v>
      </c>
      <c r="M66" s="11">
        <v>1.8200000000000001E-2</v>
      </c>
      <c r="N66" s="10">
        <v>5677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5">
        <v>0</v>
      </c>
    </row>
    <row r="67" spans="1:21">
      <c r="A67" s="31" t="s">
        <v>0</v>
      </c>
      <c r="B67" s="12" t="s">
        <v>34</v>
      </c>
      <c r="C67" s="16">
        <v>43464</v>
      </c>
      <c r="D67" s="3" t="s">
        <v>296</v>
      </c>
      <c r="E67" s="14">
        <v>0.53</v>
      </c>
      <c r="F67" s="14">
        <v>0.19</v>
      </c>
      <c r="G67" s="14" t="s">
        <v>272</v>
      </c>
      <c r="H67" s="15">
        <v>4751</v>
      </c>
      <c r="I67" s="15">
        <v>8292</v>
      </c>
      <c r="J67" s="16">
        <v>37431</v>
      </c>
      <c r="K67" s="16">
        <v>3191</v>
      </c>
      <c r="L67" s="14">
        <v>0.66</v>
      </c>
      <c r="M67" s="17">
        <v>1.7100000000000001E-2</v>
      </c>
      <c r="N67" s="15">
        <v>4323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</row>
    <row r="68" spans="1:21">
      <c r="A68" s="30" t="s">
        <v>0</v>
      </c>
      <c r="B68" s="7" t="s">
        <v>35</v>
      </c>
      <c r="C68" s="8">
        <v>276528</v>
      </c>
      <c r="D68" s="2" t="s">
        <v>297</v>
      </c>
      <c r="E68" s="9">
        <v>0.41</v>
      </c>
      <c r="F68" s="9">
        <v>0.32</v>
      </c>
      <c r="G68" s="9" t="s">
        <v>280</v>
      </c>
      <c r="H68" s="10">
        <v>16572</v>
      </c>
      <c r="I68" s="10">
        <v>28629</v>
      </c>
      <c r="J68" s="8">
        <v>138533</v>
      </c>
      <c r="K68" s="8">
        <v>51407</v>
      </c>
      <c r="L68" s="9">
        <v>0.64</v>
      </c>
      <c r="M68" s="11">
        <v>2.4399999999999998E-2</v>
      </c>
      <c r="N68" s="10">
        <v>14373</v>
      </c>
      <c r="O68" s="2">
        <v>3</v>
      </c>
      <c r="P68" s="2">
        <v>5</v>
      </c>
      <c r="Q68" s="2">
        <v>2</v>
      </c>
      <c r="R68" s="2">
        <v>1</v>
      </c>
      <c r="S68" s="2">
        <v>0</v>
      </c>
      <c r="T68" s="2">
        <v>1</v>
      </c>
      <c r="U68" s="25">
        <v>0</v>
      </c>
    </row>
    <row r="69" spans="1:21">
      <c r="A69" s="31" t="s">
        <v>0</v>
      </c>
      <c r="B69" s="12" t="s">
        <v>424</v>
      </c>
      <c r="C69" s="16">
        <v>7332</v>
      </c>
      <c r="D69" s="3" t="s">
        <v>456</v>
      </c>
      <c r="E69" s="14">
        <v>0.43</v>
      </c>
      <c r="F69" s="14">
        <v>0.47</v>
      </c>
      <c r="G69" s="14" t="s">
        <v>457</v>
      </c>
      <c r="H69" s="15">
        <v>30251</v>
      </c>
      <c r="I69" s="15">
        <v>49031</v>
      </c>
      <c r="J69" s="16">
        <v>4603</v>
      </c>
      <c r="K69" s="16">
        <v>5189</v>
      </c>
      <c r="L69" s="14">
        <v>0.64</v>
      </c>
      <c r="M69" s="17">
        <v>2.5100000000000001E-2</v>
      </c>
      <c r="N69" s="15">
        <v>26126</v>
      </c>
      <c r="O69" s="20">
        <v>2</v>
      </c>
      <c r="P69" s="20">
        <v>3</v>
      </c>
      <c r="Q69" s="20">
        <v>1</v>
      </c>
      <c r="R69" s="20">
        <v>0</v>
      </c>
      <c r="S69" s="20">
        <v>0</v>
      </c>
      <c r="T69" s="20">
        <v>0</v>
      </c>
      <c r="U69" s="20">
        <v>0</v>
      </c>
    </row>
    <row r="70" spans="1:21">
      <c r="A70" s="30" t="s">
        <v>0</v>
      </c>
      <c r="B70" s="7" t="s">
        <v>430</v>
      </c>
      <c r="C70" s="8">
        <v>20006</v>
      </c>
      <c r="D70" s="2" t="s">
        <v>458</v>
      </c>
      <c r="E70" s="9">
        <v>0.39</v>
      </c>
      <c r="F70" s="9">
        <v>0.34</v>
      </c>
      <c r="G70" s="9" t="s">
        <v>265</v>
      </c>
      <c r="H70" s="10">
        <v>18529</v>
      </c>
      <c r="I70" s="10">
        <v>31362</v>
      </c>
      <c r="J70" s="8" t="s">
        <v>354</v>
      </c>
      <c r="K70" s="8" t="s">
        <v>354</v>
      </c>
      <c r="L70" s="9" t="s">
        <v>354</v>
      </c>
      <c r="M70" s="11">
        <v>2.5000000000000001E-2</v>
      </c>
      <c r="N70" s="10">
        <v>16004</v>
      </c>
      <c r="O70" s="21">
        <v>1</v>
      </c>
      <c r="P70" s="21">
        <v>0</v>
      </c>
      <c r="Q70" s="21">
        <v>0</v>
      </c>
      <c r="R70" s="21">
        <v>0</v>
      </c>
      <c r="S70" s="21">
        <v>0</v>
      </c>
      <c r="T70" s="21">
        <v>1</v>
      </c>
      <c r="U70" s="23">
        <v>0</v>
      </c>
    </row>
    <row r="71" spans="1:21">
      <c r="A71" s="31" t="s">
        <v>0</v>
      </c>
      <c r="B71" s="12" t="s">
        <v>425</v>
      </c>
      <c r="C71" s="16">
        <v>2157</v>
      </c>
      <c r="D71" s="3" t="s">
        <v>459</v>
      </c>
      <c r="E71" s="14">
        <v>0.43</v>
      </c>
      <c r="F71" s="14">
        <v>0.43</v>
      </c>
      <c r="G71" s="14" t="s">
        <v>460</v>
      </c>
      <c r="H71" s="15">
        <v>29437</v>
      </c>
      <c r="I71" s="15">
        <v>50300</v>
      </c>
      <c r="J71" s="16" t="s">
        <v>354</v>
      </c>
      <c r="K71" s="16" t="s">
        <v>354</v>
      </c>
      <c r="L71" s="14" t="s">
        <v>354</v>
      </c>
      <c r="M71" s="17">
        <v>2.5100000000000001E-2</v>
      </c>
      <c r="N71" s="15">
        <v>25424</v>
      </c>
      <c r="O71" s="20">
        <v>0</v>
      </c>
      <c r="P71" s="20">
        <v>1</v>
      </c>
      <c r="Q71" s="20">
        <v>1</v>
      </c>
      <c r="R71" s="20">
        <v>0</v>
      </c>
      <c r="S71" s="20">
        <v>0</v>
      </c>
      <c r="T71" s="20">
        <v>0</v>
      </c>
      <c r="U71" s="20">
        <v>0</v>
      </c>
    </row>
    <row r="72" spans="1:21">
      <c r="A72" s="30" t="s">
        <v>0</v>
      </c>
      <c r="B72" s="7" t="s">
        <v>36</v>
      </c>
      <c r="C72" s="8">
        <v>288878</v>
      </c>
      <c r="D72" s="2" t="s">
        <v>273</v>
      </c>
      <c r="E72" s="9">
        <v>0.48</v>
      </c>
      <c r="F72" s="9">
        <v>0.24</v>
      </c>
      <c r="G72" s="9" t="s">
        <v>275</v>
      </c>
      <c r="H72" s="10">
        <v>6924</v>
      </c>
      <c r="I72" s="10">
        <v>13710</v>
      </c>
      <c r="J72" s="8">
        <v>127607</v>
      </c>
      <c r="K72" s="8">
        <v>18895</v>
      </c>
      <c r="L72" s="9">
        <v>0.63</v>
      </c>
      <c r="M72" s="11">
        <v>1.9199999999999998E-2</v>
      </c>
      <c r="N72" s="10">
        <v>6201</v>
      </c>
      <c r="O72" s="2">
        <v>0</v>
      </c>
      <c r="P72" s="2">
        <v>1</v>
      </c>
      <c r="Q72" s="2">
        <v>1</v>
      </c>
      <c r="R72" s="2">
        <v>1</v>
      </c>
      <c r="S72" s="2">
        <v>0</v>
      </c>
      <c r="T72" s="2">
        <v>1</v>
      </c>
      <c r="U72" s="25">
        <v>0</v>
      </c>
    </row>
    <row r="73" spans="1:21">
      <c r="A73" s="31" t="s">
        <v>0</v>
      </c>
      <c r="B73" s="12" t="s">
        <v>37</v>
      </c>
      <c r="C73" s="16">
        <v>732379</v>
      </c>
      <c r="D73" s="3" t="s">
        <v>298</v>
      </c>
      <c r="E73" s="14">
        <v>0.48</v>
      </c>
      <c r="F73" s="14">
        <v>0.24</v>
      </c>
      <c r="G73" s="14" t="s">
        <v>248</v>
      </c>
      <c r="H73" s="15">
        <v>6281</v>
      </c>
      <c r="I73" s="15">
        <v>12599</v>
      </c>
      <c r="J73" s="16">
        <v>278618</v>
      </c>
      <c r="K73" s="16">
        <v>48652</v>
      </c>
      <c r="L73" s="14">
        <v>0.63</v>
      </c>
      <c r="M73" s="17">
        <v>1.8500000000000003E-2</v>
      </c>
      <c r="N73" s="15">
        <v>5649</v>
      </c>
      <c r="O73" s="3">
        <v>2</v>
      </c>
      <c r="P73" s="3">
        <v>1</v>
      </c>
      <c r="Q73" s="3">
        <v>2</v>
      </c>
      <c r="R73" s="3">
        <v>0</v>
      </c>
      <c r="S73" s="3">
        <v>0</v>
      </c>
      <c r="T73" s="3">
        <v>1</v>
      </c>
      <c r="U73" s="3">
        <v>0</v>
      </c>
    </row>
    <row r="74" spans="1:21">
      <c r="A74" s="30" t="s">
        <v>0</v>
      </c>
      <c r="B74" s="7" t="s">
        <v>38</v>
      </c>
      <c r="C74" s="8">
        <v>524452</v>
      </c>
      <c r="D74" s="2" t="s">
        <v>252</v>
      </c>
      <c r="E74" s="9">
        <v>0.46</v>
      </c>
      <c r="F74" s="9">
        <v>0.32</v>
      </c>
      <c r="G74" s="9" t="s">
        <v>263</v>
      </c>
      <c r="H74" s="10">
        <v>15513</v>
      </c>
      <c r="I74" s="10">
        <v>29733</v>
      </c>
      <c r="J74" s="8">
        <v>220462</v>
      </c>
      <c r="K74" s="8">
        <v>26862</v>
      </c>
      <c r="L74" s="9">
        <v>0.64</v>
      </c>
      <c r="M74" s="11">
        <v>2.4700000000000003E-2</v>
      </c>
      <c r="N74" s="10">
        <v>13423</v>
      </c>
      <c r="O74" s="2">
        <v>1</v>
      </c>
      <c r="P74" s="2">
        <v>2</v>
      </c>
      <c r="Q74" s="2">
        <v>2</v>
      </c>
      <c r="R74" s="2">
        <v>0</v>
      </c>
      <c r="S74" s="2">
        <v>0</v>
      </c>
      <c r="T74" s="2">
        <v>0</v>
      </c>
      <c r="U74" s="25">
        <v>0</v>
      </c>
    </row>
    <row r="75" spans="1:21">
      <c r="A75" s="31" t="s">
        <v>0</v>
      </c>
      <c r="B75" s="12" t="s">
        <v>446</v>
      </c>
      <c r="C75" s="16">
        <v>13459</v>
      </c>
      <c r="D75" s="3" t="s">
        <v>271</v>
      </c>
      <c r="E75" s="14">
        <v>0.49</v>
      </c>
      <c r="F75" s="14">
        <v>0.48</v>
      </c>
      <c r="G75" s="14" t="s">
        <v>265</v>
      </c>
      <c r="H75" s="15">
        <v>23267</v>
      </c>
      <c r="I75" s="15">
        <v>45003</v>
      </c>
      <c r="J75" s="16" t="s">
        <v>354</v>
      </c>
      <c r="K75" s="16" t="s">
        <v>354</v>
      </c>
      <c r="L75" s="14" t="s">
        <v>354</v>
      </c>
      <c r="M75" s="17">
        <v>2.5100000000000001E-2</v>
      </c>
      <c r="N75" s="15">
        <v>20094</v>
      </c>
      <c r="O75" s="20">
        <v>0</v>
      </c>
      <c r="P75" s="20">
        <v>0</v>
      </c>
      <c r="Q75" s="20">
        <v>1</v>
      </c>
      <c r="R75" s="20">
        <v>0</v>
      </c>
      <c r="S75" s="20">
        <v>0</v>
      </c>
      <c r="T75" s="20">
        <v>0</v>
      </c>
      <c r="U75" s="20">
        <v>0</v>
      </c>
    </row>
    <row r="76" spans="1:21">
      <c r="A76" s="30" t="s">
        <v>0</v>
      </c>
      <c r="B76" s="7" t="s">
        <v>39</v>
      </c>
      <c r="C76" s="8">
        <v>292616</v>
      </c>
      <c r="D76" s="2" t="s">
        <v>299</v>
      </c>
      <c r="E76" s="9">
        <v>0.43</v>
      </c>
      <c r="F76" s="9">
        <v>0.16</v>
      </c>
      <c r="G76" s="9" t="s">
        <v>281</v>
      </c>
      <c r="H76" s="10">
        <v>12170</v>
      </c>
      <c r="I76" s="10">
        <v>26832</v>
      </c>
      <c r="J76" s="8">
        <v>101748</v>
      </c>
      <c r="K76" s="8">
        <v>39719</v>
      </c>
      <c r="L76" s="9">
        <v>0.64</v>
      </c>
      <c r="M76" s="11">
        <v>2.4199999999999999E-2</v>
      </c>
      <c r="N76" s="10">
        <v>10564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5">
        <v>0</v>
      </c>
    </row>
    <row r="77" spans="1:21">
      <c r="A77" s="30" t="s">
        <v>40</v>
      </c>
      <c r="B77" s="7" t="s">
        <v>487</v>
      </c>
      <c r="C77" s="8"/>
      <c r="D77" s="2"/>
      <c r="E77" s="9"/>
      <c r="F77" s="9"/>
      <c r="G77" s="9"/>
      <c r="H77" s="10"/>
      <c r="I77" s="10"/>
      <c r="J77" s="8"/>
      <c r="K77" s="8"/>
      <c r="L77" s="9"/>
      <c r="M77" s="11"/>
      <c r="N77" s="10"/>
      <c r="O77" s="22">
        <v>10</v>
      </c>
      <c r="P77" s="22">
        <v>22</v>
      </c>
      <c r="Q77" s="22">
        <v>9</v>
      </c>
      <c r="R77" s="22">
        <v>7</v>
      </c>
      <c r="S77" s="22">
        <v>3</v>
      </c>
      <c r="T77" s="22">
        <v>8</v>
      </c>
      <c r="U77" s="25">
        <v>8</v>
      </c>
    </row>
    <row r="78" spans="1:21">
      <c r="A78" s="31" t="s">
        <v>40</v>
      </c>
      <c r="B78" s="12" t="s">
        <v>41</v>
      </c>
      <c r="C78" s="16">
        <v>413994</v>
      </c>
      <c r="D78" s="3" t="s">
        <v>305</v>
      </c>
      <c r="E78" s="14">
        <v>0.47</v>
      </c>
      <c r="F78" s="14">
        <v>0.17</v>
      </c>
      <c r="G78" s="14" t="s">
        <v>284</v>
      </c>
      <c r="H78" s="15">
        <v>7593</v>
      </c>
      <c r="I78" s="15">
        <v>15003</v>
      </c>
      <c r="J78" s="16">
        <v>180131</v>
      </c>
      <c r="K78" s="16">
        <v>51276</v>
      </c>
      <c r="L78" s="14">
        <v>0.63</v>
      </c>
      <c r="M78" s="17">
        <v>2.06E-2</v>
      </c>
      <c r="N78" s="15">
        <v>6743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</row>
    <row r="79" spans="1:21">
      <c r="A79" s="30" t="s">
        <v>40</v>
      </c>
      <c r="B79" s="7" t="s">
        <v>42</v>
      </c>
      <c r="C79" s="8">
        <v>942553</v>
      </c>
      <c r="D79" s="2" t="s">
        <v>271</v>
      </c>
      <c r="E79" s="9">
        <v>0.46</v>
      </c>
      <c r="F79" s="9">
        <v>0.48</v>
      </c>
      <c r="G79" s="9" t="s">
        <v>259</v>
      </c>
      <c r="H79" s="10">
        <v>14654</v>
      </c>
      <c r="I79" s="10">
        <v>26100</v>
      </c>
      <c r="J79" s="8">
        <v>482065</v>
      </c>
      <c r="K79" s="8">
        <v>85314</v>
      </c>
      <c r="L79" s="9">
        <v>0.64</v>
      </c>
      <c r="M79" s="11">
        <v>2.5000000000000001E-2</v>
      </c>
      <c r="N79" s="10">
        <v>12661</v>
      </c>
      <c r="O79" s="2">
        <v>7</v>
      </c>
      <c r="P79" s="2">
        <v>12</v>
      </c>
      <c r="Q79" s="2">
        <v>6</v>
      </c>
      <c r="R79" s="2">
        <v>3</v>
      </c>
      <c r="S79" s="2">
        <v>2</v>
      </c>
      <c r="T79" s="2">
        <v>7</v>
      </c>
      <c r="U79" s="25">
        <v>6</v>
      </c>
    </row>
    <row r="80" spans="1:21">
      <c r="A80" s="31" t="s">
        <v>40</v>
      </c>
      <c r="B80" s="12" t="s">
        <v>43</v>
      </c>
      <c r="C80" s="16">
        <v>614891</v>
      </c>
      <c r="D80" s="3" t="s">
        <v>306</v>
      </c>
      <c r="E80" s="14">
        <v>0.5</v>
      </c>
      <c r="F80" s="14">
        <v>0.34</v>
      </c>
      <c r="G80" s="14" t="s">
        <v>270</v>
      </c>
      <c r="H80" s="15">
        <v>7647</v>
      </c>
      <c r="I80" s="15">
        <v>14337</v>
      </c>
      <c r="J80" s="16">
        <v>237546</v>
      </c>
      <c r="K80" s="16">
        <v>33622</v>
      </c>
      <c r="L80" s="14">
        <v>0.63</v>
      </c>
      <c r="M80" s="17">
        <v>2.0099999999999996E-2</v>
      </c>
      <c r="N80" s="15">
        <v>6811</v>
      </c>
      <c r="O80" s="3">
        <v>1</v>
      </c>
      <c r="P80" s="3">
        <v>2</v>
      </c>
      <c r="Q80" s="3">
        <v>1</v>
      </c>
      <c r="R80" s="3">
        <v>0</v>
      </c>
      <c r="S80" s="3">
        <v>0</v>
      </c>
      <c r="T80" s="3">
        <v>0</v>
      </c>
      <c r="U80" s="3">
        <v>0</v>
      </c>
    </row>
    <row r="81" spans="1:21">
      <c r="A81" s="30" t="s">
        <v>40</v>
      </c>
      <c r="B81" s="7" t="s">
        <v>44</v>
      </c>
      <c r="C81" s="8">
        <v>150047</v>
      </c>
      <c r="D81" s="2" t="s">
        <v>305</v>
      </c>
      <c r="E81" s="9">
        <v>0.49</v>
      </c>
      <c r="F81" s="9">
        <v>0.28999999999999998</v>
      </c>
      <c r="G81" s="9" t="s">
        <v>307</v>
      </c>
      <c r="H81" s="10">
        <v>6553</v>
      </c>
      <c r="I81" s="10">
        <v>13135</v>
      </c>
      <c r="J81" s="8">
        <v>86689</v>
      </c>
      <c r="K81" s="8">
        <v>7540</v>
      </c>
      <c r="L81" s="9">
        <v>0.64</v>
      </c>
      <c r="M81" s="11">
        <v>1.8700000000000001E-2</v>
      </c>
      <c r="N81" s="10">
        <v>5890</v>
      </c>
      <c r="O81" s="2">
        <v>0</v>
      </c>
      <c r="P81" s="2">
        <v>0</v>
      </c>
      <c r="Q81" s="2">
        <v>0</v>
      </c>
      <c r="R81" s="2">
        <v>1</v>
      </c>
      <c r="S81" s="2">
        <v>0</v>
      </c>
      <c r="T81" s="2">
        <v>0</v>
      </c>
      <c r="U81" s="25">
        <v>0</v>
      </c>
    </row>
    <row r="82" spans="1:21">
      <c r="A82" s="31" t="s">
        <v>40</v>
      </c>
      <c r="B82" s="12" t="s">
        <v>45</v>
      </c>
      <c r="C82" s="16">
        <v>939279</v>
      </c>
      <c r="D82" s="3" t="s">
        <v>269</v>
      </c>
      <c r="E82" s="14">
        <v>0.49</v>
      </c>
      <c r="F82" s="14">
        <v>0.21</v>
      </c>
      <c r="G82" s="14" t="s">
        <v>255</v>
      </c>
      <c r="H82" s="15">
        <v>8535</v>
      </c>
      <c r="I82" s="15">
        <v>16402</v>
      </c>
      <c r="J82" s="16">
        <v>372560</v>
      </c>
      <c r="K82" s="16">
        <v>23202</v>
      </c>
      <c r="L82" s="14">
        <v>0.63</v>
      </c>
      <c r="M82" s="17">
        <v>2.07E-2</v>
      </c>
      <c r="N82" s="15">
        <v>7571</v>
      </c>
      <c r="O82" s="3">
        <v>1</v>
      </c>
      <c r="P82" s="3">
        <v>1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</row>
    <row r="83" spans="1:21">
      <c r="A83" s="30" t="s">
        <v>40</v>
      </c>
      <c r="B83" s="7" t="s">
        <v>46</v>
      </c>
      <c r="C83" s="8">
        <v>687535</v>
      </c>
      <c r="D83" s="2" t="s">
        <v>308</v>
      </c>
      <c r="E83" s="9">
        <v>0.49</v>
      </c>
      <c r="F83" s="9">
        <v>0.17</v>
      </c>
      <c r="G83" s="9" t="s">
        <v>289</v>
      </c>
      <c r="H83" s="10">
        <v>7206</v>
      </c>
      <c r="I83" s="10">
        <v>13921</v>
      </c>
      <c r="J83" s="8">
        <v>278424</v>
      </c>
      <c r="K83" s="8">
        <v>17885</v>
      </c>
      <c r="L83" s="9">
        <v>0.64</v>
      </c>
      <c r="M83" s="11">
        <v>1.9400000000000001E-2</v>
      </c>
      <c r="N83" s="10">
        <v>6447</v>
      </c>
      <c r="O83" s="2">
        <v>0</v>
      </c>
      <c r="P83" s="2">
        <v>1</v>
      </c>
      <c r="Q83" s="2">
        <v>0</v>
      </c>
      <c r="R83" s="2">
        <v>0</v>
      </c>
      <c r="S83" s="2">
        <v>0</v>
      </c>
      <c r="T83" s="2">
        <v>0</v>
      </c>
      <c r="U83" s="25">
        <v>0</v>
      </c>
    </row>
    <row r="84" spans="1:21">
      <c r="A84" s="31" t="s">
        <v>40</v>
      </c>
      <c r="B84" s="12" t="s">
        <v>47</v>
      </c>
      <c r="C84" s="16">
        <v>162389</v>
      </c>
      <c r="D84" s="3" t="s">
        <v>309</v>
      </c>
      <c r="E84" s="14">
        <v>0.5</v>
      </c>
      <c r="F84" s="14">
        <v>0.18</v>
      </c>
      <c r="G84" s="14" t="s">
        <v>307</v>
      </c>
      <c r="H84" s="15">
        <v>6301</v>
      </c>
      <c r="I84" s="15">
        <v>12787</v>
      </c>
      <c r="J84" s="16">
        <v>64859</v>
      </c>
      <c r="K84" s="16">
        <v>4694</v>
      </c>
      <c r="L84" s="14">
        <v>0.64</v>
      </c>
      <c r="M84" s="17">
        <v>1.8200000000000001E-2</v>
      </c>
      <c r="N84" s="15">
        <v>5680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</row>
    <row r="85" spans="1:21">
      <c r="A85" s="30" t="s">
        <v>40</v>
      </c>
      <c r="B85" s="7" t="s">
        <v>48</v>
      </c>
      <c r="C85" s="8">
        <v>572609</v>
      </c>
      <c r="D85" s="2" t="s">
        <v>310</v>
      </c>
      <c r="E85" s="9">
        <v>0.5</v>
      </c>
      <c r="F85" s="9">
        <v>0.14000000000000001</v>
      </c>
      <c r="G85" s="9" t="s">
        <v>234</v>
      </c>
      <c r="H85" s="10">
        <v>4832</v>
      </c>
      <c r="I85" s="10">
        <v>9699</v>
      </c>
      <c r="J85" s="8">
        <v>227768</v>
      </c>
      <c r="K85" s="8">
        <v>19987</v>
      </c>
      <c r="L85" s="9">
        <v>0.66</v>
      </c>
      <c r="M85" s="11">
        <v>1.8200000000000001E-2</v>
      </c>
      <c r="N85" s="10">
        <v>4356</v>
      </c>
      <c r="O85" s="2">
        <v>0</v>
      </c>
      <c r="P85" s="2">
        <v>0</v>
      </c>
      <c r="Q85" s="2">
        <v>0</v>
      </c>
      <c r="R85" s="2">
        <v>2</v>
      </c>
      <c r="S85" s="2">
        <v>0</v>
      </c>
      <c r="T85" s="2">
        <v>0</v>
      </c>
      <c r="U85" s="25">
        <v>0</v>
      </c>
    </row>
    <row r="86" spans="1:21">
      <c r="A86" s="31" t="s">
        <v>40</v>
      </c>
      <c r="B86" s="12" t="s">
        <v>49</v>
      </c>
      <c r="C86" s="16">
        <v>704652</v>
      </c>
      <c r="D86" s="3" t="s">
        <v>311</v>
      </c>
      <c r="E86" s="14">
        <v>0.5</v>
      </c>
      <c r="F86" s="14">
        <v>0.34</v>
      </c>
      <c r="G86" s="14" t="s">
        <v>312</v>
      </c>
      <c r="H86" s="15">
        <v>9748</v>
      </c>
      <c r="I86" s="15">
        <v>18515</v>
      </c>
      <c r="J86" s="16">
        <v>300417</v>
      </c>
      <c r="K86" s="16">
        <v>50217</v>
      </c>
      <c r="L86" s="14">
        <v>0.63</v>
      </c>
      <c r="M86" s="17">
        <v>2.23E-2</v>
      </c>
      <c r="N86" s="15">
        <v>8563</v>
      </c>
      <c r="O86" s="3">
        <v>1</v>
      </c>
      <c r="P86" s="3">
        <v>5</v>
      </c>
      <c r="Q86" s="3">
        <v>2</v>
      </c>
      <c r="R86" s="3">
        <v>0</v>
      </c>
      <c r="S86" s="3">
        <v>0</v>
      </c>
      <c r="T86" s="3">
        <v>1</v>
      </c>
      <c r="U86" s="3">
        <v>2</v>
      </c>
    </row>
    <row r="87" spans="1:21">
      <c r="A87" s="30" t="s">
        <v>40</v>
      </c>
      <c r="B87" s="7" t="s">
        <v>50</v>
      </c>
      <c r="C87" s="8">
        <v>128378</v>
      </c>
      <c r="D87" s="2" t="s">
        <v>313</v>
      </c>
      <c r="E87" s="9">
        <v>0.5</v>
      </c>
      <c r="F87" s="9">
        <v>0.15</v>
      </c>
      <c r="G87" s="9" t="s">
        <v>314</v>
      </c>
      <c r="H87" s="10">
        <v>4531</v>
      </c>
      <c r="I87" s="10">
        <v>8565</v>
      </c>
      <c r="J87" s="8">
        <v>64888</v>
      </c>
      <c r="K87" s="8">
        <v>8496</v>
      </c>
      <c r="L87" s="9">
        <v>0.66</v>
      </c>
      <c r="M87" s="11">
        <v>1.7500000000000002E-2</v>
      </c>
      <c r="N87" s="10">
        <v>4110</v>
      </c>
      <c r="O87" s="2">
        <v>0</v>
      </c>
      <c r="P87" s="2">
        <v>1</v>
      </c>
      <c r="Q87" s="2">
        <v>0</v>
      </c>
      <c r="R87" s="2">
        <v>1</v>
      </c>
      <c r="S87" s="2">
        <v>1</v>
      </c>
      <c r="T87" s="2">
        <v>0</v>
      </c>
      <c r="U87" s="25">
        <v>0</v>
      </c>
    </row>
    <row r="88" spans="1:21">
      <c r="A88" s="31" t="s">
        <v>51</v>
      </c>
      <c r="B88" s="12" t="s">
        <v>52</v>
      </c>
      <c r="C88" s="16">
        <v>536365</v>
      </c>
      <c r="D88" s="3" t="s">
        <v>256</v>
      </c>
      <c r="E88" s="14">
        <v>0.5</v>
      </c>
      <c r="F88" s="14">
        <v>0.34</v>
      </c>
      <c r="G88" s="14" t="s">
        <v>317</v>
      </c>
      <c r="H88" s="15">
        <v>11964</v>
      </c>
      <c r="I88" s="15">
        <v>23341</v>
      </c>
      <c r="J88" s="16">
        <v>258746</v>
      </c>
      <c r="K88" s="16">
        <v>39425</v>
      </c>
      <c r="L88" s="14">
        <v>0.64</v>
      </c>
      <c r="M88" s="17">
        <v>2.4300000000000002E-2</v>
      </c>
      <c r="N88" s="15">
        <v>10378</v>
      </c>
      <c r="O88" s="3">
        <v>4</v>
      </c>
      <c r="P88" s="3">
        <v>4</v>
      </c>
      <c r="Q88" s="3">
        <v>5</v>
      </c>
      <c r="R88" s="3">
        <v>2</v>
      </c>
      <c r="S88" s="3">
        <v>0</v>
      </c>
      <c r="T88" s="3">
        <v>3</v>
      </c>
      <c r="U88" s="3">
        <v>0</v>
      </c>
    </row>
    <row r="89" spans="1:21">
      <c r="A89" s="30" t="s">
        <v>51</v>
      </c>
      <c r="B89" s="7" t="s">
        <v>480</v>
      </c>
      <c r="C89" s="8">
        <v>20052</v>
      </c>
      <c r="D89" s="2" t="s">
        <v>479</v>
      </c>
      <c r="E89" s="9">
        <v>0.5</v>
      </c>
      <c r="F89" s="9">
        <v>0.34</v>
      </c>
      <c r="G89" s="9" t="s">
        <v>317</v>
      </c>
      <c r="H89" s="10">
        <v>14687</v>
      </c>
      <c r="I89" s="10">
        <v>34874</v>
      </c>
      <c r="J89" s="8">
        <v>7320</v>
      </c>
      <c r="K89" s="8">
        <v>513</v>
      </c>
      <c r="L89" s="9">
        <v>0.64</v>
      </c>
      <c r="M89" s="11">
        <v>2.5000000000000001E-2</v>
      </c>
      <c r="N89" s="10">
        <v>12685</v>
      </c>
      <c r="O89" s="21">
        <v>0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23">
        <v>0</v>
      </c>
    </row>
    <row r="90" spans="1:21">
      <c r="A90" s="31" t="s">
        <v>51</v>
      </c>
      <c r="B90" s="12" t="s">
        <v>481</v>
      </c>
      <c r="C90" s="16">
        <v>3579</v>
      </c>
      <c r="D90" s="3" t="s">
        <v>482</v>
      </c>
      <c r="E90" s="14">
        <v>0.52</v>
      </c>
      <c r="F90" s="14">
        <v>0.27</v>
      </c>
      <c r="G90" s="14" t="s">
        <v>307</v>
      </c>
      <c r="H90" s="15">
        <v>8274</v>
      </c>
      <c r="I90" s="15">
        <v>15330</v>
      </c>
      <c r="J90" s="16">
        <v>1777</v>
      </c>
      <c r="K90" s="16">
        <v>232</v>
      </c>
      <c r="L90" s="14">
        <v>0.64</v>
      </c>
      <c r="M90" s="17">
        <v>1.84E-2</v>
      </c>
      <c r="N90" s="15">
        <v>7455</v>
      </c>
      <c r="O90" s="20">
        <v>1</v>
      </c>
      <c r="P90" s="20">
        <v>1</v>
      </c>
      <c r="Q90" s="20">
        <v>1</v>
      </c>
      <c r="R90" s="20">
        <v>1</v>
      </c>
      <c r="S90" s="20">
        <v>0</v>
      </c>
      <c r="T90" s="20">
        <v>0</v>
      </c>
      <c r="U90" s="20">
        <v>0</v>
      </c>
    </row>
    <row r="91" spans="1:21">
      <c r="A91" s="30" t="s">
        <v>51</v>
      </c>
      <c r="B91" s="7" t="s">
        <v>484</v>
      </c>
      <c r="C91" s="8">
        <v>1319</v>
      </c>
      <c r="D91" s="2" t="s">
        <v>485</v>
      </c>
      <c r="E91" s="9">
        <v>0.52</v>
      </c>
      <c r="F91" s="9">
        <v>0.36</v>
      </c>
      <c r="G91" s="9" t="s">
        <v>281</v>
      </c>
      <c r="H91" s="10">
        <v>14516</v>
      </c>
      <c r="I91" s="10">
        <v>26721</v>
      </c>
      <c r="J91" s="8" t="s">
        <v>354</v>
      </c>
      <c r="K91" s="8" t="s">
        <v>354</v>
      </c>
      <c r="L91" s="9" t="s">
        <v>354</v>
      </c>
      <c r="M91" s="11">
        <v>2.5000000000000001E-2</v>
      </c>
      <c r="N91" s="10">
        <v>12536</v>
      </c>
      <c r="O91" s="21">
        <v>1</v>
      </c>
      <c r="P91" s="21">
        <v>0</v>
      </c>
      <c r="Q91" s="21">
        <v>1</v>
      </c>
      <c r="R91" s="21">
        <v>0</v>
      </c>
      <c r="S91" s="21">
        <v>0</v>
      </c>
      <c r="T91" s="21">
        <v>1</v>
      </c>
      <c r="U91" s="23">
        <v>0</v>
      </c>
    </row>
    <row r="92" spans="1:21">
      <c r="A92" s="31" t="s">
        <v>51</v>
      </c>
      <c r="B92" s="12" t="s">
        <v>53</v>
      </c>
      <c r="C92" s="16">
        <v>891250</v>
      </c>
      <c r="D92" s="3" t="s">
        <v>318</v>
      </c>
      <c r="E92" s="14">
        <v>0.51</v>
      </c>
      <c r="F92" s="14">
        <v>0.15</v>
      </c>
      <c r="G92" s="14" t="s">
        <v>278</v>
      </c>
      <c r="H92" s="15">
        <v>8462</v>
      </c>
      <c r="I92" s="15">
        <v>16578</v>
      </c>
      <c r="J92" s="16">
        <v>392629</v>
      </c>
      <c r="K92" s="16">
        <v>82705</v>
      </c>
      <c r="L92" s="14">
        <v>0.64</v>
      </c>
      <c r="M92" s="17">
        <v>2.0099999999999996E-2</v>
      </c>
      <c r="N92" s="15">
        <v>7535</v>
      </c>
      <c r="O92" s="3">
        <v>1</v>
      </c>
      <c r="P92" s="3">
        <v>3</v>
      </c>
      <c r="Q92" s="3">
        <v>2</v>
      </c>
      <c r="R92" s="3">
        <v>6</v>
      </c>
      <c r="S92" s="3">
        <v>1</v>
      </c>
      <c r="T92" s="3">
        <v>1</v>
      </c>
      <c r="U92" s="3">
        <v>2</v>
      </c>
    </row>
    <row r="93" spans="1:21">
      <c r="A93" s="30" t="s">
        <v>51</v>
      </c>
      <c r="B93" s="7" t="s">
        <v>54</v>
      </c>
      <c r="C93" s="8">
        <v>655856</v>
      </c>
      <c r="D93" s="2" t="s">
        <v>319</v>
      </c>
      <c r="E93" s="9">
        <v>0.49</v>
      </c>
      <c r="F93" s="9">
        <v>0.13</v>
      </c>
      <c r="G93" s="9" t="s">
        <v>248</v>
      </c>
      <c r="H93" s="10">
        <v>7307</v>
      </c>
      <c r="I93" s="10">
        <v>15007</v>
      </c>
      <c r="J93" s="8">
        <v>257670</v>
      </c>
      <c r="K93" s="8">
        <v>40757</v>
      </c>
      <c r="L93" s="9">
        <v>0.64</v>
      </c>
      <c r="M93" s="11">
        <v>1.8500000000000003E-2</v>
      </c>
      <c r="N93" s="10">
        <v>6572</v>
      </c>
      <c r="O93" s="2">
        <v>0</v>
      </c>
      <c r="P93" s="2">
        <v>1</v>
      </c>
      <c r="Q93" s="2">
        <v>0</v>
      </c>
      <c r="R93" s="2">
        <v>2</v>
      </c>
      <c r="S93" s="2">
        <v>0</v>
      </c>
      <c r="T93" s="2">
        <v>0</v>
      </c>
      <c r="U93" s="2">
        <v>0</v>
      </c>
    </row>
    <row r="94" spans="1:21">
      <c r="A94" s="31" t="s">
        <v>51</v>
      </c>
      <c r="B94" s="12" t="s">
        <v>55</v>
      </c>
      <c r="C94" s="16">
        <v>120245</v>
      </c>
      <c r="D94" s="3" t="s">
        <v>303</v>
      </c>
      <c r="E94" s="14">
        <v>0.51</v>
      </c>
      <c r="F94" s="14">
        <v>0.17</v>
      </c>
      <c r="G94" s="14" t="s">
        <v>234</v>
      </c>
      <c r="H94" s="15">
        <v>5058</v>
      </c>
      <c r="I94" s="15">
        <v>9327</v>
      </c>
      <c r="J94" s="16">
        <v>88411</v>
      </c>
      <c r="K94" s="16">
        <v>10194</v>
      </c>
      <c r="L94" s="14">
        <v>0.65</v>
      </c>
      <c r="M94" s="17">
        <v>1.8000000000000002E-2</v>
      </c>
      <c r="N94" s="15">
        <v>4569</v>
      </c>
      <c r="O94" s="3">
        <v>0</v>
      </c>
      <c r="P94" s="3">
        <v>1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</row>
    <row r="95" spans="1:21">
      <c r="A95" s="30" t="s">
        <v>51</v>
      </c>
      <c r="B95" s="7" t="s">
        <v>56</v>
      </c>
      <c r="C95" s="8">
        <v>294485</v>
      </c>
      <c r="D95" s="2" t="s">
        <v>320</v>
      </c>
      <c r="E95" s="9">
        <v>0.5</v>
      </c>
      <c r="F95" s="9">
        <v>0.12</v>
      </c>
      <c r="G95" s="9" t="s">
        <v>321</v>
      </c>
      <c r="H95" s="10">
        <v>5848</v>
      </c>
      <c r="I95" s="10">
        <v>12621</v>
      </c>
      <c r="J95" s="8">
        <v>115186</v>
      </c>
      <c r="K95" s="8">
        <v>18065</v>
      </c>
      <c r="L95" s="9">
        <v>0.64</v>
      </c>
      <c r="M95" s="11">
        <v>1.8200000000000001E-2</v>
      </c>
      <c r="N95" s="10">
        <v>5278</v>
      </c>
      <c r="O95" s="2">
        <v>0</v>
      </c>
      <c r="P95" s="2">
        <v>1</v>
      </c>
      <c r="Q95" s="2">
        <v>1</v>
      </c>
      <c r="R95" s="2">
        <v>0</v>
      </c>
      <c r="S95" s="2">
        <v>0</v>
      </c>
      <c r="T95" s="2">
        <v>0</v>
      </c>
      <c r="U95" s="25">
        <v>0</v>
      </c>
    </row>
    <row r="96" spans="1:21">
      <c r="A96" s="31" t="s">
        <v>51</v>
      </c>
      <c r="B96" s="12" t="s">
        <v>57</v>
      </c>
      <c r="C96" s="16">
        <v>44236</v>
      </c>
      <c r="D96" s="3" t="s">
        <v>322</v>
      </c>
      <c r="E96" s="14">
        <v>0.55000000000000004</v>
      </c>
      <c r="F96" s="14">
        <v>0.13</v>
      </c>
      <c r="G96" s="14" t="s">
        <v>323</v>
      </c>
      <c r="H96" s="15">
        <v>4318</v>
      </c>
      <c r="I96" s="15">
        <v>8177</v>
      </c>
      <c r="J96" s="16">
        <v>27203</v>
      </c>
      <c r="K96" s="16">
        <v>5236</v>
      </c>
      <c r="L96" s="14">
        <v>0.67</v>
      </c>
      <c r="M96" s="17">
        <v>1.6399999999999998E-2</v>
      </c>
      <c r="N96" s="15">
        <v>3955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</row>
    <row r="97" spans="1:21">
      <c r="A97" s="30" t="s">
        <v>51</v>
      </c>
      <c r="B97" s="7" t="s">
        <v>58</v>
      </c>
      <c r="C97" s="8">
        <v>108011</v>
      </c>
      <c r="D97" s="2" t="s">
        <v>324</v>
      </c>
      <c r="E97" s="9">
        <v>0.54</v>
      </c>
      <c r="F97" s="9">
        <v>0.23</v>
      </c>
      <c r="G97" s="9" t="s">
        <v>325</v>
      </c>
      <c r="H97" s="10">
        <v>8839</v>
      </c>
      <c r="I97" s="10">
        <v>15731</v>
      </c>
      <c r="J97" s="8">
        <v>77200</v>
      </c>
      <c r="K97" s="8">
        <v>6157</v>
      </c>
      <c r="L97" s="9">
        <v>0.64</v>
      </c>
      <c r="M97" s="11">
        <v>2.2200000000000001E-2</v>
      </c>
      <c r="N97" s="10">
        <v>7775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5">
        <v>0</v>
      </c>
    </row>
    <row r="98" spans="1:21">
      <c r="A98" s="31" t="s">
        <v>51</v>
      </c>
      <c r="B98" s="12" t="s">
        <v>483</v>
      </c>
      <c r="C98" s="16">
        <v>5082</v>
      </c>
      <c r="D98" s="3" t="s">
        <v>329</v>
      </c>
      <c r="E98" s="14">
        <v>0.56000000000000005</v>
      </c>
      <c r="F98" s="14">
        <v>0.44</v>
      </c>
      <c r="G98" s="14" t="s">
        <v>265</v>
      </c>
      <c r="H98" s="15">
        <v>10684</v>
      </c>
      <c r="I98" s="15">
        <v>21003</v>
      </c>
      <c r="J98" s="16">
        <v>2470</v>
      </c>
      <c r="K98" s="16">
        <v>153</v>
      </c>
      <c r="L98" s="14">
        <v>0.64</v>
      </c>
      <c r="M98" s="17">
        <v>2.4899999999999999E-2</v>
      </c>
      <c r="N98" s="15">
        <v>9227</v>
      </c>
      <c r="O98" s="20">
        <v>0</v>
      </c>
      <c r="P98" s="20">
        <v>0</v>
      </c>
      <c r="Q98" s="20">
        <v>0</v>
      </c>
      <c r="R98" s="20">
        <v>0</v>
      </c>
      <c r="S98" s="20">
        <v>0</v>
      </c>
      <c r="T98" s="20">
        <v>0</v>
      </c>
      <c r="U98" s="20">
        <v>0</v>
      </c>
    </row>
    <row r="99" spans="1:21">
      <c r="A99" s="30" t="s">
        <v>69</v>
      </c>
      <c r="B99" s="7" t="s">
        <v>59</v>
      </c>
      <c r="C99" s="8">
        <v>80721</v>
      </c>
      <c r="D99" s="2" t="s">
        <v>327</v>
      </c>
      <c r="E99" s="9">
        <v>0.45</v>
      </c>
      <c r="F99" s="9">
        <v>0.32</v>
      </c>
      <c r="G99" s="9" t="s">
        <v>265</v>
      </c>
      <c r="H99" s="10">
        <v>11388</v>
      </c>
      <c r="I99" s="10">
        <v>21080</v>
      </c>
      <c r="J99" s="8">
        <v>34092</v>
      </c>
      <c r="K99" s="8">
        <v>4906</v>
      </c>
      <c r="L99" s="9">
        <v>0.64</v>
      </c>
      <c r="M99" s="11">
        <v>2.5099999999999997E-2</v>
      </c>
      <c r="N99" s="10">
        <v>9835</v>
      </c>
      <c r="O99" s="2">
        <v>0</v>
      </c>
      <c r="P99" s="2">
        <v>1</v>
      </c>
      <c r="Q99" s="2">
        <v>0</v>
      </c>
      <c r="R99" s="2">
        <v>0</v>
      </c>
      <c r="S99" s="2">
        <v>1</v>
      </c>
      <c r="T99" s="2">
        <v>0</v>
      </c>
      <c r="U99" s="25">
        <v>0</v>
      </c>
    </row>
    <row r="100" spans="1:21">
      <c r="A100" s="31" t="s">
        <v>69</v>
      </c>
      <c r="B100" s="12" t="s">
        <v>60</v>
      </c>
      <c r="C100" s="16">
        <v>298519</v>
      </c>
      <c r="D100" s="3" t="s">
        <v>251</v>
      </c>
      <c r="E100" s="14">
        <v>0.5</v>
      </c>
      <c r="F100" s="14">
        <v>0.2</v>
      </c>
      <c r="G100" s="14" t="s">
        <v>286</v>
      </c>
      <c r="H100" s="15">
        <v>10279</v>
      </c>
      <c r="I100" s="15">
        <v>19427</v>
      </c>
      <c r="J100" s="16">
        <v>130638</v>
      </c>
      <c r="K100" s="16">
        <v>13990</v>
      </c>
      <c r="L100" s="14">
        <v>0.64</v>
      </c>
      <c r="M100" s="17">
        <v>2.29E-2</v>
      </c>
      <c r="N100" s="15">
        <v>8996</v>
      </c>
      <c r="O100" s="3">
        <v>0</v>
      </c>
      <c r="P100" s="3">
        <v>0</v>
      </c>
      <c r="Q100" s="3">
        <v>0</v>
      </c>
      <c r="R100" s="3">
        <v>1</v>
      </c>
      <c r="S100" s="3">
        <v>0</v>
      </c>
      <c r="T100" s="3">
        <v>0</v>
      </c>
      <c r="U100" s="3">
        <v>0</v>
      </c>
    </row>
    <row r="101" spans="1:21">
      <c r="A101" s="30" t="s">
        <v>69</v>
      </c>
      <c r="B101" s="7" t="s">
        <v>70</v>
      </c>
      <c r="C101" s="8">
        <v>479338</v>
      </c>
      <c r="D101" s="2" t="s">
        <v>279</v>
      </c>
      <c r="E101" s="9">
        <v>0.48</v>
      </c>
      <c r="F101" s="9">
        <v>0.19</v>
      </c>
      <c r="G101" s="9" t="s">
        <v>267</v>
      </c>
      <c r="H101" s="10">
        <v>9668</v>
      </c>
      <c r="I101" s="10">
        <v>17985</v>
      </c>
      <c r="J101" s="8">
        <v>202943</v>
      </c>
      <c r="K101" s="8">
        <v>22508</v>
      </c>
      <c r="L101" s="9">
        <v>0.64</v>
      </c>
      <c r="M101" s="11">
        <v>2.2799999999999997E-2</v>
      </c>
      <c r="N101" s="10">
        <v>8465</v>
      </c>
      <c r="O101" s="2">
        <v>0</v>
      </c>
      <c r="P101" s="2">
        <v>1</v>
      </c>
      <c r="Q101" s="2">
        <v>0</v>
      </c>
      <c r="R101" s="2">
        <v>0</v>
      </c>
      <c r="S101" s="2">
        <v>0</v>
      </c>
      <c r="T101" s="2">
        <v>0</v>
      </c>
      <c r="U101" s="27">
        <v>1</v>
      </c>
    </row>
    <row r="102" spans="1:21">
      <c r="A102" s="31" t="s">
        <v>69</v>
      </c>
      <c r="B102" s="12" t="s">
        <v>61</v>
      </c>
      <c r="C102" s="16">
        <v>454470</v>
      </c>
      <c r="D102" s="3" t="s">
        <v>250</v>
      </c>
      <c r="E102" s="14">
        <v>0.49</v>
      </c>
      <c r="F102" s="14">
        <v>0.23</v>
      </c>
      <c r="G102" s="14" t="s">
        <v>328</v>
      </c>
      <c r="H102" s="15">
        <v>9979</v>
      </c>
      <c r="I102" s="15">
        <v>19271</v>
      </c>
      <c r="J102" s="16">
        <v>199678</v>
      </c>
      <c r="K102" s="16">
        <v>46081</v>
      </c>
      <c r="L102" s="14">
        <v>0.63</v>
      </c>
      <c r="M102" s="17">
        <v>2.1499999999999998E-2</v>
      </c>
      <c r="N102" s="15">
        <v>8810</v>
      </c>
      <c r="O102" s="3">
        <v>0</v>
      </c>
      <c r="P102" s="3">
        <v>1</v>
      </c>
      <c r="Q102" s="3">
        <v>0</v>
      </c>
      <c r="R102" s="3">
        <v>0</v>
      </c>
      <c r="S102" s="3">
        <v>0</v>
      </c>
      <c r="T102" s="3">
        <v>0</v>
      </c>
      <c r="U102" s="3">
        <v>1</v>
      </c>
    </row>
    <row r="103" spans="1:21">
      <c r="A103" s="30" t="s">
        <v>69</v>
      </c>
      <c r="B103" s="7" t="s">
        <v>62</v>
      </c>
      <c r="C103" s="8">
        <v>522404</v>
      </c>
      <c r="D103" s="2" t="s">
        <v>318</v>
      </c>
      <c r="E103" s="9">
        <v>0.47</v>
      </c>
      <c r="F103" s="9">
        <v>0.19</v>
      </c>
      <c r="G103" s="9" t="s">
        <v>248</v>
      </c>
      <c r="H103" s="10">
        <v>7067</v>
      </c>
      <c r="I103" s="10">
        <v>13516</v>
      </c>
      <c r="J103" s="8">
        <v>220539</v>
      </c>
      <c r="K103" s="8">
        <v>25158</v>
      </c>
      <c r="L103" s="9">
        <v>0.64</v>
      </c>
      <c r="M103" s="11">
        <v>1.84E-2</v>
      </c>
      <c r="N103" s="10">
        <v>6359</v>
      </c>
      <c r="O103" s="2">
        <v>0</v>
      </c>
      <c r="P103" s="2">
        <v>0</v>
      </c>
      <c r="Q103" s="2">
        <v>0</v>
      </c>
      <c r="R103" s="2">
        <v>1</v>
      </c>
      <c r="S103" s="2">
        <v>0</v>
      </c>
      <c r="T103" s="2">
        <v>0</v>
      </c>
      <c r="U103" s="27">
        <v>0</v>
      </c>
    </row>
    <row r="104" spans="1:21">
      <c r="A104" s="31" t="s">
        <v>69</v>
      </c>
      <c r="B104" s="12" t="s">
        <v>63</v>
      </c>
      <c r="C104" s="16">
        <v>214065</v>
      </c>
      <c r="D104" s="3" t="s">
        <v>285</v>
      </c>
      <c r="E104" s="14">
        <v>0.5</v>
      </c>
      <c r="F104" s="14">
        <v>0.23</v>
      </c>
      <c r="G104" s="14" t="s">
        <v>278</v>
      </c>
      <c r="H104" s="15">
        <v>8092</v>
      </c>
      <c r="I104" s="15">
        <v>14704</v>
      </c>
      <c r="J104" s="16">
        <v>98223</v>
      </c>
      <c r="K104" s="16">
        <v>11779</v>
      </c>
      <c r="L104" s="14">
        <v>0.64</v>
      </c>
      <c r="M104" s="17">
        <v>2.0499999999999997E-2</v>
      </c>
      <c r="N104" s="15">
        <v>7188</v>
      </c>
      <c r="O104" s="3">
        <v>0</v>
      </c>
      <c r="P104" s="3">
        <v>0</v>
      </c>
      <c r="Q104" s="3">
        <v>0</v>
      </c>
      <c r="R104" s="3">
        <v>1</v>
      </c>
      <c r="S104" s="3">
        <v>0</v>
      </c>
      <c r="T104" s="3">
        <v>0</v>
      </c>
      <c r="U104" s="3">
        <v>0</v>
      </c>
    </row>
    <row r="105" spans="1:21">
      <c r="A105" s="30" t="s">
        <v>69</v>
      </c>
      <c r="B105" s="7" t="s">
        <v>64</v>
      </c>
      <c r="C105" s="8">
        <v>137754</v>
      </c>
      <c r="D105" s="2" t="s">
        <v>249</v>
      </c>
      <c r="E105" s="9">
        <v>0.51</v>
      </c>
      <c r="F105" s="9">
        <v>0.25</v>
      </c>
      <c r="G105" s="9" t="s">
        <v>270</v>
      </c>
      <c r="H105" s="10">
        <v>7323</v>
      </c>
      <c r="I105" s="10">
        <v>14103</v>
      </c>
      <c r="J105" s="8">
        <v>55746</v>
      </c>
      <c r="K105" s="8">
        <v>7852</v>
      </c>
      <c r="L105" s="9">
        <v>0.64</v>
      </c>
      <c r="M105" s="11">
        <v>1.9799999999999998E-2</v>
      </c>
      <c r="N105" s="10">
        <v>6535</v>
      </c>
      <c r="O105" s="2">
        <v>0</v>
      </c>
      <c r="P105" s="2">
        <v>0</v>
      </c>
      <c r="Q105" s="2">
        <v>1</v>
      </c>
      <c r="R105" s="2">
        <v>1</v>
      </c>
      <c r="S105" s="2">
        <v>1</v>
      </c>
      <c r="T105" s="2">
        <v>0</v>
      </c>
      <c r="U105" s="27">
        <v>0</v>
      </c>
    </row>
    <row r="106" spans="1:21">
      <c r="A106" s="31" t="s">
        <v>69</v>
      </c>
      <c r="B106" s="12" t="s">
        <v>65</v>
      </c>
      <c r="C106" s="16">
        <v>37753</v>
      </c>
      <c r="D106" s="3" t="s">
        <v>329</v>
      </c>
      <c r="E106" s="14">
        <v>0.52</v>
      </c>
      <c r="F106" s="14">
        <v>0.37</v>
      </c>
      <c r="G106" s="14" t="s">
        <v>255</v>
      </c>
      <c r="H106" s="15">
        <v>9462</v>
      </c>
      <c r="I106" s="15">
        <v>17459</v>
      </c>
      <c r="J106" s="16">
        <v>19570</v>
      </c>
      <c r="K106" s="16">
        <v>1831</v>
      </c>
      <c r="L106" s="14">
        <v>0.64</v>
      </c>
      <c r="M106" s="17">
        <v>2.0899999999999998E-2</v>
      </c>
      <c r="N106" s="15">
        <v>8384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</row>
    <row r="107" spans="1:21">
      <c r="A107" s="30" t="s">
        <v>69</v>
      </c>
      <c r="B107" s="7" t="s">
        <v>66</v>
      </c>
      <c r="C107" s="8">
        <v>346264</v>
      </c>
      <c r="D107" s="2" t="s">
        <v>253</v>
      </c>
      <c r="E107" s="9">
        <v>0.49</v>
      </c>
      <c r="F107" s="9">
        <v>0.38</v>
      </c>
      <c r="G107" s="9" t="s">
        <v>263</v>
      </c>
      <c r="H107" s="10">
        <v>14235</v>
      </c>
      <c r="I107" s="10">
        <v>24194</v>
      </c>
      <c r="J107" s="8">
        <v>166509</v>
      </c>
      <c r="K107" s="8">
        <v>15964</v>
      </c>
      <c r="L107" s="9">
        <v>0.64</v>
      </c>
      <c r="M107" s="11">
        <v>2.4900000000000002E-2</v>
      </c>
      <c r="N107" s="10">
        <v>12307</v>
      </c>
      <c r="O107" s="2">
        <v>1</v>
      </c>
      <c r="P107" s="2">
        <v>2</v>
      </c>
      <c r="Q107" s="2">
        <v>3</v>
      </c>
      <c r="R107" s="2">
        <v>2</v>
      </c>
      <c r="S107" s="2">
        <v>1</v>
      </c>
      <c r="T107" s="2">
        <v>1</v>
      </c>
      <c r="U107" s="27">
        <v>0</v>
      </c>
    </row>
    <row r="108" spans="1:21">
      <c r="A108" s="31" t="s">
        <v>69</v>
      </c>
      <c r="B108" s="12" t="s">
        <v>67</v>
      </c>
      <c r="C108" s="16">
        <v>332277</v>
      </c>
      <c r="D108" s="3" t="s">
        <v>330</v>
      </c>
      <c r="E108" s="14">
        <v>0.43</v>
      </c>
      <c r="F108" s="14">
        <v>0.21</v>
      </c>
      <c r="G108" s="14" t="s">
        <v>312</v>
      </c>
      <c r="H108" s="15">
        <v>10192</v>
      </c>
      <c r="I108" s="15">
        <v>17489</v>
      </c>
      <c r="J108" s="16">
        <v>182171</v>
      </c>
      <c r="K108" s="16">
        <v>68255</v>
      </c>
      <c r="L108" s="14">
        <v>0.64</v>
      </c>
      <c r="M108" s="17">
        <v>2.29E-2</v>
      </c>
      <c r="N108" s="15">
        <v>8916</v>
      </c>
      <c r="O108" s="3">
        <v>2</v>
      </c>
      <c r="P108" s="3">
        <v>3</v>
      </c>
      <c r="Q108" s="3">
        <v>1</v>
      </c>
      <c r="R108" s="3">
        <v>0</v>
      </c>
      <c r="S108" s="3">
        <v>0</v>
      </c>
      <c r="T108" s="3">
        <v>1</v>
      </c>
      <c r="U108" s="26">
        <v>1</v>
      </c>
    </row>
    <row r="109" spans="1:21">
      <c r="A109" s="30" t="s">
        <v>69</v>
      </c>
      <c r="B109" s="7" t="s">
        <v>68</v>
      </c>
      <c r="C109" s="8">
        <v>62923</v>
      </c>
      <c r="D109" s="2" t="s">
        <v>304</v>
      </c>
      <c r="E109" s="9">
        <v>0.51</v>
      </c>
      <c r="F109" s="9">
        <v>0.35</v>
      </c>
      <c r="G109" s="9" t="s">
        <v>280</v>
      </c>
      <c r="H109" s="10">
        <v>11975</v>
      </c>
      <c r="I109" s="10">
        <v>21837</v>
      </c>
      <c r="J109" s="8">
        <v>27706</v>
      </c>
      <c r="K109" s="8">
        <v>2105</v>
      </c>
      <c r="L109" s="9">
        <v>0.64</v>
      </c>
      <c r="M109" s="11">
        <v>2.3799999999999998E-2</v>
      </c>
      <c r="N109" s="10">
        <v>10420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7">
        <v>0</v>
      </c>
    </row>
    <row r="110" spans="1:21">
      <c r="A110" s="31" t="s">
        <v>71</v>
      </c>
      <c r="B110" s="12" t="s">
        <v>72</v>
      </c>
      <c r="C110" s="16">
        <v>389175</v>
      </c>
      <c r="D110" s="3" t="s">
        <v>301</v>
      </c>
      <c r="E110" s="14">
        <v>0.49</v>
      </c>
      <c r="F110" s="14">
        <v>0.31</v>
      </c>
      <c r="G110" s="14" t="s">
        <v>255</v>
      </c>
      <c r="H110" s="15">
        <v>9009</v>
      </c>
      <c r="I110" s="15">
        <v>17862</v>
      </c>
      <c r="J110" s="16">
        <v>153777</v>
      </c>
      <c r="K110" s="16">
        <v>11698</v>
      </c>
      <c r="L110" s="14">
        <v>0.64</v>
      </c>
      <c r="M110" s="17">
        <v>2.1099999999999997E-2</v>
      </c>
      <c r="N110" s="15">
        <v>7974</v>
      </c>
      <c r="O110" s="3">
        <v>0</v>
      </c>
      <c r="P110" s="3">
        <v>2</v>
      </c>
      <c r="Q110" s="3">
        <v>1</v>
      </c>
      <c r="R110" s="3">
        <v>0</v>
      </c>
      <c r="S110" s="3">
        <v>0</v>
      </c>
      <c r="T110" s="3">
        <v>0</v>
      </c>
      <c r="U110" s="3">
        <v>0</v>
      </c>
    </row>
    <row r="111" spans="1:21">
      <c r="A111" s="30" t="s">
        <v>71</v>
      </c>
      <c r="B111" s="7" t="s">
        <v>73</v>
      </c>
      <c r="C111" s="8">
        <v>795012</v>
      </c>
      <c r="D111" s="2" t="s">
        <v>332</v>
      </c>
      <c r="E111" s="9">
        <v>0.44</v>
      </c>
      <c r="F111" s="9">
        <v>0.14000000000000001</v>
      </c>
      <c r="G111" s="9" t="s">
        <v>234</v>
      </c>
      <c r="H111" s="10">
        <v>6518</v>
      </c>
      <c r="I111" s="10">
        <v>13580</v>
      </c>
      <c r="J111" s="8">
        <v>310388</v>
      </c>
      <c r="K111" s="8">
        <v>69129</v>
      </c>
      <c r="L111" s="9">
        <v>0.65</v>
      </c>
      <c r="M111" s="11">
        <v>1.9299999999999998E-2</v>
      </c>
      <c r="N111" s="10">
        <v>5841</v>
      </c>
      <c r="O111" s="2">
        <v>1</v>
      </c>
      <c r="P111" s="2">
        <v>2</v>
      </c>
      <c r="Q111" s="2">
        <v>1</v>
      </c>
      <c r="R111" s="2">
        <v>2</v>
      </c>
      <c r="S111" s="2">
        <v>0</v>
      </c>
      <c r="T111" s="2">
        <v>0</v>
      </c>
      <c r="U111" s="27">
        <v>1</v>
      </c>
    </row>
    <row r="112" spans="1:21">
      <c r="A112" s="31" t="s">
        <v>71</v>
      </c>
      <c r="B112" s="12" t="s">
        <v>74</v>
      </c>
      <c r="C112" s="16">
        <v>404726</v>
      </c>
      <c r="D112" s="3" t="s">
        <v>333</v>
      </c>
      <c r="E112" s="14">
        <v>0.43</v>
      </c>
      <c r="F112" s="14">
        <v>0.1</v>
      </c>
      <c r="G112" s="14" t="s">
        <v>334</v>
      </c>
      <c r="H112" s="15">
        <v>3744</v>
      </c>
      <c r="I112" s="15">
        <v>8421</v>
      </c>
      <c r="J112" s="16">
        <v>138150</v>
      </c>
      <c r="K112" s="16">
        <v>16425</v>
      </c>
      <c r="L112" s="14">
        <v>0.69</v>
      </c>
      <c r="M112" s="17">
        <v>1.4800000000000001E-2</v>
      </c>
      <c r="N112" s="15">
        <v>3474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0</v>
      </c>
    </row>
    <row r="113" spans="1:21">
      <c r="A113" s="30" t="s">
        <v>71</v>
      </c>
      <c r="B113" s="7" t="s">
        <v>75</v>
      </c>
      <c r="C113" s="8">
        <v>158922</v>
      </c>
      <c r="D113" s="2" t="s">
        <v>335</v>
      </c>
      <c r="E113" s="9">
        <v>0.46</v>
      </c>
      <c r="F113" s="9">
        <v>0.13</v>
      </c>
      <c r="G113" s="9" t="s">
        <v>336</v>
      </c>
      <c r="H113" s="10">
        <v>4858</v>
      </c>
      <c r="I113" s="10">
        <v>10275</v>
      </c>
      <c r="J113" s="8">
        <v>56159</v>
      </c>
      <c r="K113" s="8">
        <v>6799</v>
      </c>
      <c r="L113" s="9">
        <v>0.67</v>
      </c>
      <c r="M113" s="11">
        <v>1.6399999999999998E-2</v>
      </c>
      <c r="N113" s="10">
        <v>4443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7">
        <v>0</v>
      </c>
    </row>
    <row r="114" spans="1:21">
      <c r="A114" s="31" t="s">
        <v>76</v>
      </c>
      <c r="B114" s="12" t="s">
        <v>77</v>
      </c>
      <c r="C114" s="16">
        <v>316140</v>
      </c>
      <c r="D114" s="3" t="s">
        <v>337</v>
      </c>
      <c r="E114" s="14">
        <v>0.45</v>
      </c>
      <c r="F114" s="14">
        <v>0.17</v>
      </c>
      <c r="G114" s="14" t="s">
        <v>338</v>
      </c>
      <c r="H114" s="15">
        <v>4570</v>
      </c>
      <c r="I114" s="15">
        <v>10339</v>
      </c>
      <c r="J114" s="16">
        <v>107996</v>
      </c>
      <c r="K114" s="16">
        <v>17393</v>
      </c>
      <c r="L114" s="14">
        <v>0.66</v>
      </c>
      <c r="M114" s="17">
        <v>1.7399999999999999E-2</v>
      </c>
      <c r="N114" s="15">
        <v>4144</v>
      </c>
      <c r="O114" s="3">
        <v>0</v>
      </c>
      <c r="P114" s="3">
        <v>1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</row>
    <row r="115" spans="1:21">
      <c r="A115" s="31" t="s">
        <v>488</v>
      </c>
      <c r="B115" s="12" t="s">
        <v>77</v>
      </c>
      <c r="C115" s="16">
        <v>747555</v>
      </c>
      <c r="D115" s="3" t="s">
        <v>489</v>
      </c>
      <c r="E115" s="14">
        <v>0.52</v>
      </c>
      <c r="F115" s="14">
        <v>0.13</v>
      </c>
      <c r="G115" s="14" t="s">
        <v>490</v>
      </c>
      <c r="H115" s="15">
        <v>5553</v>
      </c>
      <c r="I115" s="15">
        <v>11256</v>
      </c>
      <c r="J115" s="16">
        <v>405247</v>
      </c>
      <c r="K115" s="16">
        <v>50940</v>
      </c>
      <c r="L115" s="14" t="s">
        <v>354</v>
      </c>
      <c r="M115" s="17" t="s">
        <v>354</v>
      </c>
      <c r="N115" s="15" t="s">
        <v>354</v>
      </c>
      <c r="O115" s="3">
        <v>1</v>
      </c>
      <c r="P115" s="3">
        <v>1</v>
      </c>
      <c r="Q115" s="3">
        <v>0</v>
      </c>
      <c r="R115" s="3">
        <v>1</v>
      </c>
      <c r="S115" s="3">
        <v>0</v>
      </c>
      <c r="T115" s="3">
        <v>1</v>
      </c>
      <c r="U115" s="3">
        <v>0</v>
      </c>
    </row>
    <row r="116" spans="1:21">
      <c r="A116" s="30" t="s">
        <v>78</v>
      </c>
      <c r="B116" s="7" t="s">
        <v>77</v>
      </c>
      <c r="C116" s="8">
        <v>148765</v>
      </c>
      <c r="D116" s="2" t="s">
        <v>339</v>
      </c>
      <c r="E116" s="9">
        <v>0.4</v>
      </c>
      <c r="F116" s="9">
        <v>0.13</v>
      </c>
      <c r="G116" s="9" t="s">
        <v>338</v>
      </c>
      <c r="H116" s="10">
        <v>5818</v>
      </c>
      <c r="I116" s="10">
        <v>14169</v>
      </c>
      <c r="J116" s="8">
        <v>44938</v>
      </c>
      <c r="K116" s="8">
        <v>8303</v>
      </c>
      <c r="L116" s="9">
        <v>0.66</v>
      </c>
      <c r="M116" s="11">
        <v>1.7500000000000002E-2</v>
      </c>
      <c r="N116" s="10">
        <v>5270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7">
        <v>0</v>
      </c>
    </row>
    <row r="117" spans="1:21">
      <c r="A117" s="31" t="s">
        <v>79</v>
      </c>
      <c r="B117" s="12" t="s">
        <v>77</v>
      </c>
      <c r="C117" s="16">
        <v>319865</v>
      </c>
      <c r="D117" s="3" t="s">
        <v>340</v>
      </c>
      <c r="E117" s="14">
        <v>0.48</v>
      </c>
      <c r="F117" s="14">
        <v>0.14000000000000001</v>
      </c>
      <c r="G117" s="14" t="s">
        <v>338</v>
      </c>
      <c r="H117" s="15">
        <v>5714</v>
      </c>
      <c r="I117" s="15">
        <v>11761</v>
      </c>
      <c r="J117" s="16">
        <v>149039</v>
      </c>
      <c r="K117" s="16">
        <v>19897</v>
      </c>
      <c r="L117" s="14">
        <v>0.65</v>
      </c>
      <c r="M117" s="17">
        <v>1.7299999999999999E-2</v>
      </c>
      <c r="N117" s="15">
        <v>5185</v>
      </c>
      <c r="O117" s="3">
        <v>0</v>
      </c>
      <c r="P117" s="3">
        <v>1</v>
      </c>
      <c r="Q117" s="3">
        <v>1</v>
      </c>
      <c r="R117" s="3">
        <v>0</v>
      </c>
      <c r="S117" s="3">
        <v>1</v>
      </c>
      <c r="T117" s="3">
        <v>0</v>
      </c>
      <c r="U117" s="26">
        <v>1</v>
      </c>
    </row>
    <row r="118" spans="1:21">
      <c r="A118" s="30" t="s">
        <v>80</v>
      </c>
      <c r="B118" s="7" t="s">
        <v>77</v>
      </c>
      <c r="C118" s="8">
        <v>149592</v>
      </c>
      <c r="D118" s="2" t="s">
        <v>341</v>
      </c>
      <c r="E118" s="9">
        <v>0.5</v>
      </c>
      <c r="F118" s="9">
        <v>0.19</v>
      </c>
      <c r="G118" s="9" t="s">
        <v>272</v>
      </c>
      <c r="H118" s="10">
        <v>6394</v>
      </c>
      <c r="I118" s="10">
        <v>12935</v>
      </c>
      <c r="J118" s="8">
        <v>70844</v>
      </c>
      <c r="K118" s="8">
        <v>9356</v>
      </c>
      <c r="L118" s="9">
        <v>0.65</v>
      </c>
      <c r="M118" s="11">
        <v>1.72E-2</v>
      </c>
      <c r="N118" s="10">
        <v>5807</v>
      </c>
      <c r="O118" s="2">
        <v>0</v>
      </c>
      <c r="P118" s="2">
        <v>1</v>
      </c>
      <c r="Q118" s="2">
        <v>1</v>
      </c>
      <c r="R118" s="2">
        <v>1</v>
      </c>
      <c r="S118" s="2">
        <v>0</v>
      </c>
      <c r="T118" s="2">
        <v>0</v>
      </c>
      <c r="U118" s="27">
        <v>0</v>
      </c>
    </row>
    <row r="119" spans="1:21">
      <c r="A119" s="31" t="s">
        <v>81</v>
      </c>
      <c r="B119" s="12" t="s">
        <v>82</v>
      </c>
      <c r="C119" s="16">
        <v>526293</v>
      </c>
      <c r="D119" s="3" t="s">
        <v>342</v>
      </c>
      <c r="E119" s="14">
        <v>0.47</v>
      </c>
      <c r="F119" s="14">
        <v>0.28999999999999998</v>
      </c>
      <c r="G119" s="14" t="s">
        <v>280</v>
      </c>
      <c r="H119" s="15">
        <v>11438</v>
      </c>
      <c r="I119" s="15">
        <v>20902</v>
      </c>
      <c r="J119" s="16">
        <v>226787</v>
      </c>
      <c r="K119" s="16">
        <v>46582</v>
      </c>
      <c r="L119" s="14">
        <v>0.64</v>
      </c>
      <c r="M119" s="17">
        <v>2.3700000000000002E-2</v>
      </c>
      <c r="N119" s="15">
        <v>9959</v>
      </c>
      <c r="O119" s="3">
        <v>2</v>
      </c>
      <c r="P119" s="3">
        <v>2</v>
      </c>
      <c r="Q119" s="3">
        <v>2</v>
      </c>
      <c r="R119" s="3">
        <v>3</v>
      </c>
      <c r="S119" s="3">
        <v>0</v>
      </c>
      <c r="T119" s="3">
        <v>0</v>
      </c>
      <c r="U119" s="26">
        <v>2</v>
      </c>
    </row>
    <row r="120" spans="1:21">
      <c r="A120" s="30" t="s">
        <v>81</v>
      </c>
      <c r="B120" s="7" t="s">
        <v>83</v>
      </c>
      <c r="C120" s="8">
        <v>204795</v>
      </c>
      <c r="D120" s="2" t="s">
        <v>318</v>
      </c>
      <c r="E120" s="9">
        <v>0.46</v>
      </c>
      <c r="F120" s="9">
        <v>0.34</v>
      </c>
      <c r="G120" s="9" t="s">
        <v>263</v>
      </c>
      <c r="H120" s="10">
        <v>14264</v>
      </c>
      <c r="I120" s="10">
        <v>26476</v>
      </c>
      <c r="J120" s="8">
        <v>97549</v>
      </c>
      <c r="K120" s="8">
        <v>8172</v>
      </c>
      <c r="L120" s="9">
        <v>0.64</v>
      </c>
      <c r="M120" s="11">
        <v>2.4799999999999999E-2</v>
      </c>
      <c r="N120" s="10">
        <v>12337</v>
      </c>
      <c r="O120" s="2">
        <v>0</v>
      </c>
      <c r="P120" s="2">
        <v>1</v>
      </c>
      <c r="Q120" s="2">
        <v>0</v>
      </c>
      <c r="R120" s="2">
        <v>0</v>
      </c>
      <c r="S120" s="2">
        <v>1</v>
      </c>
      <c r="T120" s="2">
        <v>0</v>
      </c>
      <c r="U120" s="27">
        <v>0</v>
      </c>
    </row>
    <row r="121" spans="1:21">
      <c r="A121" s="31" t="s">
        <v>81</v>
      </c>
      <c r="B121" s="12" t="s">
        <v>84</v>
      </c>
      <c r="C121" s="16">
        <v>252941</v>
      </c>
      <c r="D121" s="3" t="s">
        <v>247</v>
      </c>
      <c r="E121" s="14">
        <v>0.49</v>
      </c>
      <c r="F121" s="14">
        <v>0.15</v>
      </c>
      <c r="G121" s="14" t="s">
        <v>248</v>
      </c>
      <c r="H121" s="15">
        <v>7149</v>
      </c>
      <c r="I121" s="15">
        <v>13869</v>
      </c>
      <c r="J121" s="16">
        <v>113884</v>
      </c>
      <c r="K121" s="16">
        <v>23426</v>
      </c>
      <c r="L121" s="14">
        <v>0.64</v>
      </c>
      <c r="M121" s="17">
        <v>1.9299999999999998E-2</v>
      </c>
      <c r="N121" s="15">
        <v>6400</v>
      </c>
      <c r="O121" s="3">
        <v>1</v>
      </c>
      <c r="P121" s="3">
        <v>1</v>
      </c>
      <c r="Q121" s="3">
        <v>0</v>
      </c>
      <c r="R121" s="3">
        <v>1</v>
      </c>
      <c r="S121" s="3">
        <v>1</v>
      </c>
      <c r="T121" s="3">
        <v>0</v>
      </c>
      <c r="U121" s="28">
        <v>0</v>
      </c>
    </row>
    <row r="122" spans="1:21">
      <c r="A122" s="30" t="s">
        <v>85</v>
      </c>
      <c r="B122" s="7" t="s">
        <v>77</v>
      </c>
      <c r="C122" s="8">
        <v>41672</v>
      </c>
      <c r="D122" s="2" t="s">
        <v>343</v>
      </c>
      <c r="E122" s="9">
        <v>0.47</v>
      </c>
      <c r="F122" s="9">
        <v>0.17</v>
      </c>
      <c r="G122" s="9" t="s">
        <v>344</v>
      </c>
      <c r="H122" s="10">
        <v>5530</v>
      </c>
      <c r="I122" s="10">
        <v>11647</v>
      </c>
      <c r="J122" s="8">
        <v>21656</v>
      </c>
      <c r="K122" s="8">
        <v>2633</v>
      </c>
      <c r="L122" s="9">
        <v>0.67</v>
      </c>
      <c r="M122" s="11">
        <v>1.6299999999999999E-2</v>
      </c>
      <c r="N122" s="10">
        <v>5051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7">
        <v>0</v>
      </c>
    </row>
    <row r="123" spans="1:21">
      <c r="A123" s="31" t="s">
        <v>86</v>
      </c>
      <c r="B123" s="12" t="s">
        <v>77</v>
      </c>
      <c r="C123" s="16">
        <v>303772</v>
      </c>
      <c r="D123" s="3" t="s">
        <v>345</v>
      </c>
      <c r="E123" s="14">
        <v>0.49</v>
      </c>
      <c r="F123" s="14">
        <v>0.24</v>
      </c>
      <c r="G123" s="14" t="s">
        <v>246</v>
      </c>
      <c r="H123" s="15">
        <v>8630</v>
      </c>
      <c r="I123" s="15">
        <v>16368</v>
      </c>
      <c r="J123" s="16">
        <v>143566</v>
      </c>
      <c r="K123" s="16">
        <v>21563</v>
      </c>
      <c r="L123" s="14">
        <v>0.64</v>
      </c>
      <c r="M123" s="17">
        <v>2.2200000000000001E-2</v>
      </c>
      <c r="N123" s="15">
        <v>7587</v>
      </c>
      <c r="O123" s="3">
        <v>0</v>
      </c>
      <c r="P123" s="3">
        <v>2</v>
      </c>
      <c r="Q123" s="3">
        <v>1</v>
      </c>
      <c r="R123" s="3">
        <v>0</v>
      </c>
      <c r="S123" s="3">
        <v>0</v>
      </c>
      <c r="T123" s="3">
        <v>0</v>
      </c>
      <c r="U123" s="28">
        <v>0</v>
      </c>
    </row>
    <row r="124" spans="1:21">
      <c r="A124" s="30" t="s">
        <v>87</v>
      </c>
      <c r="B124" s="7" t="s">
        <v>88</v>
      </c>
      <c r="C124" s="8">
        <v>167901</v>
      </c>
      <c r="D124" s="2" t="s">
        <v>346</v>
      </c>
      <c r="E124" s="9">
        <v>0.53</v>
      </c>
      <c r="F124" s="9">
        <v>0.19</v>
      </c>
      <c r="G124" s="9" t="s">
        <v>275</v>
      </c>
      <c r="H124" s="10">
        <v>7430</v>
      </c>
      <c r="I124" s="10">
        <v>12578</v>
      </c>
      <c r="J124" s="8">
        <v>156746</v>
      </c>
      <c r="K124" s="8">
        <v>16874</v>
      </c>
      <c r="L124" s="9">
        <v>0.64</v>
      </c>
      <c r="M124" s="11">
        <v>1.9299999999999998E-2</v>
      </c>
      <c r="N124" s="10">
        <v>6650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7">
        <v>0</v>
      </c>
    </row>
    <row r="125" spans="1:21">
      <c r="A125" s="31" t="s">
        <v>87</v>
      </c>
      <c r="B125" s="12" t="s">
        <v>89</v>
      </c>
      <c r="C125" s="16">
        <v>164965</v>
      </c>
      <c r="D125" s="3" t="s">
        <v>303</v>
      </c>
      <c r="E125" s="14">
        <v>0.5</v>
      </c>
      <c r="F125" s="14">
        <v>0.21</v>
      </c>
      <c r="G125" s="14" t="s">
        <v>275</v>
      </c>
      <c r="H125" s="15">
        <v>7366</v>
      </c>
      <c r="I125" s="15">
        <v>13362</v>
      </c>
      <c r="J125" s="16">
        <v>81258</v>
      </c>
      <c r="K125" s="16">
        <v>10857</v>
      </c>
      <c r="L125" s="14">
        <v>0.64</v>
      </c>
      <c r="M125" s="17">
        <v>1.9799999999999998E-2</v>
      </c>
      <c r="N125" s="15">
        <v>6576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28">
        <v>0</v>
      </c>
    </row>
    <row r="126" spans="1:21">
      <c r="A126" s="30" t="s">
        <v>87</v>
      </c>
      <c r="B126" s="7" t="s">
        <v>316</v>
      </c>
      <c r="C126" s="8">
        <v>187362</v>
      </c>
      <c r="D126" s="2" t="s">
        <v>347</v>
      </c>
      <c r="E126" s="9">
        <v>0.54</v>
      </c>
      <c r="F126" s="9">
        <v>0.22</v>
      </c>
      <c r="G126" s="9" t="s">
        <v>248</v>
      </c>
      <c r="H126" s="10">
        <v>7081</v>
      </c>
      <c r="I126" s="10">
        <v>12914</v>
      </c>
      <c r="J126" s="8">
        <v>96172</v>
      </c>
      <c r="K126" s="8">
        <v>13112</v>
      </c>
      <c r="L126" s="9">
        <v>0.64</v>
      </c>
      <c r="M126" s="11">
        <v>2.0199999999999999E-2</v>
      </c>
      <c r="N126" s="10">
        <v>6304</v>
      </c>
      <c r="O126" s="2">
        <v>0</v>
      </c>
      <c r="P126" s="2">
        <v>0</v>
      </c>
      <c r="Q126" s="2">
        <v>1</v>
      </c>
      <c r="R126" s="2">
        <v>0</v>
      </c>
      <c r="S126" s="2">
        <v>0</v>
      </c>
      <c r="T126" s="2">
        <v>0</v>
      </c>
      <c r="U126" s="27">
        <v>0</v>
      </c>
    </row>
    <row r="127" spans="1:21">
      <c r="A127" s="31" t="s">
        <v>90</v>
      </c>
      <c r="B127" s="12" t="s">
        <v>77</v>
      </c>
      <c r="C127" s="16">
        <v>203351</v>
      </c>
      <c r="D127" s="3" t="s">
        <v>406</v>
      </c>
      <c r="E127" s="14">
        <v>0.53</v>
      </c>
      <c r="F127" s="14">
        <v>0.13</v>
      </c>
      <c r="G127" s="14" t="s">
        <v>349</v>
      </c>
      <c r="H127" s="15">
        <v>5570</v>
      </c>
      <c r="I127" s="15">
        <v>10410</v>
      </c>
      <c r="J127" s="16">
        <v>133304</v>
      </c>
      <c r="K127" s="16">
        <v>19332</v>
      </c>
      <c r="L127" s="14">
        <v>0.67</v>
      </c>
      <c r="M127" s="17">
        <v>1.66E-2</v>
      </c>
      <c r="N127" s="15">
        <v>5080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28">
        <v>0</v>
      </c>
    </row>
    <row r="128" spans="1:21">
      <c r="A128" s="30" t="s">
        <v>91</v>
      </c>
      <c r="B128" s="7" t="s">
        <v>77</v>
      </c>
      <c r="C128" s="8">
        <v>487000</v>
      </c>
      <c r="D128" s="2" t="s">
        <v>348</v>
      </c>
      <c r="E128" s="9">
        <v>0.38</v>
      </c>
      <c r="F128" s="9">
        <v>0.13</v>
      </c>
      <c r="G128" s="9" t="s">
        <v>349</v>
      </c>
      <c r="H128" s="10">
        <v>5011</v>
      </c>
      <c r="I128" s="10">
        <v>12861</v>
      </c>
      <c r="J128" s="8">
        <v>146493</v>
      </c>
      <c r="K128" s="8">
        <v>23938</v>
      </c>
      <c r="L128" s="9">
        <v>0.66</v>
      </c>
      <c r="M128" s="11">
        <v>1.6200000000000003E-2</v>
      </c>
      <c r="N128" s="10">
        <v>4594</v>
      </c>
      <c r="O128" s="2">
        <v>0</v>
      </c>
      <c r="P128" s="2">
        <v>0</v>
      </c>
      <c r="Q128" s="2">
        <v>1</v>
      </c>
      <c r="R128" s="2">
        <v>0</v>
      </c>
      <c r="S128" s="2">
        <v>0</v>
      </c>
      <c r="T128" s="2">
        <v>0</v>
      </c>
      <c r="U128" s="27">
        <v>0</v>
      </c>
    </row>
    <row r="129" spans="1:21">
      <c r="A129" s="31" t="s">
        <v>92</v>
      </c>
      <c r="B129" s="12" t="s">
        <v>77</v>
      </c>
      <c r="C129" s="16">
        <v>70222</v>
      </c>
      <c r="D129" s="3" t="s">
        <v>350</v>
      </c>
      <c r="E129" s="14">
        <v>0.47</v>
      </c>
      <c r="F129" s="14">
        <v>0.17</v>
      </c>
      <c r="G129" s="14" t="s">
        <v>349</v>
      </c>
      <c r="H129" s="15">
        <v>3848</v>
      </c>
      <c r="I129" s="15">
        <v>8179</v>
      </c>
      <c r="J129" s="16">
        <v>38796</v>
      </c>
      <c r="K129" s="16">
        <v>4562</v>
      </c>
      <c r="L129" s="14">
        <v>0.67</v>
      </c>
      <c r="M129" s="17">
        <v>1.5900000000000001E-2</v>
      </c>
      <c r="N129" s="15">
        <v>3530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28">
        <v>0</v>
      </c>
    </row>
    <row r="130" spans="1:21">
      <c r="A130" s="30" t="s">
        <v>93</v>
      </c>
      <c r="B130" s="7" t="s">
        <v>77</v>
      </c>
      <c r="C130" s="8">
        <v>84243</v>
      </c>
      <c r="D130" s="2" t="s">
        <v>320</v>
      </c>
      <c r="E130" s="9">
        <v>0.47</v>
      </c>
      <c r="F130" s="9">
        <v>0.23</v>
      </c>
      <c r="G130" s="9" t="s">
        <v>234</v>
      </c>
      <c r="H130" s="10">
        <v>8336</v>
      </c>
      <c r="I130" s="10">
        <v>16957</v>
      </c>
      <c r="J130" s="8">
        <v>40625</v>
      </c>
      <c r="K130" s="8">
        <v>4849</v>
      </c>
      <c r="L130" s="9">
        <v>0.64</v>
      </c>
      <c r="M130" s="11">
        <v>1.9099999999999999E-2</v>
      </c>
      <c r="N130" s="10">
        <v>7472</v>
      </c>
      <c r="O130" s="2">
        <v>0</v>
      </c>
      <c r="P130" s="2">
        <v>1</v>
      </c>
      <c r="Q130" s="2">
        <v>0</v>
      </c>
      <c r="R130" s="2">
        <v>0</v>
      </c>
      <c r="S130" s="2">
        <v>0</v>
      </c>
      <c r="T130" s="2">
        <v>0</v>
      </c>
      <c r="U130" s="27">
        <v>0</v>
      </c>
    </row>
    <row r="131" spans="1:21">
      <c r="A131" s="31" t="s">
        <v>93</v>
      </c>
      <c r="B131" s="12" t="s">
        <v>94</v>
      </c>
      <c r="C131" s="16">
        <v>79538</v>
      </c>
      <c r="D131" s="3" t="s">
        <v>301</v>
      </c>
      <c r="E131" s="14">
        <v>0.53</v>
      </c>
      <c r="F131" s="14">
        <v>0.15</v>
      </c>
      <c r="G131" s="14" t="s">
        <v>272</v>
      </c>
      <c r="H131" s="15">
        <v>4823</v>
      </c>
      <c r="I131" s="15">
        <v>9068</v>
      </c>
      <c r="J131" s="16">
        <v>39191</v>
      </c>
      <c r="K131" s="16">
        <v>4190</v>
      </c>
      <c r="L131" s="14">
        <v>0.65</v>
      </c>
      <c r="M131" s="17">
        <v>1.6799999999999999E-2</v>
      </c>
      <c r="N131" s="15">
        <v>4401</v>
      </c>
      <c r="O131" s="3">
        <v>0</v>
      </c>
      <c r="P131" s="3">
        <v>0</v>
      </c>
      <c r="Q131" s="3">
        <v>1</v>
      </c>
      <c r="R131" s="3">
        <v>0</v>
      </c>
      <c r="S131" s="3">
        <v>0</v>
      </c>
      <c r="T131" s="3">
        <v>0</v>
      </c>
      <c r="U131" s="28">
        <v>0</v>
      </c>
    </row>
    <row r="132" spans="1:21">
      <c r="A132" s="30" t="s">
        <v>95</v>
      </c>
      <c r="B132" s="7" t="s">
        <v>77</v>
      </c>
      <c r="C132" s="8">
        <v>171752</v>
      </c>
      <c r="D132" s="2" t="s">
        <v>351</v>
      </c>
      <c r="E132" s="9">
        <v>0.44</v>
      </c>
      <c r="F132" s="9">
        <v>0.16</v>
      </c>
      <c r="G132" s="9" t="s">
        <v>272</v>
      </c>
      <c r="H132" s="10">
        <v>4729</v>
      </c>
      <c r="I132" s="10">
        <v>10079</v>
      </c>
      <c r="J132" s="8">
        <v>63204</v>
      </c>
      <c r="K132" s="8">
        <v>9588</v>
      </c>
      <c r="L132" s="9">
        <v>0.66</v>
      </c>
      <c r="M132" s="11">
        <v>1.7100000000000001E-2</v>
      </c>
      <c r="N132" s="10">
        <v>4296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7">
        <v>0</v>
      </c>
    </row>
    <row r="133" spans="1:21">
      <c r="A133" s="31" t="s">
        <v>96</v>
      </c>
      <c r="B133" s="12" t="s">
        <v>77</v>
      </c>
      <c r="C133" s="16">
        <v>72120</v>
      </c>
      <c r="D133" s="3" t="s">
        <v>352</v>
      </c>
      <c r="E133" s="14">
        <v>0.42</v>
      </c>
      <c r="F133" s="14">
        <v>0.16</v>
      </c>
      <c r="G133" s="14" t="s">
        <v>353</v>
      </c>
      <c r="H133" s="15">
        <v>3212</v>
      </c>
      <c r="I133" s="15">
        <v>7707</v>
      </c>
      <c r="J133" s="16" t="s">
        <v>354</v>
      </c>
      <c r="K133" s="16" t="s">
        <v>354</v>
      </c>
      <c r="L133" s="3" t="s">
        <v>354</v>
      </c>
      <c r="M133" s="17">
        <v>1.32E-2</v>
      </c>
      <c r="N133" s="15">
        <v>3010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28">
        <v>0</v>
      </c>
    </row>
    <row r="134" spans="1:21">
      <c r="A134" s="30" t="s">
        <v>97</v>
      </c>
      <c r="B134" s="7" t="s">
        <v>77</v>
      </c>
      <c r="C134" s="8">
        <v>219476</v>
      </c>
      <c r="D134" s="2" t="s">
        <v>355</v>
      </c>
      <c r="E134" s="9">
        <v>0.49</v>
      </c>
      <c r="F134" s="9">
        <v>0.21</v>
      </c>
      <c r="G134" s="9" t="s">
        <v>270</v>
      </c>
      <c r="H134" s="10">
        <v>7769</v>
      </c>
      <c r="I134" s="10">
        <v>15311</v>
      </c>
      <c r="J134" s="8">
        <v>103393</v>
      </c>
      <c r="K134" s="8">
        <v>14571</v>
      </c>
      <c r="L134" s="9">
        <v>0.64</v>
      </c>
      <c r="M134" s="11">
        <v>2.0400000000000001E-2</v>
      </c>
      <c r="N134" s="10">
        <v>6908</v>
      </c>
      <c r="O134" s="2">
        <v>0</v>
      </c>
      <c r="P134" s="2">
        <v>1</v>
      </c>
      <c r="Q134" s="2">
        <v>1</v>
      </c>
      <c r="R134" s="2">
        <v>1</v>
      </c>
      <c r="S134" s="2">
        <v>0</v>
      </c>
      <c r="T134" s="2">
        <v>1</v>
      </c>
      <c r="U134" s="27">
        <v>0</v>
      </c>
    </row>
    <row r="135" spans="1:21">
      <c r="A135" s="31" t="s">
        <v>98</v>
      </c>
      <c r="B135" s="12" t="s">
        <v>77</v>
      </c>
      <c r="C135" s="16">
        <v>117097</v>
      </c>
      <c r="D135" s="3" t="s">
        <v>341</v>
      </c>
      <c r="E135" s="14">
        <v>0.5</v>
      </c>
      <c r="F135" s="14">
        <v>0.22</v>
      </c>
      <c r="G135" s="14" t="s">
        <v>356</v>
      </c>
      <c r="H135" s="15">
        <v>6390</v>
      </c>
      <c r="I135" s="15">
        <v>12142</v>
      </c>
      <c r="J135" s="16">
        <v>61256</v>
      </c>
      <c r="K135" s="16">
        <v>6949</v>
      </c>
      <c r="L135" s="14">
        <v>0.65</v>
      </c>
      <c r="M135" s="17">
        <v>1.84E-2</v>
      </c>
      <c r="N135" s="15">
        <v>5755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28">
        <v>0</v>
      </c>
    </row>
    <row r="136" spans="1:21">
      <c r="A136" s="30" t="s">
        <v>99</v>
      </c>
      <c r="B136" s="7" t="s">
        <v>77</v>
      </c>
      <c r="C136" s="8">
        <v>197841</v>
      </c>
      <c r="D136" s="2" t="s">
        <v>357</v>
      </c>
      <c r="E136" s="9">
        <v>0.49</v>
      </c>
      <c r="F136" s="9">
        <v>0.28999999999999998</v>
      </c>
      <c r="G136" s="9" t="s">
        <v>358</v>
      </c>
      <c r="H136" s="10">
        <v>12546</v>
      </c>
      <c r="I136" s="10">
        <v>22771</v>
      </c>
      <c r="J136" s="8">
        <v>105435</v>
      </c>
      <c r="K136" s="8">
        <v>11093</v>
      </c>
      <c r="L136" s="9">
        <v>0.64</v>
      </c>
      <c r="M136" s="11">
        <v>2.4799999999999999E-2</v>
      </c>
      <c r="N136" s="10">
        <v>10856</v>
      </c>
      <c r="O136" s="2">
        <v>0</v>
      </c>
      <c r="P136" s="2">
        <v>1</v>
      </c>
      <c r="Q136" s="2">
        <v>1</v>
      </c>
      <c r="R136" s="2">
        <v>0</v>
      </c>
      <c r="S136" s="2">
        <v>0</v>
      </c>
      <c r="T136" s="2">
        <v>0</v>
      </c>
      <c r="U136" s="27">
        <v>0</v>
      </c>
    </row>
    <row r="137" spans="1:21">
      <c r="A137" s="31" t="s">
        <v>100</v>
      </c>
      <c r="B137" s="12" t="s">
        <v>77</v>
      </c>
      <c r="C137" s="16">
        <v>100596</v>
      </c>
      <c r="D137" s="3" t="s">
        <v>343</v>
      </c>
      <c r="E137" s="14">
        <v>0.48</v>
      </c>
      <c r="F137" s="14">
        <v>0.18</v>
      </c>
      <c r="G137" s="14" t="s">
        <v>267</v>
      </c>
      <c r="H137" s="15">
        <v>9343</v>
      </c>
      <c r="I137" s="15">
        <v>18629</v>
      </c>
      <c r="J137" s="16">
        <v>42952</v>
      </c>
      <c r="K137" s="16">
        <v>4811</v>
      </c>
      <c r="L137" s="14">
        <v>0.65</v>
      </c>
      <c r="M137" s="17">
        <v>2.3099999999999999E-2</v>
      </c>
      <c r="N137" s="15">
        <v>8165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28">
        <v>0</v>
      </c>
    </row>
    <row r="138" spans="1:21">
      <c r="A138" s="30" t="s">
        <v>101</v>
      </c>
      <c r="B138" s="7" t="s">
        <v>77</v>
      </c>
      <c r="C138" s="8">
        <v>299061</v>
      </c>
      <c r="D138" s="2" t="s">
        <v>359</v>
      </c>
      <c r="E138" s="9">
        <v>0.52</v>
      </c>
      <c r="F138" s="9">
        <v>0.17</v>
      </c>
      <c r="G138" s="9" t="s">
        <v>234</v>
      </c>
      <c r="H138" s="10">
        <v>7631</v>
      </c>
      <c r="I138" s="10">
        <v>14439</v>
      </c>
      <c r="J138" s="8">
        <v>149572</v>
      </c>
      <c r="K138" s="8">
        <v>23227</v>
      </c>
      <c r="L138" s="9">
        <v>0.64</v>
      </c>
      <c r="M138" s="11">
        <v>1.9199999999999998E-2</v>
      </c>
      <c r="N138" s="10">
        <v>6837</v>
      </c>
      <c r="O138" s="2">
        <v>1</v>
      </c>
      <c r="P138" s="2">
        <v>0</v>
      </c>
      <c r="Q138" s="2">
        <v>0</v>
      </c>
      <c r="R138" s="2">
        <v>1</v>
      </c>
      <c r="S138" s="2">
        <v>0</v>
      </c>
      <c r="T138" s="2">
        <v>0</v>
      </c>
      <c r="U138" s="27">
        <v>0</v>
      </c>
    </row>
    <row r="139" spans="1:21">
      <c r="A139" s="31" t="s">
        <v>102</v>
      </c>
      <c r="B139" s="12" t="s">
        <v>77</v>
      </c>
      <c r="C139" s="16">
        <v>347926</v>
      </c>
      <c r="D139" s="3" t="s">
        <v>300</v>
      </c>
      <c r="E139" s="14">
        <v>0.49</v>
      </c>
      <c r="F139" s="14">
        <v>0.18</v>
      </c>
      <c r="G139" s="14" t="s">
        <v>326</v>
      </c>
      <c r="H139" s="15">
        <v>8901</v>
      </c>
      <c r="I139" s="15">
        <v>16569</v>
      </c>
      <c r="J139" s="16">
        <v>175278</v>
      </c>
      <c r="K139" s="16">
        <v>19777</v>
      </c>
      <c r="L139" s="14">
        <v>0.64</v>
      </c>
      <c r="M139" s="17">
        <v>2.2200000000000001E-2</v>
      </c>
      <c r="N139" s="15">
        <v>7824</v>
      </c>
      <c r="O139" s="3">
        <v>1</v>
      </c>
      <c r="P139" s="3">
        <v>1</v>
      </c>
      <c r="Q139" s="3">
        <v>3</v>
      </c>
      <c r="R139" s="3">
        <v>2</v>
      </c>
      <c r="S139" s="3">
        <v>0</v>
      </c>
      <c r="T139" s="3">
        <v>1</v>
      </c>
      <c r="U139" s="26">
        <v>1</v>
      </c>
    </row>
    <row r="140" spans="1:21">
      <c r="A140" s="30" t="s">
        <v>103</v>
      </c>
      <c r="B140" s="7" t="s">
        <v>77</v>
      </c>
      <c r="C140" s="8">
        <v>1804880</v>
      </c>
      <c r="D140" s="2" t="s">
        <v>360</v>
      </c>
      <c r="E140" s="9">
        <v>0.37</v>
      </c>
      <c r="F140" s="9">
        <v>0.12</v>
      </c>
      <c r="G140" s="9" t="s">
        <v>361</v>
      </c>
      <c r="H140" s="10">
        <v>4186</v>
      </c>
      <c r="I140" s="10">
        <v>10014</v>
      </c>
      <c r="J140" s="8">
        <v>551214</v>
      </c>
      <c r="K140" s="8">
        <v>86291</v>
      </c>
      <c r="L140" s="9">
        <v>0.69</v>
      </c>
      <c r="M140" s="11">
        <v>1.55E-2</v>
      </c>
      <c r="N140" s="10">
        <v>3851</v>
      </c>
      <c r="O140" s="2">
        <v>0</v>
      </c>
      <c r="P140" s="2">
        <v>1</v>
      </c>
      <c r="Q140" s="2">
        <v>1</v>
      </c>
      <c r="R140" s="2">
        <v>0</v>
      </c>
      <c r="S140" s="2">
        <v>0</v>
      </c>
      <c r="T140" s="2">
        <v>1</v>
      </c>
      <c r="U140" s="27">
        <v>0</v>
      </c>
    </row>
    <row r="141" spans="1:21">
      <c r="A141" s="31" t="s">
        <v>104</v>
      </c>
      <c r="B141" s="12" t="s">
        <v>77</v>
      </c>
      <c r="C141" s="16">
        <v>258484</v>
      </c>
      <c r="D141" s="3" t="s">
        <v>320</v>
      </c>
      <c r="E141" s="14">
        <v>0.48</v>
      </c>
      <c r="F141" s="14">
        <v>0.18</v>
      </c>
      <c r="G141" s="14" t="s">
        <v>338</v>
      </c>
      <c r="H141" s="15">
        <v>5742</v>
      </c>
      <c r="I141" s="15">
        <v>11700</v>
      </c>
      <c r="J141" s="16">
        <v>128317</v>
      </c>
      <c r="K141" s="16">
        <v>19706</v>
      </c>
      <c r="L141" s="14">
        <v>0.65</v>
      </c>
      <c r="M141" s="17">
        <v>1.8000000000000002E-2</v>
      </c>
      <c r="N141" s="15">
        <v>5188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1</v>
      </c>
      <c r="U141" s="28">
        <v>0</v>
      </c>
    </row>
    <row r="142" spans="1:21">
      <c r="A142" s="30" t="s">
        <v>105</v>
      </c>
      <c r="B142" s="7" t="s">
        <v>77</v>
      </c>
      <c r="C142" s="8">
        <v>191470</v>
      </c>
      <c r="D142" s="2" t="s">
        <v>362</v>
      </c>
      <c r="E142" s="9">
        <v>0.49</v>
      </c>
      <c r="F142" s="9">
        <v>0.24</v>
      </c>
      <c r="G142" s="9" t="s">
        <v>363</v>
      </c>
      <c r="H142" s="10">
        <v>10139</v>
      </c>
      <c r="I142" s="10">
        <v>19070</v>
      </c>
      <c r="J142" s="8">
        <v>95654</v>
      </c>
      <c r="K142" s="8">
        <v>13555</v>
      </c>
      <c r="L142" s="9">
        <v>0.64</v>
      </c>
      <c r="M142" s="11">
        <v>2.2799999999999997E-2</v>
      </c>
      <c r="N142" s="10">
        <v>8880</v>
      </c>
      <c r="O142" s="2">
        <v>1</v>
      </c>
      <c r="P142" s="2">
        <v>1</v>
      </c>
      <c r="Q142" s="2">
        <v>0</v>
      </c>
      <c r="R142" s="2">
        <v>1</v>
      </c>
      <c r="S142" s="2">
        <v>0</v>
      </c>
      <c r="T142" s="2">
        <v>1</v>
      </c>
      <c r="U142" s="27">
        <v>0</v>
      </c>
    </row>
    <row r="143" spans="1:21">
      <c r="A143" s="31" t="s">
        <v>106</v>
      </c>
      <c r="B143" s="12" t="s">
        <v>77</v>
      </c>
      <c r="C143" s="16">
        <v>451029</v>
      </c>
      <c r="D143" s="3" t="s">
        <v>364</v>
      </c>
      <c r="E143" s="14">
        <v>0.47</v>
      </c>
      <c r="F143" s="14">
        <v>0.18</v>
      </c>
      <c r="G143" s="14" t="s">
        <v>293</v>
      </c>
      <c r="H143" s="15">
        <v>6106</v>
      </c>
      <c r="I143" s="15">
        <v>12279</v>
      </c>
      <c r="J143" s="16">
        <v>221171</v>
      </c>
      <c r="K143" s="16">
        <v>27072</v>
      </c>
      <c r="L143" s="14">
        <v>0.64</v>
      </c>
      <c r="M143" s="17">
        <v>1.84E-2</v>
      </c>
      <c r="N143" s="15">
        <v>5497</v>
      </c>
      <c r="O143" s="3">
        <v>0</v>
      </c>
      <c r="P143" s="3">
        <v>1</v>
      </c>
      <c r="Q143" s="3">
        <v>1</v>
      </c>
      <c r="R143" s="3">
        <v>1</v>
      </c>
      <c r="S143" s="3">
        <v>0</v>
      </c>
      <c r="T143" s="3">
        <v>0</v>
      </c>
      <c r="U143" s="28">
        <v>0</v>
      </c>
    </row>
    <row r="144" spans="1:21">
      <c r="A144" s="30" t="s">
        <v>107</v>
      </c>
      <c r="B144" s="7" t="s">
        <v>77</v>
      </c>
      <c r="C144" s="8">
        <v>166181</v>
      </c>
      <c r="D144" s="2" t="s">
        <v>365</v>
      </c>
      <c r="E144" s="9">
        <v>0.46</v>
      </c>
      <c r="F144" s="9">
        <v>0.21</v>
      </c>
      <c r="G144" s="9" t="s">
        <v>366</v>
      </c>
      <c r="H144" s="10">
        <v>5050</v>
      </c>
      <c r="I144" s="10">
        <v>10062</v>
      </c>
      <c r="J144" s="8">
        <v>78319</v>
      </c>
      <c r="K144" s="8">
        <v>10407</v>
      </c>
      <c r="L144" s="9">
        <v>0.65</v>
      </c>
      <c r="M144" s="11">
        <v>1.72E-2</v>
      </c>
      <c r="N144" s="10">
        <v>4586</v>
      </c>
      <c r="O144" s="2">
        <v>0</v>
      </c>
      <c r="P144" s="2">
        <v>0</v>
      </c>
      <c r="Q144" s="2">
        <v>1</v>
      </c>
      <c r="R144" s="2">
        <v>0</v>
      </c>
      <c r="S144" s="2">
        <v>0</v>
      </c>
      <c r="T144" s="2">
        <v>0</v>
      </c>
      <c r="U144" s="27">
        <v>0</v>
      </c>
    </row>
    <row r="145" spans="1:21">
      <c r="A145" s="31" t="s">
        <v>108</v>
      </c>
      <c r="B145" s="12" t="s">
        <v>77</v>
      </c>
      <c r="C145" s="16">
        <v>749754</v>
      </c>
      <c r="D145" s="3" t="s">
        <v>367</v>
      </c>
      <c r="E145" s="14">
        <v>0.45</v>
      </c>
      <c r="F145" s="14">
        <v>0.15</v>
      </c>
      <c r="G145" s="14" t="s">
        <v>336</v>
      </c>
      <c r="H145" s="15">
        <v>5277</v>
      </c>
      <c r="I145" s="15">
        <v>11429</v>
      </c>
      <c r="J145" s="16">
        <v>333573</v>
      </c>
      <c r="K145" s="16">
        <v>37399</v>
      </c>
      <c r="L145" s="14">
        <v>0.67</v>
      </c>
      <c r="M145" s="17">
        <v>1.7000000000000001E-2</v>
      </c>
      <c r="N145" s="15">
        <v>4900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28">
        <v>0</v>
      </c>
    </row>
    <row r="146" spans="1:21">
      <c r="A146" s="30" t="s">
        <v>109</v>
      </c>
      <c r="B146" s="7" t="s">
        <v>110</v>
      </c>
      <c r="C146" s="8">
        <v>384645</v>
      </c>
      <c r="D146" s="2" t="s">
        <v>302</v>
      </c>
      <c r="E146" s="9">
        <v>0.48</v>
      </c>
      <c r="F146" s="9">
        <v>0.23</v>
      </c>
      <c r="G146" s="9" t="s">
        <v>278</v>
      </c>
      <c r="H146" s="10">
        <v>7769</v>
      </c>
      <c r="I146" s="10">
        <v>13553</v>
      </c>
      <c r="J146" s="8">
        <v>199772</v>
      </c>
      <c r="K146" s="8">
        <v>20423</v>
      </c>
      <c r="L146" s="9">
        <v>0.64</v>
      </c>
      <c r="M146" s="11">
        <v>2.0499999999999997E-2</v>
      </c>
      <c r="N146" s="10">
        <v>6904</v>
      </c>
      <c r="O146" s="2">
        <v>1</v>
      </c>
      <c r="P146" s="2">
        <v>1</v>
      </c>
      <c r="Q146" s="2">
        <v>2</v>
      </c>
      <c r="R146" s="2">
        <v>1</v>
      </c>
      <c r="S146" s="2">
        <v>2</v>
      </c>
      <c r="T146" s="2">
        <v>0</v>
      </c>
      <c r="U146" s="25">
        <v>1</v>
      </c>
    </row>
    <row r="147" spans="1:21">
      <c r="A147" s="31" t="s">
        <v>109</v>
      </c>
      <c r="B147" s="12" t="s">
        <v>111</v>
      </c>
      <c r="C147" s="16">
        <v>422423</v>
      </c>
      <c r="D147" s="3" t="s">
        <v>279</v>
      </c>
      <c r="E147" s="14">
        <v>0.5</v>
      </c>
      <c r="F147" s="14">
        <v>0.24</v>
      </c>
      <c r="G147" s="14" t="s">
        <v>284</v>
      </c>
      <c r="H147" s="15">
        <v>8199</v>
      </c>
      <c r="I147" s="15">
        <v>14818</v>
      </c>
      <c r="J147" s="16">
        <v>201161</v>
      </c>
      <c r="K147" s="16">
        <v>27824</v>
      </c>
      <c r="L147" s="14">
        <v>0.64</v>
      </c>
      <c r="M147" s="17">
        <v>2.1299999999999999E-2</v>
      </c>
      <c r="N147" s="15">
        <v>7248</v>
      </c>
      <c r="O147" s="3">
        <v>0</v>
      </c>
      <c r="P147" s="3">
        <v>1</v>
      </c>
      <c r="Q147" s="3">
        <v>0</v>
      </c>
      <c r="R147" s="3">
        <v>0</v>
      </c>
      <c r="S147" s="3">
        <v>0</v>
      </c>
      <c r="T147" s="3">
        <v>0</v>
      </c>
      <c r="U147" s="28">
        <v>0</v>
      </c>
    </row>
    <row r="148" spans="1:21">
      <c r="A148" s="30" t="s">
        <v>112</v>
      </c>
      <c r="B148" s="7" t="s">
        <v>113</v>
      </c>
      <c r="C148" s="8">
        <v>857167</v>
      </c>
      <c r="D148" s="2" t="s">
        <v>360</v>
      </c>
      <c r="E148" s="9">
        <v>0.44</v>
      </c>
      <c r="F148" s="9">
        <v>0.12</v>
      </c>
      <c r="G148" s="9" t="s">
        <v>338</v>
      </c>
      <c r="H148" s="10">
        <v>5253</v>
      </c>
      <c r="I148" s="10">
        <v>12285</v>
      </c>
      <c r="J148" s="8">
        <v>312900</v>
      </c>
      <c r="K148" s="8">
        <v>70297</v>
      </c>
      <c r="L148" s="9">
        <v>0.65</v>
      </c>
      <c r="M148" s="11">
        <v>1.8100000000000002E-2</v>
      </c>
      <c r="N148" s="10">
        <v>4746</v>
      </c>
      <c r="O148" s="2">
        <v>2</v>
      </c>
      <c r="P148" s="2">
        <v>4</v>
      </c>
      <c r="Q148" s="2">
        <v>2</v>
      </c>
      <c r="R148" s="2">
        <v>1</v>
      </c>
      <c r="S148" s="2">
        <v>1</v>
      </c>
      <c r="T148" s="2">
        <v>1</v>
      </c>
      <c r="U148" s="25">
        <v>1</v>
      </c>
    </row>
    <row r="149" spans="1:21">
      <c r="A149" s="31" t="s">
        <v>114</v>
      </c>
      <c r="B149" s="12" t="s">
        <v>77</v>
      </c>
      <c r="C149" s="16">
        <v>145361</v>
      </c>
      <c r="D149" s="3" t="s">
        <v>368</v>
      </c>
      <c r="E149" s="14">
        <v>0.49</v>
      </c>
      <c r="F149" s="14">
        <v>0.23</v>
      </c>
      <c r="G149" s="14" t="s">
        <v>326</v>
      </c>
      <c r="H149" s="15">
        <v>9471</v>
      </c>
      <c r="I149" s="15">
        <v>17425</v>
      </c>
      <c r="J149" s="16">
        <v>94618</v>
      </c>
      <c r="K149" s="16">
        <v>11557</v>
      </c>
      <c r="L149" s="14">
        <v>0.64</v>
      </c>
      <c r="M149" s="17">
        <v>2.29E-2</v>
      </c>
      <c r="N149" s="15">
        <v>8288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28">
        <v>0</v>
      </c>
    </row>
    <row r="150" spans="1:21">
      <c r="A150" s="30" t="s">
        <v>115</v>
      </c>
      <c r="B150" s="7" t="s">
        <v>77</v>
      </c>
      <c r="C150" s="8">
        <v>54462</v>
      </c>
      <c r="D150" s="2" t="s">
        <v>335</v>
      </c>
      <c r="E150" s="9">
        <v>0.46</v>
      </c>
      <c r="F150" s="9">
        <v>0.24</v>
      </c>
      <c r="G150" s="9" t="s">
        <v>356</v>
      </c>
      <c r="H150" s="10">
        <v>7384</v>
      </c>
      <c r="I150" s="10">
        <v>15132</v>
      </c>
      <c r="J150" s="8">
        <v>40033</v>
      </c>
      <c r="K150" s="8">
        <v>3419</v>
      </c>
      <c r="L150" s="9">
        <v>0.65</v>
      </c>
      <c r="M150" s="11">
        <v>1.8100000000000002E-2</v>
      </c>
      <c r="N150" s="10">
        <v>6662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7">
        <v>0</v>
      </c>
    </row>
    <row r="151" spans="1:21">
      <c r="A151" s="31" t="s">
        <v>116</v>
      </c>
      <c r="B151" s="12" t="s">
        <v>77</v>
      </c>
      <c r="C151" s="16">
        <v>77329</v>
      </c>
      <c r="D151" s="3" t="s">
        <v>339</v>
      </c>
      <c r="E151" s="14">
        <v>0.39</v>
      </c>
      <c r="F151" s="14">
        <v>0.17</v>
      </c>
      <c r="G151" s="14" t="s">
        <v>344</v>
      </c>
      <c r="H151" s="15">
        <v>4200</v>
      </c>
      <c r="I151" s="15">
        <v>10419</v>
      </c>
      <c r="J151" s="16">
        <v>23911</v>
      </c>
      <c r="K151" s="16">
        <v>3031</v>
      </c>
      <c r="L151" s="14">
        <v>0.66</v>
      </c>
      <c r="M151" s="17">
        <v>1.5700000000000002E-2</v>
      </c>
      <c r="N151" s="15">
        <v>3861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28">
        <v>0</v>
      </c>
    </row>
    <row r="152" spans="1:21">
      <c r="A152" s="30" t="s">
        <v>117</v>
      </c>
      <c r="B152" s="7" t="s">
        <v>118</v>
      </c>
      <c r="C152" s="8">
        <v>399045</v>
      </c>
      <c r="D152" s="2" t="s">
        <v>369</v>
      </c>
      <c r="E152" s="9">
        <v>0.45</v>
      </c>
      <c r="F152" s="9">
        <v>0.14000000000000001</v>
      </c>
      <c r="G152" s="9" t="s">
        <v>370</v>
      </c>
      <c r="H152" s="10">
        <v>4246</v>
      </c>
      <c r="I152" s="10">
        <v>9135</v>
      </c>
      <c r="J152" s="8">
        <v>179250</v>
      </c>
      <c r="K152" s="8">
        <v>38127</v>
      </c>
      <c r="L152" s="9">
        <v>0.68</v>
      </c>
      <c r="M152" s="11">
        <v>1.55E-2</v>
      </c>
      <c r="N152" s="10">
        <v>3916</v>
      </c>
      <c r="O152" s="2">
        <v>0</v>
      </c>
      <c r="P152" s="2">
        <v>0</v>
      </c>
      <c r="Q152" s="2">
        <v>1</v>
      </c>
      <c r="R152" s="2">
        <v>0</v>
      </c>
      <c r="S152" s="2">
        <v>0</v>
      </c>
      <c r="T152" s="2">
        <v>1</v>
      </c>
      <c r="U152" s="25">
        <v>2</v>
      </c>
    </row>
    <row r="153" spans="1:21">
      <c r="A153" s="31" t="s">
        <v>117</v>
      </c>
      <c r="B153" s="12" t="s">
        <v>119</v>
      </c>
      <c r="C153" s="16">
        <v>251682</v>
      </c>
      <c r="D153" s="3" t="s">
        <v>364</v>
      </c>
      <c r="E153" s="14">
        <v>0.47</v>
      </c>
      <c r="F153" s="14">
        <v>0.18</v>
      </c>
      <c r="G153" s="14" t="s">
        <v>307</v>
      </c>
      <c r="H153" s="15">
        <v>7383</v>
      </c>
      <c r="I153" s="15">
        <v>14867</v>
      </c>
      <c r="J153" s="16">
        <v>112368</v>
      </c>
      <c r="K153" s="16">
        <v>18184</v>
      </c>
      <c r="L153" s="14">
        <v>0.67</v>
      </c>
      <c r="M153" s="17">
        <v>1.8500000000000003E-2</v>
      </c>
      <c r="N153" s="15">
        <v>6646</v>
      </c>
      <c r="O153" s="3">
        <v>1</v>
      </c>
      <c r="P153" s="3">
        <v>0</v>
      </c>
      <c r="Q153" s="3">
        <v>1</v>
      </c>
      <c r="R153" s="3">
        <v>0</v>
      </c>
      <c r="S153" s="3">
        <v>0</v>
      </c>
      <c r="T153" s="3">
        <v>1</v>
      </c>
      <c r="U153" s="28">
        <v>0</v>
      </c>
    </row>
    <row r="154" spans="1:21">
      <c r="A154" s="30" t="s">
        <v>120</v>
      </c>
      <c r="B154" s="7" t="s">
        <v>77</v>
      </c>
      <c r="C154" s="8">
        <v>147197</v>
      </c>
      <c r="D154" s="2" t="s">
        <v>371</v>
      </c>
      <c r="E154" s="9">
        <v>0.42</v>
      </c>
      <c r="F154" s="9">
        <v>0.13</v>
      </c>
      <c r="G154" s="9" t="s">
        <v>372</v>
      </c>
      <c r="H154" s="10">
        <v>4474</v>
      </c>
      <c r="I154" s="10">
        <v>10233</v>
      </c>
      <c r="J154" s="8">
        <v>50627</v>
      </c>
      <c r="K154" s="8">
        <v>9979</v>
      </c>
      <c r="L154" s="9">
        <v>0.68</v>
      </c>
      <c r="M154" s="11">
        <v>1.6500000000000001E-2</v>
      </c>
      <c r="N154" s="10">
        <v>4088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7">
        <v>0</v>
      </c>
    </row>
    <row r="155" spans="1:21">
      <c r="A155" s="31" t="s">
        <v>121</v>
      </c>
      <c r="B155" s="12" t="s">
        <v>77</v>
      </c>
      <c r="C155" s="16">
        <v>268595</v>
      </c>
      <c r="D155" s="3" t="s">
        <v>373</v>
      </c>
      <c r="E155" s="14">
        <v>0.49</v>
      </c>
      <c r="F155" s="14">
        <v>0.25</v>
      </c>
      <c r="G155" s="14" t="s">
        <v>234</v>
      </c>
      <c r="H155" s="15">
        <v>6636</v>
      </c>
      <c r="I155" s="15">
        <v>12492</v>
      </c>
      <c r="J155" s="16">
        <v>137833</v>
      </c>
      <c r="K155" s="16">
        <v>14089</v>
      </c>
      <c r="L155" s="14">
        <v>0.64</v>
      </c>
      <c r="M155" s="17">
        <v>1.89E-2</v>
      </c>
      <c r="N155" s="15">
        <v>5955</v>
      </c>
      <c r="O155" s="3">
        <v>0</v>
      </c>
      <c r="P155" s="3">
        <v>1</v>
      </c>
      <c r="Q155" s="3">
        <v>1</v>
      </c>
      <c r="R155" s="3">
        <v>0</v>
      </c>
      <c r="S155" s="3">
        <v>0</v>
      </c>
      <c r="T155" s="3">
        <v>1</v>
      </c>
      <c r="U155" s="26">
        <v>1</v>
      </c>
    </row>
    <row r="156" spans="1:21">
      <c r="A156" s="30" t="s">
        <v>122</v>
      </c>
      <c r="B156" s="7" t="s">
        <v>374</v>
      </c>
      <c r="C156" s="8">
        <v>453730</v>
      </c>
      <c r="D156" s="2" t="s">
        <v>375</v>
      </c>
      <c r="E156" s="9">
        <v>0.47</v>
      </c>
      <c r="F156" s="9">
        <v>0.17</v>
      </c>
      <c r="G156" s="9" t="s">
        <v>356</v>
      </c>
      <c r="H156" s="10">
        <v>6040</v>
      </c>
      <c r="I156" s="10">
        <v>13065</v>
      </c>
      <c r="J156" s="8">
        <v>172859</v>
      </c>
      <c r="K156" s="8">
        <v>18201</v>
      </c>
      <c r="L156" s="9">
        <v>0.65</v>
      </c>
      <c r="M156" s="11">
        <v>1.77E-2</v>
      </c>
      <c r="N156" s="10">
        <v>5466</v>
      </c>
      <c r="O156" s="2">
        <v>1</v>
      </c>
      <c r="P156" s="2">
        <v>1</v>
      </c>
      <c r="Q156" s="2">
        <v>1</v>
      </c>
      <c r="R156" s="2">
        <v>0</v>
      </c>
      <c r="S156" s="2">
        <v>0</v>
      </c>
      <c r="T156" s="2">
        <v>1</v>
      </c>
      <c r="U156" s="27">
        <v>0</v>
      </c>
    </row>
    <row r="157" spans="1:21">
      <c r="A157" s="31" t="s">
        <v>123</v>
      </c>
      <c r="B157" s="12" t="s">
        <v>77</v>
      </c>
      <c r="C157" s="16">
        <v>252058</v>
      </c>
      <c r="D157" s="3" t="s">
        <v>376</v>
      </c>
      <c r="E157" s="14">
        <v>0.49</v>
      </c>
      <c r="F157" s="14">
        <v>0.19</v>
      </c>
      <c r="G157" s="14" t="s">
        <v>307</v>
      </c>
      <c r="H157" s="15">
        <v>7506</v>
      </c>
      <c r="I157" s="15">
        <v>13895</v>
      </c>
      <c r="J157" s="16">
        <v>142694</v>
      </c>
      <c r="K157" s="16">
        <v>16718</v>
      </c>
      <c r="L157" s="14">
        <v>0.65</v>
      </c>
      <c r="M157" s="17">
        <v>1.9299999999999998E-2</v>
      </c>
      <c r="N157" s="15">
        <v>6722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28">
        <v>0</v>
      </c>
    </row>
    <row r="158" spans="1:21">
      <c r="A158" s="30" t="s">
        <v>124</v>
      </c>
      <c r="B158" s="7" t="s">
        <v>77</v>
      </c>
      <c r="C158" s="8">
        <v>206240</v>
      </c>
      <c r="D158" s="2" t="s">
        <v>377</v>
      </c>
      <c r="E158" s="9">
        <v>0.49</v>
      </c>
      <c r="F158" s="9">
        <v>0.16</v>
      </c>
      <c r="G158" s="9" t="s">
        <v>356</v>
      </c>
      <c r="H158" s="10">
        <v>5144</v>
      </c>
      <c r="I158" s="10">
        <v>10145</v>
      </c>
      <c r="J158" s="8">
        <v>100780</v>
      </c>
      <c r="K158" s="8">
        <v>15363</v>
      </c>
      <c r="L158" s="9">
        <v>0.65</v>
      </c>
      <c r="M158" s="11">
        <v>1.7600000000000001E-2</v>
      </c>
      <c r="N158" s="10">
        <v>4655</v>
      </c>
      <c r="O158" s="2">
        <v>0</v>
      </c>
      <c r="P158" s="2">
        <v>0</v>
      </c>
      <c r="Q158" s="2">
        <v>0</v>
      </c>
      <c r="R158" s="2">
        <v>1</v>
      </c>
      <c r="S158" s="2">
        <v>0</v>
      </c>
      <c r="T158" s="2">
        <v>0</v>
      </c>
      <c r="U158" s="27">
        <v>0</v>
      </c>
    </row>
    <row r="159" spans="1:21">
      <c r="A159" s="31" t="s">
        <v>125</v>
      </c>
      <c r="B159" s="12" t="s">
        <v>77</v>
      </c>
      <c r="C159" s="16">
        <v>117235</v>
      </c>
      <c r="D159" s="3" t="s">
        <v>333</v>
      </c>
      <c r="E159" s="14">
        <v>0.44</v>
      </c>
      <c r="F159" s="14">
        <v>0.19</v>
      </c>
      <c r="G159" s="14" t="s">
        <v>378</v>
      </c>
      <c r="H159" s="15">
        <v>5435</v>
      </c>
      <c r="I159" s="15">
        <v>11792</v>
      </c>
      <c r="J159" s="16">
        <v>53209</v>
      </c>
      <c r="K159" s="16">
        <v>6942</v>
      </c>
      <c r="L159" s="14">
        <v>0.66</v>
      </c>
      <c r="M159" s="17">
        <v>1.6500000000000001E-2</v>
      </c>
      <c r="N159" s="15">
        <v>4963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28">
        <v>0</v>
      </c>
    </row>
    <row r="160" spans="1:21">
      <c r="A160" s="30" t="s">
        <v>126</v>
      </c>
      <c r="B160" s="7" t="s">
        <v>77</v>
      </c>
      <c r="C160" s="8">
        <v>155286</v>
      </c>
      <c r="D160" s="2" t="s">
        <v>313</v>
      </c>
      <c r="E160" s="9">
        <v>0.5</v>
      </c>
      <c r="F160" s="9">
        <v>0.2</v>
      </c>
      <c r="G160" s="9" t="s">
        <v>248</v>
      </c>
      <c r="H160" s="10">
        <v>8293</v>
      </c>
      <c r="I160" s="10">
        <v>16608</v>
      </c>
      <c r="J160" s="8">
        <v>69914</v>
      </c>
      <c r="K160" s="8">
        <v>8783</v>
      </c>
      <c r="L160" s="9">
        <v>0.65</v>
      </c>
      <c r="M160" s="11">
        <v>2.0199999999999999E-2</v>
      </c>
      <c r="N160" s="10">
        <v>7380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7">
        <v>0</v>
      </c>
    </row>
    <row r="161" spans="1:21">
      <c r="A161" s="31" t="s">
        <v>127</v>
      </c>
      <c r="B161" s="12" t="s">
        <v>128</v>
      </c>
      <c r="C161" s="16">
        <v>409005</v>
      </c>
      <c r="D161" s="3" t="s">
        <v>332</v>
      </c>
      <c r="E161" s="14">
        <v>0.49</v>
      </c>
      <c r="F161" s="14">
        <v>0.16</v>
      </c>
      <c r="G161" s="14" t="s">
        <v>307</v>
      </c>
      <c r="H161" s="15">
        <v>6401</v>
      </c>
      <c r="I161" s="15">
        <v>12870</v>
      </c>
      <c r="J161" s="16">
        <v>201292</v>
      </c>
      <c r="K161" s="16">
        <v>33635</v>
      </c>
      <c r="L161" s="14">
        <v>0.65</v>
      </c>
      <c r="M161" s="17">
        <v>1.83E-2</v>
      </c>
      <c r="N161" s="15">
        <v>5768</v>
      </c>
      <c r="O161" s="3">
        <v>1</v>
      </c>
      <c r="P161" s="3">
        <v>2</v>
      </c>
      <c r="Q161" s="3">
        <v>1</v>
      </c>
      <c r="R161" s="3">
        <v>2</v>
      </c>
      <c r="S161" s="3">
        <v>2</v>
      </c>
      <c r="T161" s="3">
        <v>1</v>
      </c>
      <c r="U161" s="26">
        <v>1</v>
      </c>
    </row>
    <row r="162" spans="1:21">
      <c r="A162" s="30" t="s">
        <v>127</v>
      </c>
      <c r="B162" s="7" t="s">
        <v>129</v>
      </c>
      <c r="C162" s="8">
        <v>594344</v>
      </c>
      <c r="D162" s="2" t="s">
        <v>379</v>
      </c>
      <c r="E162" s="9">
        <v>0.49</v>
      </c>
      <c r="F162" s="9">
        <v>0.17</v>
      </c>
      <c r="G162" s="9" t="s">
        <v>289</v>
      </c>
      <c r="H162" s="10">
        <v>6918</v>
      </c>
      <c r="I162" s="10">
        <v>14224</v>
      </c>
      <c r="J162" s="8">
        <v>263015</v>
      </c>
      <c r="K162" s="8">
        <v>31092</v>
      </c>
      <c r="L162" s="9">
        <v>0.64</v>
      </c>
      <c r="M162" s="11">
        <v>1.9599999999999999E-2</v>
      </c>
      <c r="N162" s="10">
        <v>6181</v>
      </c>
      <c r="O162" s="2">
        <v>0</v>
      </c>
      <c r="P162" s="2">
        <v>1</v>
      </c>
      <c r="Q162" s="2">
        <v>1</v>
      </c>
      <c r="R162" s="2">
        <v>0</v>
      </c>
      <c r="S162" s="2">
        <v>0</v>
      </c>
      <c r="T162" s="2">
        <v>0</v>
      </c>
      <c r="U162" s="27">
        <v>0</v>
      </c>
    </row>
    <row r="163" spans="1:21">
      <c r="A163" s="31" t="s">
        <v>127</v>
      </c>
      <c r="B163" s="12" t="s">
        <v>130</v>
      </c>
      <c r="C163" s="16">
        <v>169214</v>
      </c>
      <c r="D163" s="3" t="s">
        <v>380</v>
      </c>
      <c r="E163" s="14">
        <v>0.48</v>
      </c>
      <c r="F163" s="14">
        <v>0.26</v>
      </c>
      <c r="G163" s="14" t="s">
        <v>321</v>
      </c>
      <c r="H163" s="15">
        <v>7891</v>
      </c>
      <c r="I163" s="15">
        <v>15841</v>
      </c>
      <c r="J163" s="16">
        <v>77097</v>
      </c>
      <c r="K163" s="16">
        <v>4192</v>
      </c>
      <c r="L163" s="14">
        <v>0.64</v>
      </c>
      <c r="M163" s="17">
        <v>1.8000000000000002E-2</v>
      </c>
      <c r="N163" s="15">
        <v>7124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28">
        <v>0</v>
      </c>
    </row>
    <row r="164" spans="1:21">
      <c r="A164" s="30" t="s">
        <v>131</v>
      </c>
      <c r="B164" s="7" t="s">
        <v>77</v>
      </c>
      <c r="C164" s="8">
        <v>193954</v>
      </c>
      <c r="D164" s="2" t="s">
        <v>381</v>
      </c>
      <c r="E164" s="9">
        <v>0.51</v>
      </c>
      <c r="F164" s="9">
        <v>0.17</v>
      </c>
      <c r="G164" s="9" t="s">
        <v>255</v>
      </c>
      <c r="H164" s="10">
        <v>8800</v>
      </c>
      <c r="I164" s="10">
        <v>16372</v>
      </c>
      <c r="J164" s="8">
        <v>94922</v>
      </c>
      <c r="K164" s="8">
        <v>11125</v>
      </c>
      <c r="L164" s="9">
        <v>0.64</v>
      </c>
      <c r="M164" s="11">
        <v>2.1400000000000002E-2</v>
      </c>
      <c r="N164" s="10">
        <v>7775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7">
        <v>0</v>
      </c>
    </row>
    <row r="165" spans="1:21">
      <c r="A165" s="31" t="s">
        <v>132</v>
      </c>
      <c r="B165" s="12" t="s">
        <v>77</v>
      </c>
      <c r="C165" s="16">
        <v>108550</v>
      </c>
      <c r="D165" s="3" t="s">
        <v>382</v>
      </c>
      <c r="E165" s="14">
        <v>0.5</v>
      </c>
      <c r="F165" s="14">
        <v>0.19</v>
      </c>
      <c r="G165" s="14" t="s">
        <v>234</v>
      </c>
      <c r="H165" s="15">
        <v>7802</v>
      </c>
      <c r="I165" s="15">
        <v>14641</v>
      </c>
      <c r="J165" s="16">
        <v>63569</v>
      </c>
      <c r="K165" s="16">
        <v>7988</v>
      </c>
      <c r="L165" s="14">
        <v>0.64</v>
      </c>
      <c r="M165" s="17">
        <v>2.0400000000000001E-2</v>
      </c>
      <c r="N165" s="15">
        <v>6936</v>
      </c>
      <c r="O165" s="3">
        <v>1</v>
      </c>
      <c r="P165" s="3">
        <v>1</v>
      </c>
      <c r="Q165" s="3">
        <v>0</v>
      </c>
      <c r="R165" s="3">
        <v>0</v>
      </c>
      <c r="S165" s="3">
        <v>0</v>
      </c>
      <c r="T165" s="3">
        <v>1</v>
      </c>
      <c r="U165" s="28">
        <v>0</v>
      </c>
    </row>
    <row r="166" spans="1:21">
      <c r="A166" s="30" t="s">
        <v>133</v>
      </c>
      <c r="B166" s="7" t="s">
        <v>77</v>
      </c>
      <c r="C166" s="8">
        <v>163219</v>
      </c>
      <c r="D166" s="2" t="s">
        <v>365</v>
      </c>
      <c r="E166" s="9">
        <v>0.48</v>
      </c>
      <c r="F166" s="9">
        <v>0.2</v>
      </c>
      <c r="G166" s="9" t="s">
        <v>284</v>
      </c>
      <c r="H166" s="10">
        <v>8727</v>
      </c>
      <c r="I166" s="10">
        <v>17513</v>
      </c>
      <c r="J166" s="8">
        <v>74222</v>
      </c>
      <c r="K166" s="8">
        <v>8849</v>
      </c>
      <c r="L166" s="9">
        <v>0.64</v>
      </c>
      <c r="M166" s="11">
        <v>2.06E-2</v>
      </c>
      <c r="N166" s="10">
        <v>7748</v>
      </c>
      <c r="O166" s="2">
        <v>0</v>
      </c>
      <c r="P166" s="2">
        <v>0</v>
      </c>
      <c r="Q166" s="2">
        <v>0</v>
      </c>
      <c r="R166" s="2"/>
      <c r="S166" s="2">
        <v>0</v>
      </c>
      <c r="T166" s="2">
        <v>0</v>
      </c>
      <c r="U166" s="25">
        <v>1</v>
      </c>
    </row>
    <row r="167" spans="1:21">
      <c r="A167" s="31" t="s">
        <v>134</v>
      </c>
      <c r="B167" s="12" t="s">
        <v>77</v>
      </c>
      <c r="C167" s="16">
        <v>125079</v>
      </c>
      <c r="D167" s="3" t="s">
        <v>383</v>
      </c>
      <c r="E167" s="14">
        <v>0.44</v>
      </c>
      <c r="F167" s="14">
        <v>0.16</v>
      </c>
      <c r="G167" s="14" t="s">
        <v>384</v>
      </c>
      <c r="H167" s="15">
        <v>3503</v>
      </c>
      <c r="I167" s="15">
        <v>7315</v>
      </c>
      <c r="J167" s="16">
        <v>66863</v>
      </c>
      <c r="K167" s="16">
        <v>15456</v>
      </c>
      <c r="L167" s="14">
        <v>0.69</v>
      </c>
      <c r="M167" s="17">
        <v>1.43E-2</v>
      </c>
      <c r="N167" s="15">
        <v>3259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28">
        <v>0</v>
      </c>
    </row>
    <row r="168" spans="1:21">
      <c r="A168" s="30" t="s">
        <v>135</v>
      </c>
      <c r="B168" s="7" t="s">
        <v>136</v>
      </c>
      <c r="C168" s="8">
        <v>376056</v>
      </c>
      <c r="D168" s="2" t="s">
        <v>385</v>
      </c>
      <c r="E168" s="9">
        <v>0.48</v>
      </c>
      <c r="F168" s="9">
        <v>0.22</v>
      </c>
      <c r="G168" s="9" t="s">
        <v>255</v>
      </c>
      <c r="H168" s="10">
        <v>8344</v>
      </c>
      <c r="I168" s="10">
        <v>16252</v>
      </c>
      <c r="J168" s="8">
        <v>168179</v>
      </c>
      <c r="K168" s="8">
        <v>27853</v>
      </c>
      <c r="L168" s="9">
        <v>0.63</v>
      </c>
      <c r="M168" s="11">
        <v>2.0899999999999998E-2</v>
      </c>
      <c r="N168" s="10">
        <v>7396</v>
      </c>
      <c r="O168" s="2">
        <v>0</v>
      </c>
      <c r="P168" s="2">
        <v>2</v>
      </c>
      <c r="Q168" s="2">
        <v>3</v>
      </c>
      <c r="R168" s="2">
        <v>2</v>
      </c>
      <c r="S168" s="2">
        <v>0</v>
      </c>
      <c r="T168" s="2">
        <v>1</v>
      </c>
      <c r="U168" s="25">
        <v>1</v>
      </c>
    </row>
    <row r="169" spans="1:21">
      <c r="A169" s="31" t="s">
        <v>135</v>
      </c>
      <c r="B169" s="12" t="s">
        <v>137</v>
      </c>
      <c r="C169" s="16">
        <v>407019</v>
      </c>
      <c r="D169" s="3" t="s">
        <v>386</v>
      </c>
      <c r="E169" s="14">
        <v>0.49</v>
      </c>
      <c r="F169" s="14">
        <v>0.16</v>
      </c>
      <c r="G169" s="14" t="s">
        <v>270</v>
      </c>
      <c r="H169" s="15">
        <v>7484</v>
      </c>
      <c r="I169" s="15">
        <v>15373</v>
      </c>
      <c r="J169" s="16">
        <v>161683</v>
      </c>
      <c r="K169" s="16">
        <v>28079</v>
      </c>
      <c r="L169" s="14">
        <v>0.64</v>
      </c>
      <c r="M169" s="17">
        <v>1.9900000000000001E-2</v>
      </c>
      <c r="N169" s="15">
        <v>6675</v>
      </c>
      <c r="O169" s="3">
        <v>0</v>
      </c>
      <c r="P169" s="3">
        <v>1</v>
      </c>
      <c r="Q169" s="3">
        <v>1</v>
      </c>
      <c r="R169" s="3">
        <v>1</v>
      </c>
      <c r="S169" s="3">
        <v>0</v>
      </c>
      <c r="T169" s="3">
        <v>0</v>
      </c>
      <c r="U169" s="26">
        <v>1</v>
      </c>
    </row>
    <row r="170" spans="1:21">
      <c r="A170" s="30" t="s">
        <v>135</v>
      </c>
      <c r="B170" s="7" t="s">
        <v>138</v>
      </c>
      <c r="C170" s="8">
        <v>225602</v>
      </c>
      <c r="D170" s="2" t="s">
        <v>310</v>
      </c>
      <c r="E170" s="9">
        <v>0.49</v>
      </c>
      <c r="F170" s="9">
        <v>0.17</v>
      </c>
      <c r="G170" s="9" t="s">
        <v>248</v>
      </c>
      <c r="H170" s="10">
        <v>7661</v>
      </c>
      <c r="I170" s="10">
        <v>15974</v>
      </c>
      <c r="J170" s="8">
        <v>88095</v>
      </c>
      <c r="K170" s="8">
        <v>8106</v>
      </c>
      <c r="L170" s="9">
        <v>0.64</v>
      </c>
      <c r="M170" s="11">
        <v>1.8600000000000002E-2</v>
      </c>
      <c r="N170" s="10">
        <v>6886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7">
        <v>0</v>
      </c>
    </row>
    <row r="171" spans="1:21">
      <c r="A171" s="31" t="s">
        <v>135</v>
      </c>
      <c r="B171" s="12" t="s">
        <v>139</v>
      </c>
      <c r="C171" s="16">
        <v>175940</v>
      </c>
      <c r="D171" s="3" t="s">
        <v>300</v>
      </c>
      <c r="E171" s="14">
        <v>0.51</v>
      </c>
      <c r="F171" s="14">
        <v>0.21</v>
      </c>
      <c r="G171" s="14" t="s">
        <v>275</v>
      </c>
      <c r="H171" s="15">
        <v>6770</v>
      </c>
      <c r="I171" s="15">
        <v>12976</v>
      </c>
      <c r="J171" s="16">
        <v>76868</v>
      </c>
      <c r="K171" s="16">
        <v>10493</v>
      </c>
      <c r="L171" s="14">
        <v>0.64</v>
      </c>
      <c r="M171" s="17">
        <v>1.95E-2</v>
      </c>
      <c r="N171" s="15">
        <v>6050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28">
        <v>0</v>
      </c>
    </row>
    <row r="172" spans="1:21">
      <c r="A172" s="30" t="s">
        <v>135</v>
      </c>
      <c r="B172" s="7" t="s">
        <v>140</v>
      </c>
      <c r="C172" s="8">
        <v>146374</v>
      </c>
      <c r="D172" s="2" t="s">
        <v>301</v>
      </c>
      <c r="E172" s="9">
        <v>0.51</v>
      </c>
      <c r="F172" s="9">
        <v>0.2</v>
      </c>
      <c r="G172" s="9" t="s">
        <v>248</v>
      </c>
      <c r="H172" s="10">
        <v>7231</v>
      </c>
      <c r="I172" s="10">
        <v>14301</v>
      </c>
      <c r="J172" s="8">
        <v>57443</v>
      </c>
      <c r="K172" s="8">
        <v>7270</v>
      </c>
      <c r="L172" s="9">
        <v>0.64</v>
      </c>
      <c r="M172" s="11">
        <v>1.9199999999999998E-2</v>
      </c>
      <c r="N172" s="10">
        <v>6476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7">
        <v>0</v>
      </c>
    </row>
    <row r="173" spans="1:21">
      <c r="A173" s="31" t="s">
        <v>141</v>
      </c>
      <c r="B173" s="12" t="s">
        <v>142</v>
      </c>
      <c r="C173" s="16">
        <v>370927</v>
      </c>
      <c r="D173" s="3" t="s">
        <v>387</v>
      </c>
      <c r="E173" s="14">
        <v>0.49</v>
      </c>
      <c r="F173" s="14">
        <v>0.12</v>
      </c>
      <c r="G173" s="14" t="s">
        <v>321</v>
      </c>
      <c r="H173" s="15">
        <v>6087</v>
      </c>
      <c r="I173" s="15">
        <v>12991</v>
      </c>
      <c r="J173" s="16">
        <v>146315</v>
      </c>
      <c r="K173" s="16">
        <v>32142</v>
      </c>
      <c r="L173" s="14">
        <v>0.65</v>
      </c>
      <c r="M173" s="17">
        <v>1.7899999999999999E-2</v>
      </c>
      <c r="N173" s="15">
        <v>5503</v>
      </c>
      <c r="O173" s="3">
        <v>1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28">
        <v>0</v>
      </c>
    </row>
    <row r="174" spans="1:21">
      <c r="A174" s="30" t="s">
        <v>141</v>
      </c>
      <c r="B174" s="7" t="s">
        <v>143</v>
      </c>
      <c r="C174" s="8">
        <v>348325</v>
      </c>
      <c r="D174" s="2" t="s">
        <v>388</v>
      </c>
      <c r="E174" s="9">
        <v>0.49</v>
      </c>
      <c r="F174" s="9">
        <v>0.17</v>
      </c>
      <c r="G174" s="9" t="s">
        <v>307</v>
      </c>
      <c r="H174" s="10">
        <v>6668</v>
      </c>
      <c r="I174" s="10">
        <v>13980</v>
      </c>
      <c r="J174" s="8">
        <v>151126</v>
      </c>
      <c r="K174" s="8">
        <v>17994</v>
      </c>
      <c r="L174" s="9">
        <v>0.65</v>
      </c>
      <c r="M174" s="11">
        <v>1.9199999999999998E-2</v>
      </c>
      <c r="N174" s="10">
        <v>5977</v>
      </c>
      <c r="O174" s="2">
        <v>0</v>
      </c>
      <c r="P174" s="2">
        <v>0</v>
      </c>
      <c r="Q174" s="2">
        <v>1</v>
      </c>
      <c r="R174" s="2">
        <v>1</v>
      </c>
      <c r="S174" s="2">
        <v>0</v>
      </c>
      <c r="T174" s="2">
        <v>1</v>
      </c>
      <c r="U174" s="27">
        <v>0</v>
      </c>
    </row>
    <row r="175" spans="1:21">
      <c r="A175" s="31" t="s">
        <v>141</v>
      </c>
      <c r="B175" s="12" t="s">
        <v>144</v>
      </c>
      <c r="C175" s="16">
        <v>690667</v>
      </c>
      <c r="D175" s="3" t="s">
        <v>389</v>
      </c>
      <c r="E175" s="14">
        <v>0.47</v>
      </c>
      <c r="F175" s="14">
        <v>0.22</v>
      </c>
      <c r="G175" s="14" t="s">
        <v>246</v>
      </c>
      <c r="H175" s="15">
        <v>10114</v>
      </c>
      <c r="I175" s="15">
        <v>20980</v>
      </c>
      <c r="J175" s="16">
        <v>264467</v>
      </c>
      <c r="K175" s="16">
        <v>43276</v>
      </c>
      <c r="L175" s="14">
        <v>0.64</v>
      </c>
      <c r="M175" s="17">
        <v>2.1700000000000001E-2</v>
      </c>
      <c r="N175" s="15">
        <v>8920</v>
      </c>
      <c r="O175" s="3">
        <v>1</v>
      </c>
      <c r="P175" s="3">
        <v>1</v>
      </c>
      <c r="Q175" s="3">
        <v>0</v>
      </c>
      <c r="R175" s="3">
        <v>1</v>
      </c>
      <c r="S175" s="3">
        <v>0</v>
      </c>
      <c r="T175" s="3">
        <v>0</v>
      </c>
      <c r="U175" s="26">
        <v>1</v>
      </c>
    </row>
    <row r="176" spans="1:21">
      <c r="A176" s="30" t="s">
        <v>145</v>
      </c>
      <c r="B176" s="7" t="s">
        <v>77</v>
      </c>
      <c r="C176" s="8">
        <v>282243</v>
      </c>
      <c r="D176" s="2" t="s">
        <v>300</v>
      </c>
      <c r="E176" s="9">
        <v>0.5</v>
      </c>
      <c r="F176" s="9">
        <v>0.2</v>
      </c>
      <c r="G176" s="9" t="s">
        <v>248</v>
      </c>
      <c r="H176" s="10">
        <v>6895</v>
      </c>
      <c r="I176" s="10">
        <v>13558</v>
      </c>
      <c r="J176" s="8">
        <v>139833</v>
      </c>
      <c r="K176" s="8">
        <v>15679</v>
      </c>
      <c r="L176" s="9">
        <v>0.64</v>
      </c>
      <c r="M176" s="11">
        <v>1.89E-2</v>
      </c>
      <c r="N176" s="10">
        <v>6188</v>
      </c>
      <c r="O176" s="2">
        <v>0</v>
      </c>
      <c r="P176" s="2">
        <v>1</v>
      </c>
      <c r="Q176" s="2">
        <v>1</v>
      </c>
      <c r="R176" s="2">
        <v>0</v>
      </c>
      <c r="S176" s="2">
        <v>0</v>
      </c>
      <c r="T176" s="2">
        <v>0</v>
      </c>
      <c r="U176" s="27">
        <v>0</v>
      </c>
    </row>
    <row r="177" spans="1:21">
      <c r="A177" s="31" t="s">
        <v>146</v>
      </c>
      <c r="B177" s="12" t="s">
        <v>77</v>
      </c>
      <c r="C177" s="16">
        <v>812580</v>
      </c>
      <c r="D177" s="3" t="s">
        <v>390</v>
      </c>
      <c r="E177" s="14">
        <v>0.48</v>
      </c>
      <c r="F177" s="14">
        <v>0.17</v>
      </c>
      <c r="G177" s="14" t="s">
        <v>378</v>
      </c>
      <c r="H177" s="15">
        <v>4371</v>
      </c>
      <c r="I177" s="15">
        <v>8982</v>
      </c>
      <c r="J177" s="16">
        <v>365249</v>
      </c>
      <c r="K177" s="16">
        <v>43220</v>
      </c>
      <c r="L177" s="14">
        <v>0.67</v>
      </c>
      <c r="M177" s="17">
        <v>1.5900000000000001E-2</v>
      </c>
      <c r="N177" s="15">
        <v>4018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28">
        <v>0</v>
      </c>
    </row>
    <row r="178" spans="1:21">
      <c r="A178" s="30" t="s">
        <v>147</v>
      </c>
      <c r="B178" s="7" t="s">
        <v>150</v>
      </c>
      <c r="C178" s="8">
        <v>167227</v>
      </c>
      <c r="D178" s="2" t="s">
        <v>399</v>
      </c>
      <c r="E178" s="9">
        <v>0.49</v>
      </c>
      <c r="F178" s="9">
        <v>0.15</v>
      </c>
      <c r="G178" s="9" t="s">
        <v>312</v>
      </c>
      <c r="H178" s="10">
        <v>9446</v>
      </c>
      <c r="I178" s="10">
        <v>18617</v>
      </c>
      <c r="J178" s="8">
        <v>66770</v>
      </c>
      <c r="K178" s="8">
        <v>13558</v>
      </c>
      <c r="L178" s="9">
        <v>0.65</v>
      </c>
      <c r="M178" s="11">
        <v>2.3199999999999998E-2</v>
      </c>
      <c r="N178" s="10">
        <v>8255</v>
      </c>
      <c r="O178" s="2">
        <v>0</v>
      </c>
      <c r="P178" s="2">
        <v>1</v>
      </c>
      <c r="Q178" s="2">
        <v>1</v>
      </c>
      <c r="R178" s="2">
        <v>0</v>
      </c>
      <c r="S178" s="2">
        <v>0</v>
      </c>
      <c r="T178" s="2">
        <v>0</v>
      </c>
      <c r="U178" s="25">
        <v>1</v>
      </c>
    </row>
    <row r="179" spans="1:21">
      <c r="A179" s="31" t="s">
        <v>147</v>
      </c>
      <c r="B179" s="12" t="s">
        <v>148</v>
      </c>
      <c r="C179" s="16">
        <v>165113</v>
      </c>
      <c r="D179" s="3" t="s">
        <v>407</v>
      </c>
      <c r="E179" s="14">
        <v>0.53</v>
      </c>
      <c r="F179" s="14">
        <v>0.14000000000000001</v>
      </c>
      <c r="G179" s="14" t="s">
        <v>307</v>
      </c>
      <c r="H179" s="15">
        <v>6787</v>
      </c>
      <c r="I179" s="15">
        <v>12624</v>
      </c>
      <c r="J179" s="16">
        <v>83085</v>
      </c>
      <c r="K179" s="16">
        <v>20021</v>
      </c>
      <c r="L179" s="14">
        <v>0.66</v>
      </c>
      <c r="M179" s="17">
        <v>1.9699999999999999E-2</v>
      </c>
      <c r="N179" s="15">
        <v>6063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26">
        <v>1</v>
      </c>
    </row>
    <row r="180" spans="1:21">
      <c r="A180" s="30" t="s">
        <v>147</v>
      </c>
      <c r="B180" s="7" t="s">
        <v>149</v>
      </c>
      <c r="C180" s="8">
        <v>177419</v>
      </c>
      <c r="D180" s="2" t="s">
        <v>408</v>
      </c>
      <c r="E180" s="9">
        <v>0.55000000000000004</v>
      </c>
      <c r="F180" s="9">
        <v>0.14000000000000001</v>
      </c>
      <c r="G180" s="9" t="s">
        <v>314</v>
      </c>
      <c r="H180" s="10">
        <v>6308</v>
      </c>
      <c r="I180" s="10">
        <v>11704</v>
      </c>
      <c r="J180" s="8">
        <v>92156</v>
      </c>
      <c r="K180" s="8">
        <v>14571</v>
      </c>
      <c r="L180" s="9">
        <v>0.66</v>
      </c>
      <c r="M180" s="11">
        <v>1.8499999999999999E-2</v>
      </c>
      <c r="N180" s="10">
        <v>5677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7">
        <v>0</v>
      </c>
    </row>
    <row r="181" spans="1:21">
      <c r="A181" s="31" t="s">
        <v>151</v>
      </c>
      <c r="B181" s="12" t="s">
        <v>77</v>
      </c>
      <c r="C181" s="16">
        <v>870374</v>
      </c>
      <c r="D181" s="3" t="s">
        <v>391</v>
      </c>
      <c r="E181" s="14">
        <v>0.39</v>
      </c>
      <c r="F181" s="3">
        <v>11</v>
      </c>
      <c r="G181" s="14" t="s">
        <v>392</v>
      </c>
      <c r="H181" s="15">
        <v>3126</v>
      </c>
      <c r="I181" s="15">
        <v>7745</v>
      </c>
      <c r="J181" s="16">
        <v>303399</v>
      </c>
      <c r="K181" s="16">
        <v>56242</v>
      </c>
      <c r="L181" s="32">
        <v>0.7</v>
      </c>
      <c r="M181" s="17">
        <v>1.2800000000000001E-2</v>
      </c>
      <c r="N181" s="15">
        <v>2931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28">
        <v>0</v>
      </c>
    </row>
    <row r="182" spans="1:21">
      <c r="A182" s="30" t="s">
        <v>152</v>
      </c>
      <c r="B182" s="7" t="s">
        <v>153</v>
      </c>
      <c r="C182" s="8">
        <v>255946</v>
      </c>
      <c r="D182" s="2" t="s">
        <v>393</v>
      </c>
      <c r="E182" s="9">
        <v>0.42</v>
      </c>
      <c r="F182" s="2">
        <v>7</v>
      </c>
      <c r="G182" s="9" t="s">
        <v>361</v>
      </c>
      <c r="H182" s="10">
        <v>3686</v>
      </c>
      <c r="I182" s="10">
        <v>7977</v>
      </c>
      <c r="J182" s="8">
        <v>102592</v>
      </c>
      <c r="K182" s="8">
        <v>45391</v>
      </c>
      <c r="L182" s="32">
        <v>0.7</v>
      </c>
      <c r="M182" s="11">
        <v>1.47E-2</v>
      </c>
      <c r="N182" s="10">
        <v>3423</v>
      </c>
      <c r="O182" s="2">
        <v>1</v>
      </c>
      <c r="P182" s="2">
        <v>0</v>
      </c>
      <c r="Q182" s="2">
        <v>1</v>
      </c>
      <c r="R182" s="2">
        <v>0</v>
      </c>
      <c r="S182" s="2">
        <v>0</v>
      </c>
      <c r="T182" s="2">
        <v>1</v>
      </c>
      <c r="U182" s="25">
        <v>0</v>
      </c>
    </row>
    <row r="183" spans="1:21">
      <c r="A183" s="31" t="s">
        <v>152</v>
      </c>
      <c r="B183" s="12" t="s">
        <v>154</v>
      </c>
      <c r="C183" s="16">
        <v>222436</v>
      </c>
      <c r="D183" s="3" t="s">
        <v>302</v>
      </c>
      <c r="E183" s="14">
        <v>0.48</v>
      </c>
      <c r="F183" s="3">
        <v>28</v>
      </c>
      <c r="G183" s="14" t="s">
        <v>363</v>
      </c>
      <c r="H183" s="15">
        <v>8448</v>
      </c>
      <c r="I183" s="15">
        <v>15680</v>
      </c>
      <c r="J183" s="16">
        <v>119820</v>
      </c>
      <c r="K183" s="16">
        <v>8874</v>
      </c>
      <c r="L183" s="32">
        <v>0.64</v>
      </c>
      <c r="M183" s="17">
        <v>2.1999999999999999E-2</v>
      </c>
      <c r="N183" s="15">
        <v>7435</v>
      </c>
      <c r="O183" s="3">
        <v>0</v>
      </c>
      <c r="P183" s="3">
        <v>1</v>
      </c>
      <c r="Q183" s="3">
        <v>0</v>
      </c>
      <c r="R183" s="3">
        <v>0</v>
      </c>
      <c r="S183" s="3">
        <v>1</v>
      </c>
      <c r="T183" s="3">
        <v>1</v>
      </c>
      <c r="U183" s="26">
        <v>1</v>
      </c>
    </row>
    <row r="184" spans="1:21">
      <c r="A184" s="30" t="s">
        <v>152</v>
      </c>
      <c r="B184" s="7" t="s">
        <v>155</v>
      </c>
      <c r="C184" s="8">
        <v>278961</v>
      </c>
      <c r="D184" s="2" t="s">
        <v>394</v>
      </c>
      <c r="E184" s="9">
        <v>0.45</v>
      </c>
      <c r="F184" s="2">
        <v>28</v>
      </c>
      <c r="G184" s="9" t="s">
        <v>246</v>
      </c>
      <c r="H184" s="10">
        <v>9395</v>
      </c>
      <c r="I184" s="10">
        <v>18369</v>
      </c>
      <c r="J184" s="8">
        <v>117385</v>
      </c>
      <c r="K184" s="8">
        <v>16012</v>
      </c>
      <c r="L184" s="32">
        <v>0.63</v>
      </c>
      <c r="M184" s="11">
        <v>2.1499999999999998E-2</v>
      </c>
      <c r="N184" s="10">
        <v>8297</v>
      </c>
      <c r="O184" s="2">
        <v>0</v>
      </c>
      <c r="P184" s="2">
        <v>1</v>
      </c>
      <c r="Q184" s="2">
        <v>1</v>
      </c>
      <c r="R184" s="2">
        <v>1</v>
      </c>
      <c r="S184" s="2">
        <v>0</v>
      </c>
      <c r="T184" s="2">
        <v>0</v>
      </c>
      <c r="U184" s="27">
        <v>0</v>
      </c>
    </row>
    <row r="185" spans="1:21">
      <c r="A185" s="31" t="s">
        <v>152</v>
      </c>
      <c r="B185" s="12" t="s">
        <v>156</v>
      </c>
      <c r="C185" s="16">
        <v>350732</v>
      </c>
      <c r="D185" s="3" t="s">
        <v>365</v>
      </c>
      <c r="E185" s="14">
        <v>0.47</v>
      </c>
      <c r="F185" s="3">
        <v>13</v>
      </c>
      <c r="G185" s="14" t="s">
        <v>321</v>
      </c>
      <c r="H185" s="15">
        <v>6183</v>
      </c>
      <c r="I185" s="15">
        <v>12730</v>
      </c>
      <c r="J185" s="16">
        <v>154035</v>
      </c>
      <c r="K185" s="16">
        <v>27067</v>
      </c>
      <c r="L185" s="14">
        <v>0.66</v>
      </c>
      <c r="M185" s="17">
        <v>1.8200000000000001E-2</v>
      </c>
      <c r="N185" s="15">
        <v>5579</v>
      </c>
      <c r="O185" s="3">
        <v>0</v>
      </c>
      <c r="P185" s="3">
        <v>0</v>
      </c>
      <c r="Q185" s="3">
        <v>1</v>
      </c>
      <c r="R185" s="3">
        <v>0</v>
      </c>
      <c r="S185" s="3">
        <v>0</v>
      </c>
      <c r="T185" s="3">
        <v>0</v>
      </c>
      <c r="U185" s="28">
        <v>0</v>
      </c>
    </row>
    <row r="186" spans="1:21">
      <c r="A186" s="30" t="s">
        <v>157</v>
      </c>
      <c r="B186" s="7" t="s">
        <v>158</v>
      </c>
      <c r="C186" s="8">
        <v>192964</v>
      </c>
      <c r="D186" s="2" t="s">
        <v>395</v>
      </c>
      <c r="E186" s="9">
        <v>0.49</v>
      </c>
      <c r="F186" s="9">
        <v>0.24</v>
      </c>
      <c r="G186" s="9" t="s">
        <v>286</v>
      </c>
      <c r="H186" s="10">
        <v>10097</v>
      </c>
      <c r="I186" s="10">
        <v>17628</v>
      </c>
      <c r="J186" s="8">
        <v>146196</v>
      </c>
      <c r="K186" s="8">
        <v>32860</v>
      </c>
      <c r="L186" s="9">
        <v>0.64</v>
      </c>
      <c r="M186" s="11">
        <v>2.3199999999999998E-2</v>
      </c>
      <c r="N186" s="10">
        <v>8819</v>
      </c>
      <c r="O186" s="2">
        <v>1</v>
      </c>
      <c r="P186" s="2">
        <v>1</v>
      </c>
      <c r="Q186" s="2">
        <v>1</v>
      </c>
      <c r="R186" s="2">
        <v>1</v>
      </c>
      <c r="S186" s="2">
        <v>0</v>
      </c>
      <c r="T186" s="2">
        <v>0</v>
      </c>
      <c r="U186" s="27">
        <v>0</v>
      </c>
    </row>
    <row r="187" spans="1:21">
      <c r="A187" s="31" t="s">
        <v>157</v>
      </c>
      <c r="B187" s="12" t="s">
        <v>159</v>
      </c>
      <c r="C187" s="16">
        <v>47482</v>
      </c>
      <c r="D187" s="3" t="s">
        <v>252</v>
      </c>
      <c r="E187" s="14">
        <v>0.53</v>
      </c>
      <c r="F187" s="14">
        <v>0.21</v>
      </c>
      <c r="G187" s="14" t="s">
        <v>321</v>
      </c>
      <c r="H187" s="15">
        <v>5607</v>
      </c>
      <c r="I187" s="15">
        <v>10382</v>
      </c>
      <c r="J187" s="16">
        <v>30327</v>
      </c>
      <c r="K187" s="16">
        <v>2925</v>
      </c>
      <c r="L187" s="14">
        <v>0.65</v>
      </c>
      <c r="M187" s="17">
        <v>1.7899999999999999E-2</v>
      </c>
      <c r="N187" s="15">
        <v>5067</v>
      </c>
      <c r="O187" s="3">
        <v>0</v>
      </c>
      <c r="P187" s="3">
        <v>1</v>
      </c>
      <c r="Q187" s="3">
        <v>0</v>
      </c>
      <c r="R187" s="3">
        <v>0</v>
      </c>
      <c r="S187" s="3">
        <v>0</v>
      </c>
      <c r="T187" s="3">
        <v>0</v>
      </c>
      <c r="U187" s="28">
        <v>0</v>
      </c>
    </row>
    <row r="188" spans="1:21">
      <c r="A188" s="30" t="s">
        <v>157</v>
      </c>
      <c r="B188" s="7" t="s">
        <v>331</v>
      </c>
      <c r="C188" s="8">
        <v>120627</v>
      </c>
      <c r="D188" s="2" t="s">
        <v>396</v>
      </c>
      <c r="E188" s="9">
        <v>0.48</v>
      </c>
      <c r="F188" s="9">
        <v>0.27</v>
      </c>
      <c r="G188" s="9" t="s">
        <v>246</v>
      </c>
      <c r="H188" s="10">
        <v>8321</v>
      </c>
      <c r="I188" s="10">
        <v>15571</v>
      </c>
      <c r="J188" s="8">
        <v>63672</v>
      </c>
      <c r="K188" s="8">
        <v>8703</v>
      </c>
      <c r="L188" s="9">
        <v>0.64</v>
      </c>
      <c r="M188" s="11">
        <v>2.23E-2</v>
      </c>
      <c r="N188" s="10">
        <v>7312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7">
        <v>0</v>
      </c>
    </row>
    <row r="189" spans="1:21">
      <c r="A189" s="31" t="s">
        <v>160</v>
      </c>
      <c r="B189" s="12" t="s">
        <v>77</v>
      </c>
      <c r="C189" s="16">
        <v>200246</v>
      </c>
      <c r="D189" s="3" t="s">
        <v>397</v>
      </c>
      <c r="E189" s="14">
        <v>0.4</v>
      </c>
      <c r="F189" s="14">
        <v>0.12</v>
      </c>
      <c r="G189" s="14" t="s">
        <v>398</v>
      </c>
      <c r="H189" s="15">
        <v>3251</v>
      </c>
      <c r="I189" s="15">
        <v>7769</v>
      </c>
      <c r="J189" s="16">
        <v>67356</v>
      </c>
      <c r="K189" s="16">
        <v>8386</v>
      </c>
      <c r="L189" s="14">
        <v>0.71</v>
      </c>
      <c r="M189" s="17">
        <v>1.3299999999999999E-2</v>
      </c>
      <c r="N189" s="15">
        <v>3047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28">
        <v>0</v>
      </c>
    </row>
    <row r="190" spans="1:21">
      <c r="A190" s="30" t="s">
        <v>161</v>
      </c>
      <c r="B190" s="7" t="s">
        <v>77</v>
      </c>
      <c r="C190" s="8">
        <v>155968</v>
      </c>
      <c r="D190" s="2" t="s">
        <v>332</v>
      </c>
      <c r="E190" s="9">
        <v>0.49</v>
      </c>
      <c r="F190" s="9">
        <v>0.19</v>
      </c>
      <c r="G190" s="9" t="s">
        <v>356</v>
      </c>
      <c r="H190" s="10">
        <v>7257</v>
      </c>
      <c r="I190" s="10">
        <v>14671</v>
      </c>
      <c r="J190" s="8">
        <v>74375</v>
      </c>
      <c r="K190" s="8">
        <v>15350</v>
      </c>
      <c r="L190" s="9">
        <v>0.64</v>
      </c>
      <c r="M190" s="11">
        <v>1.8200000000000001E-2</v>
      </c>
      <c r="N190" s="10">
        <v>6547</v>
      </c>
      <c r="O190" s="2">
        <v>0</v>
      </c>
      <c r="P190" s="2">
        <v>0</v>
      </c>
      <c r="Q190" s="2">
        <v>1</v>
      </c>
      <c r="R190" s="2">
        <v>0</v>
      </c>
      <c r="S190" s="2">
        <v>1</v>
      </c>
      <c r="T190" s="2">
        <v>0</v>
      </c>
      <c r="U190" s="25">
        <v>1</v>
      </c>
    </row>
    <row r="191" spans="1:21">
      <c r="A191" s="31" t="s">
        <v>162</v>
      </c>
      <c r="B191" s="12" t="s">
        <v>77</v>
      </c>
      <c r="C191" s="16">
        <v>236793</v>
      </c>
      <c r="D191" s="3" t="s">
        <v>388</v>
      </c>
      <c r="E191" s="14">
        <v>0.48</v>
      </c>
      <c r="F191" s="14">
        <v>0.15</v>
      </c>
      <c r="G191" s="14" t="s">
        <v>356</v>
      </c>
      <c r="H191" s="15">
        <v>6805</v>
      </c>
      <c r="I191" s="15">
        <v>13781</v>
      </c>
      <c r="J191" s="16">
        <v>118421</v>
      </c>
      <c r="K191" s="16">
        <v>15751</v>
      </c>
      <c r="L191" s="14">
        <v>0.66</v>
      </c>
      <c r="M191" s="17">
        <v>1.9300000000000001E-2</v>
      </c>
      <c r="N191" s="15">
        <v>6098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1</v>
      </c>
      <c r="U191" s="28">
        <v>0</v>
      </c>
    </row>
    <row r="192" spans="1:21">
      <c r="A192" s="30" t="s">
        <v>163</v>
      </c>
      <c r="B192" s="7" t="s">
        <v>77</v>
      </c>
      <c r="C192" s="8">
        <v>235096</v>
      </c>
      <c r="D192" s="2" t="s">
        <v>399</v>
      </c>
      <c r="E192" s="9">
        <v>0.51</v>
      </c>
      <c r="F192" s="9">
        <v>0.2</v>
      </c>
      <c r="G192" s="9" t="s">
        <v>400</v>
      </c>
      <c r="H192" s="10">
        <v>8729</v>
      </c>
      <c r="I192" s="10">
        <v>15988</v>
      </c>
      <c r="J192" s="8">
        <v>132299</v>
      </c>
      <c r="K192" s="8">
        <v>16551</v>
      </c>
      <c r="L192" s="9">
        <v>0.64</v>
      </c>
      <c r="M192" s="11">
        <v>2.0500000000000001E-2</v>
      </c>
      <c r="N192" s="10">
        <v>7756</v>
      </c>
      <c r="O192" s="2">
        <v>1</v>
      </c>
      <c r="P192" s="2">
        <v>1</v>
      </c>
      <c r="Q192" s="2">
        <v>0</v>
      </c>
      <c r="R192" s="2">
        <v>1</v>
      </c>
      <c r="S192" s="2">
        <v>0</v>
      </c>
      <c r="T192" s="2">
        <v>0</v>
      </c>
      <c r="U192" s="27">
        <v>0</v>
      </c>
    </row>
    <row r="193" spans="1:21">
      <c r="A193" s="31" t="s">
        <v>164</v>
      </c>
      <c r="B193" s="12" t="s">
        <v>77</v>
      </c>
      <c r="C193" s="16">
        <v>285430</v>
      </c>
      <c r="D193" s="3" t="s">
        <v>369</v>
      </c>
      <c r="E193" s="14">
        <v>0.45</v>
      </c>
      <c r="F193" s="14">
        <v>0.15</v>
      </c>
      <c r="G193" s="14" t="s">
        <v>314</v>
      </c>
      <c r="H193" s="15">
        <v>5584</v>
      </c>
      <c r="I193" s="15">
        <v>11687</v>
      </c>
      <c r="J193" s="16">
        <v>126527</v>
      </c>
      <c r="K193" s="16">
        <v>17077</v>
      </c>
      <c r="L193" s="14">
        <v>0.65</v>
      </c>
      <c r="M193" s="17">
        <v>1.77E-2</v>
      </c>
      <c r="N193" s="15">
        <v>5054</v>
      </c>
      <c r="O193" s="3">
        <v>0</v>
      </c>
      <c r="P193" s="3">
        <v>0</v>
      </c>
      <c r="Q193" s="3">
        <v>1</v>
      </c>
      <c r="R193" s="3">
        <v>0</v>
      </c>
      <c r="S193" s="3">
        <v>0</v>
      </c>
      <c r="T193" s="3">
        <v>0</v>
      </c>
      <c r="U193" s="28">
        <v>0</v>
      </c>
    </row>
    <row r="194" spans="1:21">
      <c r="A194" s="30" t="s">
        <v>165</v>
      </c>
      <c r="B194" s="7" t="s">
        <v>77</v>
      </c>
      <c r="C194" s="8">
        <v>152056</v>
      </c>
      <c r="D194" s="2" t="s">
        <v>355</v>
      </c>
      <c r="E194" s="9">
        <v>0.48</v>
      </c>
      <c r="F194" s="9">
        <v>0.2</v>
      </c>
      <c r="G194" s="9" t="s">
        <v>312</v>
      </c>
      <c r="H194" s="10">
        <v>9957</v>
      </c>
      <c r="I194" s="10">
        <v>19518</v>
      </c>
      <c r="J194" s="8">
        <v>88758</v>
      </c>
      <c r="K194" s="8">
        <v>11147</v>
      </c>
      <c r="L194" s="9">
        <v>0.64</v>
      </c>
      <c r="M194" s="11">
        <v>2.3699999999999999E-2</v>
      </c>
      <c r="N194" s="10">
        <v>8675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7">
        <v>0</v>
      </c>
    </row>
    <row r="195" spans="1:21">
      <c r="A195" s="31" t="s">
        <v>166</v>
      </c>
      <c r="B195" s="12" t="s">
        <v>167</v>
      </c>
      <c r="C195" s="16">
        <v>281489</v>
      </c>
      <c r="D195" s="3" t="s">
        <v>401</v>
      </c>
      <c r="E195" s="14">
        <v>0.49</v>
      </c>
      <c r="F195" s="14">
        <v>0.18</v>
      </c>
      <c r="G195" s="14" t="s">
        <v>293</v>
      </c>
      <c r="H195" s="15">
        <v>6591</v>
      </c>
      <c r="I195" s="15">
        <v>13103</v>
      </c>
      <c r="J195" s="16">
        <v>119516</v>
      </c>
      <c r="K195" s="16">
        <v>24210</v>
      </c>
      <c r="L195" s="14">
        <v>0.64</v>
      </c>
      <c r="M195" s="17">
        <v>1.8599999999999998E-2</v>
      </c>
      <c r="N195" s="15">
        <v>5928</v>
      </c>
      <c r="O195" s="3">
        <v>0</v>
      </c>
      <c r="P195" s="3">
        <v>1</v>
      </c>
      <c r="Q195" s="3">
        <v>1</v>
      </c>
      <c r="R195" s="3">
        <v>1</v>
      </c>
      <c r="S195" s="3">
        <v>0</v>
      </c>
      <c r="T195" s="3">
        <v>0</v>
      </c>
      <c r="U195" s="28">
        <v>0</v>
      </c>
    </row>
    <row r="196" spans="1:21">
      <c r="A196" s="30" t="s">
        <v>166</v>
      </c>
      <c r="B196" s="7" t="s">
        <v>168</v>
      </c>
      <c r="C196" s="8">
        <v>162699</v>
      </c>
      <c r="D196" s="2" t="s">
        <v>379</v>
      </c>
      <c r="E196" s="9">
        <v>0.46</v>
      </c>
      <c r="F196" s="9">
        <v>0.26</v>
      </c>
      <c r="G196" s="9" t="s">
        <v>284</v>
      </c>
      <c r="H196" s="10">
        <v>8135</v>
      </c>
      <c r="I196" s="10">
        <v>16834</v>
      </c>
      <c r="J196" s="8">
        <v>69848</v>
      </c>
      <c r="K196" s="8">
        <v>10199</v>
      </c>
      <c r="L196" s="9">
        <v>0.64</v>
      </c>
      <c r="M196" s="11">
        <v>2.07E-2</v>
      </c>
      <c r="N196" s="10">
        <v>7222</v>
      </c>
      <c r="O196" s="2">
        <v>1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7">
        <v>0</v>
      </c>
    </row>
    <row r="197" spans="1:21">
      <c r="A197" s="31" t="s">
        <v>169</v>
      </c>
      <c r="B197" s="12" t="s">
        <v>170</v>
      </c>
      <c r="C197" s="16">
        <v>333518</v>
      </c>
      <c r="D197" s="3" t="s">
        <v>302</v>
      </c>
      <c r="E197" s="14">
        <v>0.49</v>
      </c>
      <c r="F197" s="14">
        <v>0.2</v>
      </c>
      <c r="G197" s="14" t="s">
        <v>275</v>
      </c>
      <c r="H197" s="15">
        <v>8408</v>
      </c>
      <c r="I197" s="15">
        <v>15959</v>
      </c>
      <c r="J197" s="16">
        <v>163301</v>
      </c>
      <c r="K197" s="16">
        <v>27459</v>
      </c>
      <c r="L197" s="14">
        <v>0.64</v>
      </c>
      <c r="M197" s="17">
        <v>1.8800000000000001E-2</v>
      </c>
      <c r="N197" s="15">
        <v>7551</v>
      </c>
      <c r="O197" s="3">
        <v>1</v>
      </c>
      <c r="P197" s="3">
        <v>0</v>
      </c>
      <c r="Q197" s="3">
        <v>1</v>
      </c>
      <c r="R197" s="3">
        <v>0</v>
      </c>
      <c r="S197" s="3">
        <v>0</v>
      </c>
      <c r="T197" s="3">
        <v>0</v>
      </c>
      <c r="U197" s="26">
        <v>1</v>
      </c>
    </row>
    <row r="198" spans="1:21">
      <c r="A198" s="30" t="s">
        <v>169</v>
      </c>
      <c r="B198" s="7" t="s">
        <v>171</v>
      </c>
      <c r="C198" s="8">
        <v>242171</v>
      </c>
      <c r="D198" s="2" t="s">
        <v>385</v>
      </c>
      <c r="E198" s="9">
        <v>0.49</v>
      </c>
      <c r="F198" s="9">
        <v>0.33</v>
      </c>
      <c r="G198" s="9" t="s">
        <v>286</v>
      </c>
      <c r="H198" s="10">
        <v>10574</v>
      </c>
      <c r="I198" s="10">
        <v>20311</v>
      </c>
      <c r="J198" s="8">
        <v>136496</v>
      </c>
      <c r="K198" s="8">
        <v>7647</v>
      </c>
      <c r="L198" s="9">
        <v>0.63</v>
      </c>
      <c r="M198" s="11">
        <v>2.2599999999999999E-2</v>
      </c>
      <c r="N198" s="10">
        <v>9270</v>
      </c>
      <c r="O198" s="2">
        <v>0</v>
      </c>
      <c r="P198" s="2">
        <v>1</v>
      </c>
      <c r="Q198" s="2">
        <v>0</v>
      </c>
      <c r="R198" s="2">
        <v>1</v>
      </c>
      <c r="S198" s="2">
        <v>0</v>
      </c>
      <c r="T198" s="2">
        <v>0</v>
      </c>
      <c r="U198" s="27">
        <v>0</v>
      </c>
    </row>
    <row r="199" spans="1:21">
      <c r="A199" s="31" t="s">
        <v>172</v>
      </c>
      <c r="B199" s="12" t="s">
        <v>77</v>
      </c>
      <c r="C199" s="16">
        <v>174467</v>
      </c>
      <c r="D199" s="3" t="s">
        <v>402</v>
      </c>
      <c r="E199" s="14">
        <v>0.34</v>
      </c>
      <c r="F199" s="14">
        <v>0.15</v>
      </c>
      <c r="G199" s="14" t="s">
        <v>349</v>
      </c>
      <c r="H199" s="15">
        <v>4677</v>
      </c>
      <c r="I199" s="15">
        <v>11817</v>
      </c>
      <c r="J199" s="16">
        <v>55236</v>
      </c>
      <c r="K199" s="16">
        <v>9225</v>
      </c>
      <c r="L199" s="14">
        <v>0.67</v>
      </c>
      <c r="M199" s="17">
        <v>1.6400000000000001E-2</v>
      </c>
      <c r="N199" s="15">
        <v>4281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28">
        <v>0</v>
      </c>
    </row>
    <row r="200" spans="1:21">
      <c r="A200" s="30" t="s">
        <v>173</v>
      </c>
      <c r="B200" s="7" t="s">
        <v>77</v>
      </c>
      <c r="C200" s="8">
        <v>68972</v>
      </c>
      <c r="D200" s="2" t="s">
        <v>382</v>
      </c>
      <c r="E200" s="9">
        <v>0.5</v>
      </c>
      <c r="F200" s="9">
        <v>0.24</v>
      </c>
      <c r="G200" s="9" t="s">
        <v>293</v>
      </c>
      <c r="H200" s="10">
        <v>7342</v>
      </c>
      <c r="I200" s="10">
        <v>14007</v>
      </c>
      <c r="J200" s="8">
        <v>36238</v>
      </c>
      <c r="K200" s="8">
        <v>4034</v>
      </c>
      <c r="L200" s="9">
        <v>0.64</v>
      </c>
      <c r="M200" s="11">
        <v>1.8499999999999999E-2</v>
      </c>
      <c r="N200" s="10">
        <v>6605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7">
        <v>0</v>
      </c>
    </row>
    <row r="201" spans="1:21">
      <c r="A201" s="31" t="s">
        <v>174</v>
      </c>
      <c r="B201" s="12" t="s">
        <v>77</v>
      </c>
      <c r="C201" s="16">
        <v>390318</v>
      </c>
      <c r="D201" s="3" t="s">
        <v>403</v>
      </c>
      <c r="E201" s="14">
        <v>0.47</v>
      </c>
      <c r="F201" s="14">
        <v>0.19</v>
      </c>
      <c r="G201" s="14" t="s">
        <v>293</v>
      </c>
      <c r="H201" s="15">
        <v>6892</v>
      </c>
      <c r="I201" s="15">
        <v>14548</v>
      </c>
      <c r="J201" s="16">
        <v>154721</v>
      </c>
      <c r="K201" s="16">
        <v>20115</v>
      </c>
      <c r="L201" s="14">
        <v>0.64</v>
      </c>
      <c r="M201" s="17">
        <v>1.84E-2</v>
      </c>
      <c r="N201" s="15">
        <v>6204</v>
      </c>
      <c r="O201" s="3">
        <v>0</v>
      </c>
      <c r="P201" s="3">
        <v>1</v>
      </c>
      <c r="Q201" s="3">
        <v>0</v>
      </c>
      <c r="R201" s="3">
        <v>0</v>
      </c>
      <c r="S201" s="3">
        <v>0</v>
      </c>
      <c r="T201" s="3">
        <v>1</v>
      </c>
      <c r="U201" s="28">
        <v>0</v>
      </c>
    </row>
    <row r="202" spans="1:21">
      <c r="A202" s="30" t="s">
        <v>175</v>
      </c>
      <c r="B202" s="7" t="s">
        <v>77</v>
      </c>
      <c r="C202" s="8">
        <v>265035</v>
      </c>
      <c r="D202" s="2" t="s">
        <v>404</v>
      </c>
      <c r="E202" s="9">
        <v>0.43</v>
      </c>
      <c r="F202" s="9">
        <v>0.22</v>
      </c>
      <c r="G202" s="9" t="s">
        <v>370</v>
      </c>
      <c r="H202" s="10">
        <v>4040</v>
      </c>
      <c r="I202" s="10">
        <v>9159</v>
      </c>
      <c r="J202" s="8">
        <v>106717</v>
      </c>
      <c r="K202" s="8">
        <v>4928</v>
      </c>
      <c r="L202" s="9">
        <v>0.68</v>
      </c>
      <c r="M202" s="11">
        <v>1.5100000000000001E-2</v>
      </c>
      <c r="N202" s="10">
        <v>3736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1</v>
      </c>
      <c r="U202" s="27">
        <v>0</v>
      </c>
    </row>
    <row r="203" spans="1:21">
      <c r="A203" s="31" t="s">
        <v>176</v>
      </c>
      <c r="B203" s="12" t="s">
        <v>77</v>
      </c>
      <c r="C203" s="16">
        <v>102553</v>
      </c>
      <c r="D203" s="3" t="s">
        <v>405</v>
      </c>
      <c r="E203" s="14">
        <v>0.36</v>
      </c>
      <c r="F203" s="14">
        <v>0.16</v>
      </c>
      <c r="G203" s="14" t="s">
        <v>334</v>
      </c>
      <c r="H203" s="15">
        <v>3642</v>
      </c>
      <c r="I203" s="15">
        <v>9575</v>
      </c>
      <c r="J203" s="16">
        <v>26667</v>
      </c>
      <c r="K203" s="16">
        <v>3350</v>
      </c>
      <c r="L203" s="14">
        <v>0.68</v>
      </c>
      <c r="M203" s="17">
        <v>1.4800000000000001E-2</v>
      </c>
      <c r="N203" s="15">
        <v>3371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28">
        <v>0</v>
      </c>
    </row>
    <row r="204" spans="1:21">
      <c r="A204" s="30" t="s">
        <v>177</v>
      </c>
      <c r="B204" s="7" t="s">
        <v>178</v>
      </c>
      <c r="C204" s="8">
        <v>206829</v>
      </c>
      <c r="D204" s="2" t="s">
        <v>295</v>
      </c>
      <c r="E204" s="9">
        <v>0.49</v>
      </c>
      <c r="F204" s="9">
        <v>0.13</v>
      </c>
      <c r="G204" s="9" t="s">
        <v>474</v>
      </c>
      <c r="H204" s="10">
        <v>8353</v>
      </c>
      <c r="I204" s="10">
        <v>17606</v>
      </c>
      <c r="J204" s="8">
        <v>80838</v>
      </c>
      <c r="K204" s="8">
        <v>11416</v>
      </c>
      <c r="L204" s="9">
        <v>0.65</v>
      </c>
      <c r="M204" s="11">
        <v>0.02</v>
      </c>
      <c r="N204" s="10">
        <v>7456</v>
      </c>
      <c r="O204" s="2">
        <v>0</v>
      </c>
      <c r="P204" s="2">
        <v>1</v>
      </c>
      <c r="Q204" s="2">
        <v>0</v>
      </c>
      <c r="R204" s="2">
        <v>1</v>
      </c>
      <c r="S204" s="2">
        <v>0</v>
      </c>
      <c r="T204" s="2">
        <v>1</v>
      </c>
      <c r="U204" s="27">
        <v>0</v>
      </c>
    </row>
    <row r="205" spans="1:21">
      <c r="A205" s="31" t="s">
        <v>177</v>
      </c>
      <c r="B205" s="12" t="s">
        <v>315</v>
      </c>
      <c r="C205" s="16">
        <v>215558</v>
      </c>
      <c r="D205" s="3" t="s">
        <v>475</v>
      </c>
      <c r="E205" s="14">
        <v>0.51</v>
      </c>
      <c r="F205" s="14">
        <v>0.21</v>
      </c>
      <c r="G205" s="14" t="s">
        <v>275</v>
      </c>
      <c r="H205" s="15">
        <v>8604</v>
      </c>
      <c r="I205" s="15">
        <v>16070</v>
      </c>
      <c r="J205" s="16">
        <v>123173</v>
      </c>
      <c r="K205" s="16">
        <v>15870</v>
      </c>
      <c r="L205" s="14">
        <v>0.64</v>
      </c>
      <c r="M205" s="17">
        <v>2.0899999999999998E-2</v>
      </c>
      <c r="N205" s="15">
        <v>7633</v>
      </c>
      <c r="O205" s="3">
        <v>0</v>
      </c>
      <c r="P205" s="3">
        <v>1</v>
      </c>
      <c r="Q205" s="3">
        <v>1</v>
      </c>
      <c r="R205" s="3">
        <v>1</v>
      </c>
      <c r="S205" s="3">
        <v>0</v>
      </c>
      <c r="T205" s="3">
        <v>2</v>
      </c>
      <c r="U205" s="28">
        <v>0</v>
      </c>
    </row>
    <row r="206" spans="1:21">
      <c r="A206" s="30" t="s">
        <v>177</v>
      </c>
      <c r="B206" s="7" t="s">
        <v>179</v>
      </c>
      <c r="C206" s="8">
        <v>290155</v>
      </c>
      <c r="D206" s="2" t="s">
        <v>256</v>
      </c>
      <c r="E206" s="9">
        <v>0.51</v>
      </c>
      <c r="F206" s="9">
        <v>0.2</v>
      </c>
      <c r="G206" s="9" t="s">
        <v>326</v>
      </c>
      <c r="H206" s="10">
        <v>10508</v>
      </c>
      <c r="I206" s="10">
        <v>20234</v>
      </c>
      <c r="J206" s="8">
        <v>133161</v>
      </c>
      <c r="K206" s="8">
        <v>21947</v>
      </c>
      <c r="L206" s="9">
        <v>0.63</v>
      </c>
      <c r="M206" s="11">
        <v>2.1899999999999999E-2</v>
      </c>
      <c r="N206" s="10">
        <v>9252</v>
      </c>
      <c r="O206" s="2">
        <v>0</v>
      </c>
      <c r="P206" s="2">
        <v>1</v>
      </c>
      <c r="Q206" s="2">
        <v>1</v>
      </c>
      <c r="R206" s="2">
        <v>0</v>
      </c>
      <c r="S206" s="2">
        <v>0</v>
      </c>
      <c r="T206" s="2">
        <v>1</v>
      </c>
      <c r="U206" s="27">
        <v>0</v>
      </c>
    </row>
    <row r="207" spans="1:21">
      <c r="A207" s="31" t="s">
        <v>180</v>
      </c>
      <c r="B207" s="12" t="s">
        <v>77</v>
      </c>
      <c r="C207" s="16">
        <v>206621</v>
      </c>
      <c r="D207" s="3" t="s">
        <v>365</v>
      </c>
      <c r="E207" s="14">
        <v>0.49</v>
      </c>
      <c r="F207" s="14">
        <v>0.2</v>
      </c>
      <c r="G207" s="14" t="s">
        <v>338</v>
      </c>
      <c r="H207" s="15">
        <v>5934</v>
      </c>
      <c r="I207" s="15">
        <v>12587</v>
      </c>
      <c r="J207" s="16">
        <v>86891</v>
      </c>
      <c r="K207" s="16">
        <v>10888</v>
      </c>
      <c r="L207" s="14">
        <v>0.65</v>
      </c>
      <c r="M207" s="17">
        <v>1.7999999999999999E-2</v>
      </c>
      <c r="N207" s="15">
        <v>5361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28">
        <v>0</v>
      </c>
    </row>
    <row r="208" spans="1:21">
      <c r="A208" s="30" t="s">
        <v>181</v>
      </c>
      <c r="B208" s="7" t="s">
        <v>183</v>
      </c>
      <c r="C208" s="8">
        <v>335628</v>
      </c>
      <c r="D208" s="2" t="s">
        <v>359</v>
      </c>
      <c r="E208" s="9">
        <v>0.49</v>
      </c>
      <c r="F208" s="9">
        <v>0.23</v>
      </c>
      <c r="G208" s="9" t="s">
        <v>248</v>
      </c>
      <c r="H208" s="10">
        <v>8043</v>
      </c>
      <c r="I208" s="10">
        <v>15709</v>
      </c>
      <c r="J208" s="8">
        <v>183679</v>
      </c>
      <c r="K208" s="8">
        <v>26575</v>
      </c>
      <c r="L208" s="9">
        <v>0.64</v>
      </c>
      <c r="M208" s="11">
        <v>1.9E-2</v>
      </c>
      <c r="N208" s="10">
        <v>7214</v>
      </c>
      <c r="O208" s="2">
        <v>1</v>
      </c>
      <c r="P208" s="2">
        <v>1</v>
      </c>
      <c r="Q208" s="2">
        <v>1</v>
      </c>
      <c r="R208" s="2">
        <v>1</v>
      </c>
      <c r="S208" s="2">
        <v>0</v>
      </c>
      <c r="T208" s="2">
        <v>0</v>
      </c>
      <c r="U208" s="27">
        <v>0</v>
      </c>
    </row>
    <row r="209" spans="1:21">
      <c r="A209" s="31" t="s">
        <v>182</v>
      </c>
      <c r="B209" s="12" t="s">
        <v>77</v>
      </c>
      <c r="C209" s="16">
        <v>40794</v>
      </c>
      <c r="D209" s="3" t="s">
        <v>476</v>
      </c>
      <c r="E209" s="14">
        <v>0.45</v>
      </c>
      <c r="F209" s="14">
        <v>0.3</v>
      </c>
      <c r="G209" s="14" t="s">
        <v>314</v>
      </c>
      <c r="H209" s="15">
        <v>6561</v>
      </c>
      <c r="I209" s="15">
        <v>12428</v>
      </c>
      <c r="J209" s="16">
        <v>21546</v>
      </c>
      <c r="K209" s="16">
        <v>2206</v>
      </c>
      <c r="L209" s="14">
        <v>0.63</v>
      </c>
      <c r="M209" s="17">
        <v>1.7899999999999999E-2</v>
      </c>
      <c r="N209" s="15">
        <v>5928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28">
        <v>0</v>
      </c>
    </row>
    <row r="210" spans="1:21">
      <c r="A210" s="30" t="s">
        <v>184</v>
      </c>
      <c r="B210" s="7" t="s">
        <v>77</v>
      </c>
      <c r="C210" s="8">
        <v>264540</v>
      </c>
      <c r="D210" s="2" t="s">
        <v>401</v>
      </c>
      <c r="E210" s="9">
        <v>0.51</v>
      </c>
      <c r="F210" s="9">
        <v>0.17</v>
      </c>
      <c r="G210" s="9" t="s">
        <v>234</v>
      </c>
      <c r="H210" s="10">
        <v>5937</v>
      </c>
      <c r="I210" s="10">
        <v>11259</v>
      </c>
      <c r="J210" s="8">
        <v>139380</v>
      </c>
      <c r="K210" s="8">
        <v>22350</v>
      </c>
      <c r="L210" s="9">
        <v>0.64</v>
      </c>
      <c r="M210" s="11">
        <v>1.9199999999999998E-2</v>
      </c>
      <c r="N210" s="10">
        <v>5319</v>
      </c>
      <c r="O210" s="2">
        <v>0</v>
      </c>
      <c r="P210" s="2">
        <v>1</v>
      </c>
      <c r="Q210" s="2">
        <v>1</v>
      </c>
      <c r="R210" s="2">
        <v>0</v>
      </c>
      <c r="S210" s="2">
        <v>0</v>
      </c>
      <c r="T210" s="2">
        <v>1</v>
      </c>
      <c r="U210" s="25">
        <v>1</v>
      </c>
    </row>
    <row r="211" spans="1:21">
      <c r="A211" s="31" t="s">
        <v>185</v>
      </c>
      <c r="B211" s="12" t="s">
        <v>77</v>
      </c>
      <c r="C211" s="16">
        <v>1128749</v>
      </c>
      <c r="D211" s="3" t="s">
        <v>397</v>
      </c>
      <c r="E211" s="14">
        <v>0.4</v>
      </c>
      <c r="F211" s="14">
        <v>0.1</v>
      </c>
      <c r="G211" s="14" t="s">
        <v>477</v>
      </c>
      <c r="H211" s="15">
        <v>3630</v>
      </c>
      <c r="I211" s="15">
        <v>8894</v>
      </c>
      <c r="J211" s="16">
        <v>358186</v>
      </c>
      <c r="K211" s="16">
        <v>51193</v>
      </c>
      <c r="L211" s="14">
        <v>0.7</v>
      </c>
      <c r="M211" s="17">
        <v>1.47E-2</v>
      </c>
      <c r="N211" s="15">
        <v>3361</v>
      </c>
      <c r="O211" s="3">
        <v>0</v>
      </c>
      <c r="P211" s="3">
        <v>1</v>
      </c>
      <c r="Q211" s="3">
        <v>1</v>
      </c>
      <c r="R211" s="3">
        <v>0</v>
      </c>
      <c r="S211" s="3">
        <v>0</v>
      </c>
      <c r="T211" s="3">
        <v>0</v>
      </c>
      <c r="U211" s="28">
        <v>0</v>
      </c>
    </row>
    <row r="212" spans="1:21">
      <c r="A212" s="30" t="s">
        <v>186</v>
      </c>
      <c r="B212" s="7" t="s">
        <v>77</v>
      </c>
      <c r="C212" s="8">
        <v>156732</v>
      </c>
      <c r="D212" s="2" t="s">
        <v>345</v>
      </c>
      <c r="E212" s="9">
        <v>0.48</v>
      </c>
      <c r="F212" s="9">
        <v>0.21</v>
      </c>
      <c r="G212" s="9" t="s">
        <v>286</v>
      </c>
      <c r="H212" s="10">
        <v>9529</v>
      </c>
      <c r="I212" s="10">
        <v>18668</v>
      </c>
      <c r="J212" s="8">
        <v>72075</v>
      </c>
      <c r="K212" s="8">
        <v>11006</v>
      </c>
      <c r="L212" s="9">
        <v>0.64</v>
      </c>
      <c r="M212" s="11">
        <v>2.2700000000000001E-2</v>
      </c>
      <c r="N212" s="10">
        <v>8351</v>
      </c>
      <c r="O212" s="2">
        <v>2</v>
      </c>
      <c r="P212" s="2">
        <v>1</v>
      </c>
      <c r="Q212" s="2">
        <v>1</v>
      </c>
      <c r="R212" s="2">
        <v>0</v>
      </c>
      <c r="S212" s="2">
        <v>0</v>
      </c>
      <c r="T212" s="2">
        <v>1</v>
      </c>
      <c r="U212" s="27">
        <v>0</v>
      </c>
    </row>
    <row r="213" spans="1:21">
      <c r="A213" s="31" t="s">
        <v>187</v>
      </c>
      <c r="B213" s="12" t="s">
        <v>77</v>
      </c>
      <c r="C213" s="16">
        <v>109197</v>
      </c>
      <c r="D213" s="3" t="s">
        <v>365</v>
      </c>
      <c r="E213" s="14">
        <v>0.47</v>
      </c>
      <c r="F213" s="14">
        <v>0.2</v>
      </c>
      <c r="G213" s="14" t="s">
        <v>314</v>
      </c>
      <c r="H213" s="15">
        <v>6402</v>
      </c>
      <c r="I213" s="15">
        <v>13308</v>
      </c>
      <c r="J213" s="16">
        <v>50162</v>
      </c>
      <c r="K213" s="16">
        <v>4688</v>
      </c>
      <c r="L213" s="14">
        <v>0.64</v>
      </c>
      <c r="M213" s="17">
        <v>1.77E-2</v>
      </c>
      <c r="N213" s="15">
        <v>5789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28">
        <v>0</v>
      </c>
    </row>
    <row r="214" spans="1:21">
      <c r="A214" s="30" t="s">
        <v>188</v>
      </c>
      <c r="B214" s="7" t="s">
        <v>77</v>
      </c>
      <c r="C214" s="8">
        <v>118776</v>
      </c>
      <c r="D214" s="2" t="s">
        <v>408</v>
      </c>
      <c r="E214" s="9">
        <v>0.5</v>
      </c>
      <c r="F214" s="9">
        <v>0.19</v>
      </c>
      <c r="G214" s="9" t="s">
        <v>275</v>
      </c>
      <c r="H214" s="10">
        <v>7869</v>
      </c>
      <c r="I214" s="10">
        <v>14332</v>
      </c>
      <c r="J214" s="8">
        <v>66956</v>
      </c>
      <c r="K214" s="8">
        <v>9851</v>
      </c>
      <c r="L214" s="9">
        <v>0.64</v>
      </c>
      <c r="M214" s="11">
        <v>1.9300000000000001E-2</v>
      </c>
      <c r="N214" s="10">
        <v>7046</v>
      </c>
      <c r="O214" s="2">
        <v>0</v>
      </c>
      <c r="P214" s="2">
        <v>0</v>
      </c>
      <c r="Q214" s="2">
        <v>1</v>
      </c>
      <c r="R214" s="2">
        <v>0</v>
      </c>
      <c r="S214" s="2">
        <v>0</v>
      </c>
      <c r="T214" s="2">
        <v>0</v>
      </c>
      <c r="U214" s="27">
        <v>0</v>
      </c>
    </row>
  </sheetData>
  <phoneticPr fontId="2" type="noConversion"/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7C3A4-B73C-5946-8BD2-97DBA3EA6BE4}">
  <dimension ref="A1:K9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baseColWidth="10" defaultRowHeight="16"/>
  <cols>
    <col min="1" max="1" width="10.83203125" style="1"/>
    <col min="2" max="2" width="18.33203125" style="1" customWidth="1"/>
    <col min="3" max="3" width="45" customWidth="1"/>
    <col min="4" max="4" width="12.1640625" customWidth="1"/>
    <col min="11" max="11" width="11.83203125" customWidth="1"/>
  </cols>
  <sheetData>
    <row r="1" spans="1:11" s="1" customFormat="1">
      <c r="A1" s="1" t="s">
        <v>213</v>
      </c>
      <c r="B1" s="1" t="s">
        <v>212</v>
      </c>
      <c r="C1" s="1" t="s">
        <v>211</v>
      </c>
      <c r="D1" s="1" t="s">
        <v>226</v>
      </c>
      <c r="E1" s="1" t="s">
        <v>227</v>
      </c>
      <c r="F1" s="1" t="s">
        <v>228</v>
      </c>
      <c r="G1" s="1" t="s">
        <v>229</v>
      </c>
      <c r="H1" s="1" t="s">
        <v>232</v>
      </c>
      <c r="I1" s="1" t="s">
        <v>231</v>
      </c>
      <c r="J1" s="1" t="s">
        <v>230</v>
      </c>
      <c r="K1" s="1" t="s">
        <v>524</v>
      </c>
    </row>
    <row r="2" spans="1:11" s="1" customFormat="1">
      <c r="A2" s="1" t="s">
        <v>0</v>
      </c>
      <c r="B2" s="1" t="s">
        <v>36</v>
      </c>
      <c r="C2" t="s">
        <v>210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</row>
    <row r="3" spans="1:11" s="1" customFormat="1">
      <c r="A3" s="1" t="s">
        <v>0</v>
      </c>
      <c r="B3" s="1" t="s">
        <v>36</v>
      </c>
      <c r="C3" t="s">
        <v>207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s="1" customFormat="1">
      <c r="A4" s="1" t="s">
        <v>0</v>
      </c>
      <c r="B4" s="1" t="s">
        <v>491</v>
      </c>
      <c r="C4" t="s">
        <v>203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</row>
    <row r="5" spans="1:11" s="1" customFormat="1">
      <c r="A5" s="1" t="s">
        <v>0</v>
      </c>
      <c r="B5" s="1" t="s">
        <v>491</v>
      </c>
      <c r="C5" t="s">
        <v>525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s="1" customFormat="1">
      <c r="A6" s="1" t="s">
        <v>0</v>
      </c>
      <c r="B6" s="1" t="s">
        <v>25</v>
      </c>
      <c r="C6" t="s">
        <v>528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 s="1" customFormat="1">
      <c r="A7" s="1" t="s">
        <v>0</v>
      </c>
      <c r="B7" s="1" t="s">
        <v>27</v>
      </c>
      <c r="C7" t="s">
        <v>202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s="1" customFormat="1">
      <c r="A8" s="1" t="s">
        <v>0</v>
      </c>
      <c r="B8" s="1" t="s">
        <v>526</v>
      </c>
      <c r="C8" t="s">
        <v>527</v>
      </c>
      <c r="E8">
        <v>1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</row>
    <row r="9" spans="1:11">
      <c r="A9" s="1" t="s">
        <v>0</v>
      </c>
      <c r="B9" s="1" t="s">
        <v>1</v>
      </c>
      <c r="C9" t="s">
        <v>189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 s="1" t="s">
        <v>0</v>
      </c>
      <c r="B10" s="1" t="s">
        <v>1</v>
      </c>
      <c r="C10" t="s">
        <v>529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0</v>
      </c>
    </row>
    <row r="11" spans="1:11">
      <c r="A11" s="1" t="s">
        <v>0</v>
      </c>
      <c r="B11" s="1" t="s">
        <v>1</v>
      </c>
      <c r="C11" t="s">
        <v>224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</row>
    <row r="12" spans="1:11">
      <c r="A12" s="1" t="s">
        <v>0</v>
      </c>
      <c r="B12" s="1" t="s">
        <v>1</v>
      </c>
      <c r="C12" t="s">
        <v>2</v>
      </c>
      <c r="E12">
        <v>0</v>
      </c>
      <c r="F12">
        <v>1</v>
      </c>
      <c r="G12">
        <v>1</v>
      </c>
      <c r="H12">
        <v>0</v>
      </c>
      <c r="I12">
        <v>0</v>
      </c>
      <c r="J12">
        <v>1</v>
      </c>
      <c r="K12">
        <v>0</v>
      </c>
    </row>
    <row r="13" spans="1:11">
      <c r="A13" s="1" t="s">
        <v>0</v>
      </c>
      <c r="B13" s="1" t="s">
        <v>1</v>
      </c>
      <c r="C13" t="s">
        <v>492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s="1" t="s">
        <v>0</v>
      </c>
      <c r="B14" s="1" t="s">
        <v>37</v>
      </c>
      <c r="C14" t="s">
        <v>493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</row>
    <row r="15" spans="1:11">
      <c r="A15" s="1" t="s">
        <v>0</v>
      </c>
      <c r="B15" s="1" t="s">
        <v>37</v>
      </c>
      <c r="C15" t="s">
        <v>531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s="1" t="s">
        <v>0</v>
      </c>
      <c r="B16" s="1" t="s">
        <v>38</v>
      </c>
      <c r="C16" t="s">
        <v>530</v>
      </c>
      <c r="E16">
        <v>1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</row>
    <row r="17" spans="1:11">
      <c r="A17" s="1" t="s">
        <v>0</v>
      </c>
      <c r="B17" s="1" t="s">
        <v>38</v>
      </c>
      <c r="C17" t="s">
        <v>208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s="1" t="s">
        <v>0</v>
      </c>
      <c r="B18" s="1" t="s">
        <v>38</v>
      </c>
      <c r="C18" t="s">
        <v>209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</row>
    <row r="19" spans="1:11">
      <c r="A19" s="1" t="s">
        <v>0</v>
      </c>
      <c r="B19" s="1" t="s">
        <v>23</v>
      </c>
      <c r="C19" t="s">
        <v>200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>
      <c r="A20" s="1" t="s">
        <v>0</v>
      </c>
      <c r="B20" s="1" t="s">
        <v>23</v>
      </c>
      <c r="C20" t="s">
        <v>201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1" t="s">
        <v>0</v>
      </c>
      <c r="B21" s="1" t="s">
        <v>10</v>
      </c>
      <c r="C21" t="s">
        <v>196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0</v>
      </c>
    </row>
    <row r="22" spans="1:11">
      <c r="A22" s="1" t="s">
        <v>0</v>
      </c>
      <c r="B22" s="1" t="s">
        <v>35</v>
      </c>
      <c r="C22" t="s">
        <v>552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</row>
    <row r="23" spans="1:11">
      <c r="A23" s="1" t="s">
        <v>0</v>
      </c>
      <c r="B23" s="1" t="s">
        <v>35</v>
      </c>
      <c r="C23" t="s">
        <v>543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1" t="s">
        <v>0</v>
      </c>
      <c r="B24" s="1" t="s">
        <v>35</v>
      </c>
      <c r="C24" t="s">
        <v>206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s="1" t="s">
        <v>0</v>
      </c>
      <c r="B25" s="1" t="s">
        <v>35</v>
      </c>
      <c r="C25" t="s">
        <v>555</v>
      </c>
      <c r="E25">
        <v>1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s="1" t="s">
        <v>0</v>
      </c>
      <c r="B26" s="1" t="s">
        <v>30</v>
      </c>
      <c r="C26" t="s">
        <v>204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</row>
    <row r="27" spans="1:11">
      <c r="A27" s="1" t="s">
        <v>0</v>
      </c>
      <c r="B27" s="1" t="s">
        <v>30</v>
      </c>
      <c r="C27" t="s">
        <v>205</v>
      </c>
      <c r="E27">
        <v>0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</row>
    <row r="28" spans="1:11">
      <c r="A28" s="1" t="s">
        <v>0</v>
      </c>
      <c r="B28" s="1" t="s">
        <v>6</v>
      </c>
      <c r="C28" t="s">
        <v>553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</row>
    <row r="29" spans="1:11">
      <c r="A29" s="1" t="s">
        <v>0</v>
      </c>
      <c r="B29" s="1" t="s">
        <v>7</v>
      </c>
      <c r="C29" t="s">
        <v>532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</row>
    <row r="30" spans="1:11">
      <c r="A30" s="1" t="s">
        <v>0</v>
      </c>
      <c r="B30" s="1" t="s">
        <v>7</v>
      </c>
      <c r="C30" t="s">
        <v>190</v>
      </c>
      <c r="E30">
        <v>0</v>
      </c>
      <c r="F30">
        <v>1</v>
      </c>
      <c r="G30">
        <v>1</v>
      </c>
      <c r="H30">
        <v>0</v>
      </c>
      <c r="I30">
        <v>0</v>
      </c>
      <c r="J30">
        <v>1</v>
      </c>
      <c r="K30">
        <v>0</v>
      </c>
    </row>
    <row r="31" spans="1:11">
      <c r="A31" s="1" t="s">
        <v>0</v>
      </c>
      <c r="B31" s="1" t="s">
        <v>7</v>
      </c>
      <c r="C31" t="s">
        <v>535</v>
      </c>
      <c r="E31">
        <v>1</v>
      </c>
      <c r="F31">
        <v>1</v>
      </c>
      <c r="G31">
        <v>1</v>
      </c>
      <c r="H31">
        <v>1</v>
      </c>
      <c r="I31">
        <v>0</v>
      </c>
      <c r="J31">
        <v>0</v>
      </c>
      <c r="K31">
        <v>0</v>
      </c>
    </row>
    <row r="32" spans="1:11">
      <c r="A32" s="1" t="s">
        <v>0</v>
      </c>
      <c r="B32" s="1" t="s">
        <v>7</v>
      </c>
      <c r="C32" t="s">
        <v>191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</row>
    <row r="33" spans="1:11">
      <c r="A33" s="1" t="s">
        <v>0</v>
      </c>
      <c r="B33" s="1" t="s">
        <v>7</v>
      </c>
      <c r="C33" t="s">
        <v>192</v>
      </c>
      <c r="E33">
        <v>0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</row>
    <row r="34" spans="1:11">
      <c r="A34" s="1" t="s">
        <v>0</v>
      </c>
      <c r="B34" s="1" t="s">
        <v>7</v>
      </c>
      <c r="C34" t="s">
        <v>193</v>
      </c>
      <c r="E34">
        <v>0</v>
      </c>
      <c r="F34">
        <v>0</v>
      </c>
      <c r="G34">
        <v>1</v>
      </c>
      <c r="H34">
        <v>0</v>
      </c>
      <c r="I34">
        <v>0</v>
      </c>
      <c r="J34">
        <v>1</v>
      </c>
      <c r="K34">
        <v>0</v>
      </c>
    </row>
    <row r="35" spans="1:11">
      <c r="A35" s="1" t="s">
        <v>0</v>
      </c>
      <c r="B35" s="1" t="s">
        <v>9</v>
      </c>
      <c r="C35" t="s">
        <v>195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</row>
    <row r="36" spans="1:11">
      <c r="A36" s="1" t="s">
        <v>0</v>
      </c>
      <c r="B36" s="1" t="s">
        <v>4</v>
      </c>
      <c r="C36" t="s">
        <v>533</v>
      </c>
      <c r="E36">
        <v>1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s="1" t="s">
        <v>0</v>
      </c>
      <c r="B37" s="1" t="s">
        <v>26</v>
      </c>
      <c r="C37" t="s">
        <v>494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</row>
    <row r="38" spans="1:11">
      <c r="A38" s="1" t="s">
        <v>0</v>
      </c>
      <c r="B38" s="1" t="s">
        <v>12</v>
      </c>
      <c r="C38" t="s">
        <v>534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</row>
    <row r="39" spans="1:11">
      <c r="A39" s="1" t="s">
        <v>0</v>
      </c>
      <c r="B39" s="1" t="s">
        <v>18</v>
      </c>
      <c r="C39" t="s">
        <v>197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</row>
    <row r="40" spans="1:11">
      <c r="A40" s="1" t="s">
        <v>0</v>
      </c>
      <c r="B40" s="1" t="s">
        <v>18</v>
      </c>
      <c r="C40" t="s">
        <v>198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0</v>
      </c>
    </row>
    <row r="41" spans="1:11">
      <c r="A41" s="1" t="s">
        <v>0</v>
      </c>
      <c r="B41" s="1" t="s">
        <v>18</v>
      </c>
      <c r="C41" t="s">
        <v>199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</row>
    <row r="42" spans="1:11">
      <c r="A42" s="1" t="s">
        <v>0</v>
      </c>
      <c r="B42" s="1" t="s">
        <v>8</v>
      </c>
      <c r="C42" t="s">
        <v>194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</row>
    <row r="43" spans="1:11">
      <c r="A43" s="1" t="s">
        <v>40</v>
      </c>
      <c r="B43" s="1" t="s">
        <v>214</v>
      </c>
      <c r="C43" t="s">
        <v>215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</row>
    <row r="44" spans="1:11">
      <c r="A44" s="1" t="s">
        <v>40</v>
      </c>
      <c r="B44" s="1" t="s">
        <v>49</v>
      </c>
      <c r="C44" t="s">
        <v>537</v>
      </c>
      <c r="E44">
        <v>1</v>
      </c>
      <c r="F44">
        <v>0</v>
      </c>
      <c r="G44">
        <v>1</v>
      </c>
      <c r="H44">
        <v>0</v>
      </c>
      <c r="I44">
        <v>0</v>
      </c>
      <c r="J44">
        <v>0</v>
      </c>
      <c r="K44">
        <v>1</v>
      </c>
    </row>
    <row r="45" spans="1:11">
      <c r="A45" s="1" t="s">
        <v>40</v>
      </c>
      <c r="B45" s="1" t="s">
        <v>49</v>
      </c>
      <c r="C45" t="s">
        <v>495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</row>
    <row r="46" spans="1:11">
      <c r="A46" s="1" t="s">
        <v>40</v>
      </c>
      <c r="B46" s="1" t="s">
        <v>217</v>
      </c>
      <c r="C46" t="s">
        <v>216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1</v>
      </c>
    </row>
    <row r="47" spans="1:11">
      <c r="A47" s="1" t="s">
        <v>40</v>
      </c>
      <c r="B47" s="1" t="s">
        <v>217</v>
      </c>
      <c r="C47" t="s">
        <v>496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 s="1" t="s">
        <v>40</v>
      </c>
      <c r="B48" s="1" t="s">
        <v>46</v>
      </c>
      <c r="C48" t="s">
        <v>540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 s="1" t="s">
        <v>40</v>
      </c>
      <c r="B49" s="1" t="s">
        <v>43</v>
      </c>
      <c r="C49" t="s">
        <v>224</v>
      </c>
      <c r="E49">
        <v>1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</row>
    <row r="50" spans="1:11">
      <c r="A50" s="1" t="s">
        <v>40</v>
      </c>
      <c r="B50" s="1" t="s">
        <v>43</v>
      </c>
      <c r="C50" t="s">
        <v>498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 s="1" t="s">
        <v>40</v>
      </c>
      <c r="B51" s="1" t="s">
        <v>42</v>
      </c>
      <c r="C51" t="s">
        <v>536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  <c r="K51">
        <v>1</v>
      </c>
    </row>
    <row r="52" spans="1:11">
      <c r="A52" s="1" t="s">
        <v>40</v>
      </c>
      <c r="B52" s="1" t="s">
        <v>42</v>
      </c>
      <c r="C52" t="s">
        <v>539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 s="1" t="s">
        <v>40</v>
      </c>
      <c r="B53" s="1" t="s">
        <v>42</v>
      </c>
      <c r="C53" t="s">
        <v>538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  <c r="K53">
        <v>0</v>
      </c>
    </row>
    <row r="54" spans="1:11">
      <c r="A54" s="1" t="s">
        <v>40</v>
      </c>
      <c r="B54" s="1" t="s">
        <v>42</v>
      </c>
      <c r="C54" t="s">
        <v>497</v>
      </c>
      <c r="E54">
        <v>0</v>
      </c>
      <c r="F54">
        <v>1</v>
      </c>
      <c r="G54">
        <v>0</v>
      </c>
      <c r="H54">
        <v>0</v>
      </c>
      <c r="I54">
        <v>0</v>
      </c>
      <c r="J54">
        <v>1</v>
      </c>
      <c r="K54">
        <v>1</v>
      </c>
    </row>
    <row r="55" spans="1:11">
      <c r="A55" s="1" t="s">
        <v>40</v>
      </c>
      <c r="B55" s="1" t="s">
        <v>45</v>
      </c>
      <c r="C55" t="s">
        <v>554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s="1" t="s">
        <v>51</v>
      </c>
      <c r="B56" s="1" t="s">
        <v>52</v>
      </c>
      <c r="C56" t="s">
        <v>542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</row>
    <row r="57" spans="1:11">
      <c r="A57" s="1" t="s">
        <v>51</v>
      </c>
      <c r="B57" s="1" t="s">
        <v>52</v>
      </c>
      <c r="C57" t="s">
        <v>543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s="1" t="s">
        <v>51</v>
      </c>
      <c r="B58" s="1" t="s">
        <v>53</v>
      </c>
      <c r="C58" t="s">
        <v>218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</row>
    <row r="59" spans="1:11">
      <c r="A59" s="1" t="s">
        <v>51</v>
      </c>
      <c r="B59" s="1" t="s">
        <v>53</v>
      </c>
      <c r="C59" t="s">
        <v>541</v>
      </c>
      <c r="E59">
        <v>1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s="1" t="s">
        <v>51</v>
      </c>
      <c r="B60" s="1" t="s">
        <v>53</v>
      </c>
      <c r="C60" t="s">
        <v>219</v>
      </c>
      <c r="E60">
        <v>0</v>
      </c>
      <c r="F60">
        <v>0</v>
      </c>
      <c r="G60">
        <v>1</v>
      </c>
      <c r="H60">
        <v>0</v>
      </c>
      <c r="I60">
        <v>0</v>
      </c>
      <c r="J60">
        <v>0</v>
      </c>
      <c r="K60">
        <v>0</v>
      </c>
    </row>
    <row r="61" spans="1:11">
      <c r="A61" s="1" t="s">
        <v>51</v>
      </c>
      <c r="B61" s="1" t="s">
        <v>53</v>
      </c>
      <c r="C61" t="s">
        <v>220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 s="1" t="s">
        <v>51</v>
      </c>
      <c r="B62" s="1" t="s">
        <v>53</v>
      </c>
      <c r="C62" t="s">
        <v>544</v>
      </c>
      <c r="E62">
        <v>0</v>
      </c>
      <c r="F62">
        <v>0</v>
      </c>
      <c r="G62">
        <v>0</v>
      </c>
      <c r="H62">
        <v>1</v>
      </c>
      <c r="I62">
        <v>0</v>
      </c>
      <c r="J62">
        <v>1</v>
      </c>
      <c r="K62">
        <v>0</v>
      </c>
    </row>
    <row r="63" spans="1:11">
      <c r="A63" s="1" t="s">
        <v>69</v>
      </c>
      <c r="B63" s="1" t="s">
        <v>221</v>
      </c>
      <c r="C63" t="s">
        <v>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 s="1" t="s">
        <v>69</v>
      </c>
      <c r="B64" s="1" t="s">
        <v>66</v>
      </c>
      <c r="C64" t="s">
        <v>222</v>
      </c>
      <c r="E64">
        <v>1</v>
      </c>
      <c r="F64">
        <v>0</v>
      </c>
      <c r="G64">
        <v>1</v>
      </c>
      <c r="H64">
        <v>0</v>
      </c>
      <c r="I64">
        <v>1</v>
      </c>
      <c r="J64">
        <v>0</v>
      </c>
      <c r="K64">
        <v>0</v>
      </c>
    </row>
    <row r="65" spans="1:11">
      <c r="A65" s="1" t="s">
        <v>69</v>
      </c>
      <c r="B65" s="1" t="s">
        <v>66</v>
      </c>
      <c r="C65" t="s">
        <v>223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s="1" t="s">
        <v>69</v>
      </c>
      <c r="B66" s="1" t="s">
        <v>64</v>
      </c>
      <c r="C66" t="s">
        <v>224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</row>
    <row r="67" spans="1:11">
      <c r="A67" s="1" t="s">
        <v>69</v>
      </c>
      <c r="B67" s="1" t="s">
        <v>59</v>
      </c>
      <c r="C67" t="s">
        <v>204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s="1" t="s">
        <v>69</v>
      </c>
      <c r="B68" s="1" t="s">
        <v>59</v>
      </c>
      <c r="C68" t="s">
        <v>225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 s="1" t="s">
        <v>135</v>
      </c>
      <c r="B69" s="1" t="s">
        <v>136</v>
      </c>
      <c r="C69" t="s">
        <v>499</v>
      </c>
      <c r="E69">
        <v>0</v>
      </c>
      <c r="F69">
        <v>0</v>
      </c>
      <c r="G69">
        <v>1</v>
      </c>
      <c r="H69">
        <v>0</v>
      </c>
      <c r="I69">
        <v>0</v>
      </c>
      <c r="J69">
        <v>0</v>
      </c>
      <c r="K69">
        <v>0</v>
      </c>
    </row>
    <row r="70" spans="1:11">
      <c r="A70" s="1" t="s">
        <v>135</v>
      </c>
      <c r="B70" s="1" t="s">
        <v>136</v>
      </c>
      <c r="C70" t="s">
        <v>500</v>
      </c>
      <c r="E70">
        <v>0</v>
      </c>
      <c r="F70">
        <v>1</v>
      </c>
      <c r="G70">
        <v>1</v>
      </c>
      <c r="H70">
        <v>0</v>
      </c>
      <c r="I70">
        <v>0</v>
      </c>
      <c r="J70">
        <v>0</v>
      </c>
      <c r="K70">
        <v>0</v>
      </c>
    </row>
    <row r="71" spans="1:11">
      <c r="A71" s="1" t="s">
        <v>135</v>
      </c>
      <c r="B71" s="1" t="s">
        <v>136</v>
      </c>
      <c r="C71" t="s">
        <v>503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 s="1" t="s">
        <v>135</v>
      </c>
      <c r="B72" s="1" t="s">
        <v>136</v>
      </c>
      <c r="C72" t="s">
        <v>502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 s="1" t="s">
        <v>135</v>
      </c>
      <c r="B73" s="1" t="s">
        <v>137</v>
      </c>
      <c r="C73" t="s">
        <v>501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 s="1" t="s">
        <v>169</v>
      </c>
      <c r="B74" s="1" t="s">
        <v>170</v>
      </c>
      <c r="C74" t="s">
        <v>551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 s="1" t="s">
        <v>166</v>
      </c>
      <c r="B75" s="1" t="s">
        <v>168</v>
      </c>
      <c r="C75" t="s">
        <v>504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 s="1" t="s">
        <v>166</v>
      </c>
      <c r="B76" s="1" t="s">
        <v>167</v>
      </c>
      <c r="C76" t="s">
        <v>505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 s="1" t="s">
        <v>71</v>
      </c>
      <c r="B77" s="1" t="s">
        <v>73</v>
      </c>
      <c r="C77" t="s">
        <v>506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 s="1" t="s">
        <v>71</v>
      </c>
      <c r="B78" s="1" t="s">
        <v>73</v>
      </c>
      <c r="C78" t="s">
        <v>507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 s="1" t="s">
        <v>71</v>
      </c>
      <c r="B79" s="1" t="s">
        <v>74</v>
      </c>
      <c r="C79" t="s">
        <v>224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 s="1" t="s">
        <v>109</v>
      </c>
      <c r="B80" s="1" t="s">
        <v>110</v>
      </c>
      <c r="C80" t="s">
        <v>508</v>
      </c>
      <c r="E80">
        <v>0</v>
      </c>
      <c r="F80">
        <v>0</v>
      </c>
      <c r="G80">
        <v>1</v>
      </c>
      <c r="H80">
        <v>0</v>
      </c>
      <c r="I80">
        <v>0</v>
      </c>
      <c r="J80">
        <v>0</v>
      </c>
      <c r="K80">
        <v>0</v>
      </c>
    </row>
    <row r="81" spans="1:11">
      <c r="A81" s="1" t="s">
        <v>109</v>
      </c>
      <c r="B81" s="1" t="s">
        <v>110</v>
      </c>
      <c r="C81" t="s">
        <v>509</v>
      </c>
      <c r="E81">
        <v>0</v>
      </c>
      <c r="F81">
        <v>0</v>
      </c>
      <c r="G81">
        <v>1</v>
      </c>
      <c r="H81">
        <v>0</v>
      </c>
      <c r="I81">
        <v>0</v>
      </c>
      <c r="J81">
        <v>0</v>
      </c>
      <c r="K81">
        <v>0</v>
      </c>
    </row>
    <row r="82" spans="1:11">
      <c r="A82" s="1" t="s">
        <v>86</v>
      </c>
      <c r="B82" s="1" t="s">
        <v>77</v>
      </c>
      <c r="C82" t="s">
        <v>510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  <row r="83" spans="1:11">
      <c r="A83" s="1" t="s">
        <v>99</v>
      </c>
      <c r="B83" s="1" t="s">
        <v>77</v>
      </c>
      <c r="C83" t="s">
        <v>511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</row>
    <row r="84" spans="1:11">
      <c r="A84" s="1" t="s">
        <v>101</v>
      </c>
      <c r="B84" s="1" t="s">
        <v>77</v>
      </c>
      <c r="C84" t="s">
        <v>545</v>
      </c>
      <c r="E84">
        <v>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</row>
    <row r="85" spans="1:11">
      <c r="A85" s="1" t="s">
        <v>102</v>
      </c>
      <c r="B85" s="1" t="s">
        <v>512</v>
      </c>
      <c r="C85" t="s">
        <v>513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</row>
    <row r="86" spans="1:11">
      <c r="A86" s="1" t="s">
        <v>102</v>
      </c>
      <c r="B86" s="1" t="s">
        <v>155</v>
      </c>
      <c r="C86" t="s">
        <v>514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</row>
    <row r="87" spans="1:11">
      <c r="A87" s="1" t="s">
        <v>87</v>
      </c>
      <c r="B87" s="1" t="s">
        <v>515</v>
      </c>
      <c r="C87" t="s">
        <v>516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0</v>
      </c>
    </row>
    <row r="88" spans="1:11">
      <c r="A88" s="1" t="s">
        <v>97</v>
      </c>
      <c r="B88" s="1" t="s">
        <v>77</v>
      </c>
      <c r="C88" t="s">
        <v>517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</row>
    <row r="89" spans="1:11">
      <c r="A89" s="1" t="s">
        <v>112</v>
      </c>
      <c r="B89" s="1" t="s">
        <v>113</v>
      </c>
      <c r="C89" t="s">
        <v>546</v>
      </c>
      <c r="E89">
        <v>1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</row>
    <row r="90" spans="1:11">
      <c r="A90" s="1" t="s">
        <v>112</v>
      </c>
      <c r="B90" s="1" t="s">
        <v>113</v>
      </c>
      <c r="C90" t="s">
        <v>547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</row>
    <row r="91" spans="1:11">
      <c r="A91" s="1" t="s">
        <v>127</v>
      </c>
      <c r="B91" s="1" t="s">
        <v>129</v>
      </c>
      <c r="C91" t="s">
        <v>518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</row>
    <row r="92" spans="1:11">
      <c r="A92" s="1" t="s">
        <v>127</v>
      </c>
      <c r="B92" s="1" t="s">
        <v>129</v>
      </c>
      <c r="C92" t="s">
        <v>519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0</v>
      </c>
    </row>
    <row r="93" spans="1:11">
      <c r="A93" s="1" t="s">
        <v>141</v>
      </c>
      <c r="B93" s="1" t="s">
        <v>144</v>
      </c>
      <c r="C93" t="s">
        <v>548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</row>
    <row r="94" spans="1:11">
      <c r="A94" s="1" t="s">
        <v>141</v>
      </c>
      <c r="B94" s="1" t="s">
        <v>142</v>
      </c>
      <c r="C94" t="s">
        <v>549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</row>
    <row r="95" spans="1:11" ht="17" customHeight="1">
      <c r="A95" s="1" t="s">
        <v>147</v>
      </c>
      <c r="B95" s="1" t="s">
        <v>77</v>
      </c>
      <c r="C95" t="s">
        <v>520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</row>
    <row r="96" spans="1:11">
      <c r="A96" s="1" t="s">
        <v>152</v>
      </c>
      <c r="B96" s="1" t="s">
        <v>155</v>
      </c>
      <c r="C96" t="s">
        <v>521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</row>
    <row r="97" spans="1:11">
      <c r="A97" s="1" t="s">
        <v>157</v>
      </c>
      <c r="B97" s="1" t="s">
        <v>158</v>
      </c>
      <c r="C97" t="s">
        <v>550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</row>
    <row r="98" spans="1:11">
      <c r="A98" s="1" t="s">
        <v>177</v>
      </c>
      <c r="B98" s="1" t="s">
        <v>77</v>
      </c>
      <c r="C98" t="s">
        <v>522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</row>
    <row r="99" spans="1:11">
      <c r="A99" s="1" t="s">
        <v>177</v>
      </c>
      <c r="B99" s="1" t="s">
        <v>179</v>
      </c>
      <c r="C99" t="s">
        <v>523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</row>
  </sheetData>
  <phoneticPr fontId="2" type="noConversion"/>
  <conditionalFormatting sqref="E2:K99">
    <cfRule type="cellIs" dxfId="2" priority="1" operator="lessThan">
      <formula>1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AF75-6EBD-314C-B549-A6469FF1B1A9}">
  <dimension ref="A1:AE8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14" sqref="C14"/>
    </sheetView>
  </sheetViews>
  <sheetFormatPr baseColWidth="10" defaultRowHeight="16"/>
  <cols>
    <col min="1" max="1" width="14.5" style="118" bestFit="1" customWidth="1"/>
    <col min="2" max="2" width="15.1640625" style="33" bestFit="1" customWidth="1"/>
    <col min="3" max="3" width="12.33203125" style="81" bestFit="1" customWidth="1"/>
    <col min="4" max="4" width="8" style="36" bestFit="1" customWidth="1"/>
    <col min="5" max="5" width="8.83203125" style="81" bestFit="1" customWidth="1"/>
    <col min="6" max="6" width="14.1640625" style="33" bestFit="1" customWidth="1"/>
    <col min="7" max="7" width="12.33203125" style="35" bestFit="1" customWidth="1"/>
    <col min="8" max="8" width="7" style="42" bestFit="1" customWidth="1"/>
    <col min="9" max="9" width="8.83203125" style="81" bestFit="1" customWidth="1"/>
    <col min="10" max="10" width="15.1640625" style="33" bestFit="1" customWidth="1"/>
    <col min="11" max="11" width="12.33203125" style="81" bestFit="1" customWidth="1"/>
    <col min="12" max="12" width="6.83203125" bestFit="1" customWidth="1"/>
    <col min="13" max="13" width="8.83203125" style="84" bestFit="1" customWidth="1"/>
    <col min="14" max="14" width="15.1640625" style="33" bestFit="1" customWidth="1"/>
    <col min="15" max="15" width="12.33203125" style="81" bestFit="1" customWidth="1"/>
    <col min="16" max="16" width="6.83203125" bestFit="1" customWidth="1"/>
    <col min="17" max="17" width="8.5" style="81" bestFit="1" customWidth="1"/>
    <col min="18" max="18" width="14.1640625" style="37" bestFit="1" customWidth="1"/>
    <col min="19" max="19" width="12.33203125" style="81" bestFit="1" customWidth="1"/>
    <col min="20" max="20" width="5.83203125" bestFit="1" customWidth="1"/>
    <col min="21" max="21" width="8.5" style="81" bestFit="1" customWidth="1"/>
    <col min="22" max="22" width="14.1640625" style="33" bestFit="1" customWidth="1"/>
    <col min="23" max="23" width="12.33203125" style="81" bestFit="1" customWidth="1"/>
    <col min="24" max="24" width="5.83203125" bestFit="1" customWidth="1"/>
    <col min="25" max="25" width="8.5" style="81" bestFit="1" customWidth="1"/>
    <col min="26" max="26" width="15.1640625" style="33" bestFit="1" customWidth="1"/>
    <col min="27" max="27" width="12.33203125" style="81" bestFit="1" customWidth="1"/>
    <col min="28" max="28" width="6.83203125" bestFit="1" customWidth="1"/>
    <col min="29" max="29" width="8.5" style="81" bestFit="1" customWidth="1"/>
    <col min="30" max="30" width="16.83203125" style="33" bestFit="1" customWidth="1"/>
  </cols>
  <sheetData>
    <row r="1" spans="1:31">
      <c r="A1" s="121" t="s">
        <v>564</v>
      </c>
      <c r="B1" s="135" t="s">
        <v>565</v>
      </c>
      <c r="C1" s="136"/>
      <c r="D1" s="136"/>
      <c r="E1" s="137"/>
      <c r="F1" s="138" t="s">
        <v>566</v>
      </c>
      <c r="G1" s="139"/>
      <c r="H1" s="139"/>
      <c r="I1" s="140"/>
      <c r="J1" s="141" t="s">
        <v>567</v>
      </c>
      <c r="K1" s="142"/>
      <c r="L1" s="142"/>
      <c r="M1" s="143"/>
      <c r="N1" s="150" t="s">
        <v>570</v>
      </c>
      <c r="O1" s="151"/>
      <c r="P1" s="151"/>
      <c r="Q1" s="152"/>
      <c r="R1" s="144" t="s">
        <v>568</v>
      </c>
      <c r="S1" s="145"/>
      <c r="T1" s="145"/>
      <c r="U1" s="146"/>
      <c r="V1" s="147" t="s">
        <v>569</v>
      </c>
      <c r="W1" s="148"/>
      <c r="X1" s="148"/>
      <c r="Y1" s="149"/>
      <c r="Z1" s="132" t="s">
        <v>571</v>
      </c>
      <c r="AA1" s="133"/>
      <c r="AB1" s="133"/>
      <c r="AC1" s="134"/>
      <c r="AD1" s="56" t="s">
        <v>563</v>
      </c>
    </row>
    <row r="2" spans="1:31">
      <c r="A2" s="122" t="s">
        <v>556</v>
      </c>
      <c r="B2" s="119" t="s">
        <v>576</v>
      </c>
      <c r="C2" s="57" t="s">
        <v>575</v>
      </c>
      <c r="D2" s="58" t="s">
        <v>573</v>
      </c>
      <c r="E2" s="57" t="s">
        <v>574</v>
      </c>
      <c r="F2" s="59" t="s">
        <v>576</v>
      </c>
      <c r="G2" s="60" t="s">
        <v>575</v>
      </c>
      <c r="H2" s="61" t="s">
        <v>573</v>
      </c>
      <c r="I2" s="60" t="s">
        <v>574</v>
      </c>
      <c r="J2" s="62" t="s">
        <v>576</v>
      </c>
      <c r="K2" s="63" t="s">
        <v>575</v>
      </c>
      <c r="L2" s="64" t="s">
        <v>573</v>
      </c>
      <c r="M2" s="63" t="s">
        <v>574</v>
      </c>
      <c r="N2" s="65" t="s">
        <v>576</v>
      </c>
      <c r="O2" s="66" t="s">
        <v>575</v>
      </c>
      <c r="P2" s="67" t="s">
        <v>573</v>
      </c>
      <c r="Q2" s="66" t="s">
        <v>577</v>
      </c>
      <c r="R2" s="68" t="s">
        <v>576</v>
      </c>
      <c r="S2" s="69" t="s">
        <v>575</v>
      </c>
      <c r="T2" s="70" t="s">
        <v>573</v>
      </c>
      <c r="U2" s="69" t="s">
        <v>577</v>
      </c>
      <c r="V2" s="71" t="s">
        <v>576</v>
      </c>
      <c r="W2" s="72" t="s">
        <v>575</v>
      </c>
      <c r="X2" s="73" t="s">
        <v>573</v>
      </c>
      <c r="Y2" s="72" t="s">
        <v>577</v>
      </c>
      <c r="Z2" s="75" t="s">
        <v>576</v>
      </c>
      <c r="AA2" s="76" t="s">
        <v>575</v>
      </c>
      <c r="AB2" s="77" t="s">
        <v>573</v>
      </c>
      <c r="AC2" s="76" t="s">
        <v>577</v>
      </c>
      <c r="AD2" s="74" t="s">
        <v>578</v>
      </c>
      <c r="AE2" s="39" t="s">
        <v>573</v>
      </c>
    </row>
    <row r="3" spans="1:31">
      <c r="A3" s="153" t="s">
        <v>71</v>
      </c>
      <c r="B3" s="43">
        <v>4934504.2200000007</v>
      </c>
      <c r="C3" s="80">
        <v>0.1438690092220615</v>
      </c>
      <c r="D3" s="44">
        <v>480</v>
      </c>
      <c r="E3" s="80">
        <v>0.13322231473771856</v>
      </c>
      <c r="F3" s="45">
        <v>238885.51</v>
      </c>
      <c r="G3" s="46">
        <v>6.964878356352254E-3</v>
      </c>
      <c r="H3" s="47">
        <v>72</v>
      </c>
      <c r="I3" s="82">
        <v>1.9983347210657785E-2</v>
      </c>
      <c r="J3" s="48">
        <v>6029800.919999999</v>
      </c>
      <c r="K3" s="83">
        <v>0.17580316998222664</v>
      </c>
      <c r="L3" s="49">
        <v>789</v>
      </c>
      <c r="M3" s="83">
        <v>0.21898417985012489</v>
      </c>
      <c r="N3" s="50">
        <v>1129644.0500000003</v>
      </c>
      <c r="O3" s="85">
        <v>3.2935582380978677E-2</v>
      </c>
      <c r="P3" s="51">
        <v>180</v>
      </c>
      <c r="Q3" s="85">
        <v>4.995836802664446E-2</v>
      </c>
      <c r="R3" s="52">
        <v>9911549.0400000047</v>
      </c>
      <c r="S3" s="86">
        <v>0.28897832014432351</v>
      </c>
      <c r="T3" s="53">
        <v>1161</v>
      </c>
      <c r="U3" s="86">
        <v>0.32223147377185679</v>
      </c>
      <c r="V3" s="54">
        <v>2440991.0799999991</v>
      </c>
      <c r="W3" s="87">
        <v>7.1168845448771278E-2</v>
      </c>
      <c r="X3" s="55">
        <v>241</v>
      </c>
      <c r="Y3" s="87">
        <v>6.6888703857896192E-2</v>
      </c>
      <c r="Z3" s="78">
        <v>9613215.589999998</v>
      </c>
      <c r="AA3" s="88">
        <v>0.28028019446528613</v>
      </c>
      <c r="AB3" s="79">
        <v>680</v>
      </c>
      <c r="AC3" s="88">
        <v>0.18873161254510132</v>
      </c>
      <c r="AD3" s="41">
        <f>B3+F3+J3+N3+R3+V3+Z3</f>
        <v>34298590.409999996</v>
      </c>
      <c r="AE3" s="40">
        <f>D3+H3+L3+P3+T3+X3+AB3</f>
        <v>3603</v>
      </c>
    </row>
    <row r="4" spans="1:31">
      <c r="A4" s="153" t="s">
        <v>76</v>
      </c>
      <c r="B4" s="43">
        <v>190260.36</v>
      </c>
      <c r="C4" s="80">
        <v>2.7954071350794082E-2</v>
      </c>
      <c r="D4" s="44">
        <v>25</v>
      </c>
      <c r="E4" s="80">
        <v>3.1565656565656568E-2</v>
      </c>
      <c r="F4" s="45">
        <v>5313.3499999999995</v>
      </c>
      <c r="G4" s="46">
        <v>7.8066584658907266E-4</v>
      </c>
      <c r="H4" s="47">
        <v>6</v>
      </c>
      <c r="I4" s="82">
        <v>7.575757575757576E-3</v>
      </c>
      <c r="J4" s="48">
        <v>210267.49999999997</v>
      </c>
      <c r="K4" s="83">
        <v>3.0893627541507304E-2</v>
      </c>
      <c r="L4" s="49">
        <v>36</v>
      </c>
      <c r="M4" s="83">
        <v>4.5454545454545456E-2</v>
      </c>
      <c r="N4" s="50">
        <v>51937.43</v>
      </c>
      <c r="O4" s="85">
        <v>7.630925453924681E-3</v>
      </c>
      <c r="P4" s="51">
        <v>13</v>
      </c>
      <c r="Q4" s="85">
        <v>1.6414141414141416E-2</v>
      </c>
      <c r="R4" s="52">
        <v>6348398.4499999983</v>
      </c>
      <c r="S4" s="86">
        <v>0.93274070980718493</v>
      </c>
      <c r="T4" s="53">
        <v>712</v>
      </c>
      <c r="U4" s="86">
        <v>0.89898989898989901</v>
      </c>
      <c r="V4" s="54"/>
      <c r="W4" s="87"/>
      <c r="X4" s="55"/>
      <c r="Y4" s="87"/>
      <c r="Z4" s="78"/>
      <c r="AA4" s="88"/>
      <c r="AB4" s="79"/>
      <c r="AC4" s="88"/>
      <c r="AD4" s="41">
        <f t="shared" ref="AD4:AD67" si="0">B4+F4+J4+N4+R4+V4+Z4</f>
        <v>6806177.089999998</v>
      </c>
      <c r="AE4" s="40">
        <f t="shared" ref="AE4:AE67" si="1">D4+H4+L4+P4+T4+X4+AB4</f>
        <v>792</v>
      </c>
    </row>
    <row r="5" spans="1:31">
      <c r="A5" s="153" t="s">
        <v>488</v>
      </c>
      <c r="B5" s="43">
        <v>793825.84999999974</v>
      </c>
      <c r="C5" s="80">
        <v>0.11980697427899105</v>
      </c>
      <c r="D5" s="44">
        <v>105</v>
      </c>
      <c r="E5" s="80">
        <v>0.1174496644295302</v>
      </c>
      <c r="F5" s="45">
        <v>47664.250000000007</v>
      </c>
      <c r="G5" s="46">
        <v>7.1936553512050557E-3</v>
      </c>
      <c r="H5" s="47">
        <v>20</v>
      </c>
      <c r="I5" s="82">
        <v>2.2371364653243849E-2</v>
      </c>
      <c r="J5" s="48">
        <v>1703908.3900000004</v>
      </c>
      <c r="K5" s="83">
        <v>0.25715981490711998</v>
      </c>
      <c r="L5" s="49">
        <v>255</v>
      </c>
      <c r="M5" s="83">
        <v>0.28523489932885904</v>
      </c>
      <c r="N5" s="50">
        <v>196683.30000000002</v>
      </c>
      <c r="O5" s="85">
        <v>2.9684131682291639E-2</v>
      </c>
      <c r="P5" s="51">
        <v>11</v>
      </c>
      <c r="Q5" s="85">
        <v>1.2304250559284116E-2</v>
      </c>
      <c r="R5" s="52">
        <v>117640.58</v>
      </c>
      <c r="S5" s="86">
        <v>1.7754727869123427E-2</v>
      </c>
      <c r="T5" s="53">
        <v>13</v>
      </c>
      <c r="U5" s="86">
        <v>1.45413870246085E-2</v>
      </c>
      <c r="V5" s="54">
        <v>205008.49</v>
      </c>
      <c r="W5" s="87">
        <v>3.0940598480642578E-2</v>
      </c>
      <c r="X5" s="55">
        <v>4</v>
      </c>
      <c r="Y5" s="87">
        <v>4.4742729306487695E-3</v>
      </c>
      <c r="Z5" s="78">
        <v>3561142.59</v>
      </c>
      <c r="AA5" s="88">
        <v>0.53746009743062628</v>
      </c>
      <c r="AB5" s="79">
        <v>486</v>
      </c>
      <c r="AC5" s="88">
        <v>0.5436241610738255</v>
      </c>
      <c r="AD5" s="41">
        <f t="shared" si="0"/>
        <v>6625873.4500000002</v>
      </c>
      <c r="AE5" s="40">
        <f t="shared" si="1"/>
        <v>894</v>
      </c>
    </row>
    <row r="6" spans="1:31">
      <c r="A6" s="153" t="s">
        <v>78</v>
      </c>
      <c r="B6" s="43">
        <v>50613.59</v>
      </c>
      <c r="C6" s="80">
        <v>0.13184935998722708</v>
      </c>
      <c r="D6" s="44">
        <v>2</v>
      </c>
      <c r="E6" s="80">
        <v>5.8823529411764705E-2</v>
      </c>
      <c r="F6" s="45"/>
      <c r="G6" s="46"/>
      <c r="H6" s="47"/>
      <c r="I6" s="82"/>
      <c r="J6" s="48">
        <v>304216.77999999997</v>
      </c>
      <c r="K6" s="83">
        <v>0.79249047025463037</v>
      </c>
      <c r="L6" s="49">
        <v>29</v>
      </c>
      <c r="M6" s="83">
        <v>0.8529411764705882</v>
      </c>
      <c r="N6" s="50">
        <v>29044</v>
      </c>
      <c r="O6" s="85">
        <v>7.5660169758142493E-2</v>
      </c>
      <c r="P6" s="51">
        <v>3</v>
      </c>
      <c r="Q6" s="85">
        <v>8.8235294117647065E-2</v>
      </c>
      <c r="R6" s="52"/>
      <c r="S6" s="86"/>
      <c r="T6" s="53"/>
      <c r="U6" s="86"/>
      <c r="V6" s="54"/>
      <c r="W6" s="87"/>
      <c r="X6" s="55"/>
      <c r="Y6" s="87"/>
      <c r="Z6" s="78"/>
      <c r="AA6" s="88"/>
      <c r="AB6" s="79"/>
      <c r="AC6" s="88"/>
      <c r="AD6" s="41">
        <f t="shared" si="0"/>
        <v>383874.37</v>
      </c>
      <c r="AE6" s="40">
        <f t="shared" si="1"/>
        <v>34</v>
      </c>
    </row>
    <row r="7" spans="1:31">
      <c r="A7" s="153" t="s">
        <v>79</v>
      </c>
      <c r="B7" s="43">
        <v>613791.64</v>
      </c>
      <c r="C7" s="80">
        <v>0.2965593362677808</v>
      </c>
      <c r="D7" s="44">
        <v>82</v>
      </c>
      <c r="E7" s="80">
        <v>0.30827067669172931</v>
      </c>
      <c r="F7" s="45">
        <v>62110.13</v>
      </c>
      <c r="G7" s="46">
        <v>3.0009106882435837E-2</v>
      </c>
      <c r="H7" s="47">
        <v>11</v>
      </c>
      <c r="I7" s="82">
        <v>4.1353383458646614E-2</v>
      </c>
      <c r="J7" s="48">
        <v>888328.32999999973</v>
      </c>
      <c r="K7" s="83">
        <v>0.42920437940905493</v>
      </c>
      <c r="L7" s="49">
        <v>129</v>
      </c>
      <c r="M7" s="83">
        <v>0.48496240601503759</v>
      </c>
      <c r="N7" s="50">
        <v>190250.3</v>
      </c>
      <c r="O7" s="85">
        <v>9.1921262877979526E-2</v>
      </c>
      <c r="P7" s="51">
        <v>18</v>
      </c>
      <c r="Q7" s="85">
        <v>6.7669172932330823E-2</v>
      </c>
      <c r="R7" s="52"/>
      <c r="S7" s="86"/>
      <c r="T7" s="53"/>
      <c r="U7" s="86"/>
      <c r="V7" s="54">
        <v>315228.98</v>
      </c>
      <c r="W7" s="87">
        <v>0.15230591456274892</v>
      </c>
      <c r="X7" s="55">
        <v>26</v>
      </c>
      <c r="Y7" s="87">
        <v>9.7744360902255634E-2</v>
      </c>
      <c r="Z7" s="78"/>
      <c r="AA7" s="88"/>
      <c r="AB7" s="79"/>
      <c r="AC7" s="88"/>
      <c r="AD7" s="41">
        <f t="shared" si="0"/>
        <v>2069709.3799999997</v>
      </c>
      <c r="AE7" s="40">
        <f t="shared" si="1"/>
        <v>266</v>
      </c>
    </row>
    <row r="8" spans="1:31">
      <c r="A8" s="153" t="s">
        <v>557</v>
      </c>
      <c r="B8" s="43">
        <v>354774.94000000006</v>
      </c>
      <c r="C8" s="80">
        <v>0.38257248457133514</v>
      </c>
      <c r="D8" s="44">
        <v>36</v>
      </c>
      <c r="E8" s="80">
        <v>0.33333333333333331</v>
      </c>
      <c r="F8" s="45"/>
      <c r="G8" s="46"/>
      <c r="H8" s="47"/>
      <c r="I8" s="82"/>
      <c r="J8" s="48">
        <v>526878.90000000014</v>
      </c>
      <c r="K8" s="83">
        <v>0.56816124002786683</v>
      </c>
      <c r="L8" s="49">
        <v>66</v>
      </c>
      <c r="M8" s="83">
        <v>0.61111111111111116</v>
      </c>
      <c r="N8" s="50"/>
      <c r="O8" s="85"/>
      <c r="P8" s="51"/>
      <c r="Q8" s="85"/>
      <c r="R8" s="52"/>
      <c r="S8" s="86"/>
      <c r="T8" s="53"/>
      <c r="U8" s="86"/>
      <c r="V8" s="54"/>
      <c r="W8" s="87"/>
      <c r="X8" s="55"/>
      <c r="Y8" s="87"/>
      <c r="Z8" s="78">
        <v>45686.61</v>
      </c>
      <c r="AA8" s="88">
        <v>4.9266275400798046E-2</v>
      </c>
      <c r="AB8" s="79">
        <v>6</v>
      </c>
      <c r="AC8" s="88">
        <v>5.5555555555555552E-2</v>
      </c>
      <c r="AD8" s="41">
        <f t="shared" si="0"/>
        <v>927340.45000000019</v>
      </c>
      <c r="AE8" s="40">
        <f t="shared" si="1"/>
        <v>108</v>
      </c>
    </row>
    <row r="9" spans="1:31">
      <c r="A9" s="153" t="s">
        <v>40</v>
      </c>
      <c r="B9" s="43">
        <v>26139301.559999995</v>
      </c>
      <c r="C9" s="80">
        <v>0.10933725043570629</v>
      </c>
      <c r="D9" s="44">
        <v>2822</v>
      </c>
      <c r="E9" s="80">
        <v>0.10976273823415014</v>
      </c>
      <c r="F9" s="45">
        <v>2654950.84</v>
      </c>
      <c r="G9" s="46">
        <v>1.1105309153775599E-2</v>
      </c>
      <c r="H9" s="47">
        <v>638</v>
      </c>
      <c r="I9" s="82">
        <v>2.4815246985608712E-2</v>
      </c>
      <c r="J9" s="48">
        <v>62353928.920000009</v>
      </c>
      <c r="K9" s="83">
        <v>0.26081825967412231</v>
      </c>
      <c r="L9" s="49">
        <v>8021</v>
      </c>
      <c r="M9" s="83">
        <v>0.3119797744068456</v>
      </c>
      <c r="N9" s="50">
        <v>32455488.559999991</v>
      </c>
      <c r="O9" s="85">
        <v>0.13575702749947233</v>
      </c>
      <c r="P9" s="51">
        <v>3100</v>
      </c>
      <c r="Q9" s="85">
        <v>0.12057565149747181</v>
      </c>
      <c r="R9" s="52">
        <v>13142302.59</v>
      </c>
      <c r="S9" s="86">
        <v>5.4972518155709346E-2</v>
      </c>
      <c r="T9" s="53">
        <v>1542</v>
      </c>
      <c r="U9" s="86">
        <v>5.997666277712952E-2</v>
      </c>
      <c r="V9" s="54">
        <v>12360563.76</v>
      </c>
      <c r="W9" s="87">
        <v>5.1702607747627805E-2</v>
      </c>
      <c r="X9" s="55">
        <v>1236</v>
      </c>
      <c r="Y9" s="87">
        <v>4.8074679113185532E-2</v>
      </c>
      <c r="Z9" s="78">
        <v>89963876.240000039</v>
      </c>
      <c r="AA9" s="88">
        <v>0.37630702733358617</v>
      </c>
      <c r="AB9" s="79">
        <v>8351</v>
      </c>
      <c r="AC9" s="88">
        <v>0.32481524698560871</v>
      </c>
      <c r="AD9" s="41">
        <f t="shared" si="0"/>
        <v>239070412.47000003</v>
      </c>
      <c r="AE9" s="40">
        <f t="shared" si="1"/>
        <v>25710</v>
      </c>
    </row>
    <row r="10" spans="1:31">
      <c r="A10" s="153" t="s">
        <v>81</v>
      </c>
      <c r="B10" s="43">
        <v>3807867.3099999982</v>
      </c>
      <c r="C10" s="80">
        <v>0.11887747239000478</v>
      </c>
      <c r="D10" s="44">
        <v>344</v>
      </c>
      <c r="E10" s="80">
        <v>0.12276945039257674</v>
      </c>
      <c r="F10" s="45">
        <v>772134.86999999988</v>
      </c>
      <c r="G10" s="46">
        <v>2.4105210139211748E-2</v>
      </c>
      <c r="H10" s="47">
        <v>225</v>
      </c>
      <c r="I10" s="82">
        <v>8.0299785867237683E-2</v>
      </c>
      <c r="J10" s="48">
        <v>6541766.9500000002</v>
      </c>
      <c r="K10" s="83">
        <v>0.20422684318285009</v>
      </c>
      <c r="L10" s="49">
        <v>1149</v>
      </c>
      <c r="M10" s="83">
        <v>0.41006423982869378</v>
      </c>
      <c r="N10" s="50">
        <v>6102835.7100000009</v>
      </c>
      <c r="O10" s="85">
        <v>0.19052388766568146</v>
      </c>
      <c r="P10" s="51">
        <v>233</v>
      </c>
      <c r="Q10" s="85">
        <v>8.315488936473947E-2</v>
      </c>
      <c r="R10" s="52">
        <v>1372854.81</v>
      </c>
      <c r="S10" s="86">
        <v>4.2859032756385709E-2</v>
      </c>
      <c r="T10" s="53">
        <v>142</v>
      </c>
      <c r="U10" s="86">
        <v>5.0678087080656672E-2</v>
      </c>
      <c r="V10" s="54">
        <v>1004498.33</v>
      </c>
      <c r="W10" s="87">
        <v>3.1359344422739605E-2</v>
      </c>
      <c r="X10" s="55">
        <v>100</v>
      </c>
      <c r="Y10" s="87">
        <v>3.5688793718772309E-2</v>
      </c>
      <c r="Z10" s="78">
        <v>12429908.390000002</v>
      </c>
      <c r="AA10" s="88">
        <v>0.38804820944312651</v>
      </c>
      <c r="AB10" s="79">
        <v>609</v>
      </c>
      <c r="AC10" s="88">
        <v>0.21734475374732334</v>
      </c>
      <c r="AD10" s="41">
        <f t="shared" si="0"/>
        <v>32031866.369999997</v>
      </c>
      <c r="AE10" s="40">
        <f t="shared" si="1"/>
        <v>2802</v>
      </c>
    </row>
    <row r="11" spans="1:31">
      <c r="A11" s="153" t="s">
        <v>85</v>
      </c>
      <c r="B11" s="43"/>
      <c r="C11" s="80"/>
      <c r="D11" s="44"/>
      <c r="E11" s="80"/>
      <c r="F11" s="45"/>
      <c r="G11" s="46"/>
      <c r="H11" s="47"/>
      <c r="I11" s="82"/>
      <c r="J11" s="48">
        <v>159774.14000000001</v>
      </c>
      <c r="K11" s="83">
        <v>1</v>
      </c>
      <c r="L11" s="49">
        <v>16</v>
      </c>
      <c r="M11" s="83">
        <v>1</v>
      </c>
      <c r="N11" s="50"/>
      <c r="O11" s="85"/>
      <c r="P11" s="51"/>
      <c r="Q11" s="85"/>
      <c r="R11" s="52"/>
      <c r="S11" s="86"/>
      <c r="T11" s="53"/>
      <c r="U11" s="86"/>
      <c r="V11" s="54"/>
      <c r="W11" s="87"/>
      <c r="X11" s="55"/>
      <c r="Y11" s="87"/>
      <c r="Z11" s="78"/>
      <c r="AA11" s="88"/>
      <c r="AB11" s="79"/>
      <c r="AC11" s="88"/>
      <c r="AD11" s="41">
        <f t="shared" si="0"/>
        <v>159774.14000000001</v>
      </c>
      <c r="AE11" s="40">
        <f t="shared" si="1"/>
        <v>16</v>
      </c>
    </row>
    <row r="12" spans="1:31">
      <c r="A12" s="153" t="s">
        <v>558</v>
      </c>
      <c r="B12" s="43">
        <v>121928.07999999999</v>
      </c>
      <c r="C12" s="80">
        <v>0.18337770507994022</v>
      </c>
      <c r="D12" s="44">
        <v>16</v>
      </c>
      <c r="E12" s="120">
        <v>8.6486486486486491E-2</v>
      </c>
      <c r="F12" s="45">
        <v>16969.059999999998</v>
      </c>
      <c r="G12" s="46">
        <v>2.5521170186259066E-2</v>
      </c>
      <c r="H12" s="47">
        <v>5</v>
      </c>
      <c r="I12" s="82">
        <v>2.7027027027027029E-2</v>
      </c>
      <c r="J12" s="48">
        <v>427789.4599999999</v>
      </c>
      <c r="K12" s="83">
        <v>0.64338788433465766</v>
      </c>
      <c r="L12" s="49">
        <v>157</v>
      </c>
      <c r="M12" s="83">
        <v>0.84864864864864864</v>
      </c>
      <c r="N12" s="50">
        <v>98214.73</v>
      </c>
      <c r="O12" s="85">
        <v>0.14771324039914316</v>
      </c>
      <c r="P12" s="51">
        <v>7</v>
      </c>
      <c r="Q12" s="85">
        <v>3.783783783783784E-2</v>
      </c>
      <c r="R12" s="52"/>
      <c r="S12" s="86"/>
      <c r="T12" s="53"/>
      <c r="U12" s="86"/>
      <c r="V12" s="54"/>
      <c r="W12" s="87"/>
      <c r="X12" s="55"/>
      <c r="Y12" s="87"/>
      <c r="Z12" s="78"/>
      <c r="AA12" s="88"/>
      <c r="AB12" s="79"/>
      <c r="AC12" s="88"/>
      <c r="AD12" s="41">
        <f t="shared" si="0"/>
        <v>664901.32999999984</v>
      </c>
      <c r="AE12" s="40">
        <f t="shared" si="1"/>
        <v>185</v>
      </c>
    </row>
    <row r="13" spans="1:31">
      <c r="A13" s="153" t="s">
        <v>86</v>
      </c>
      <c r="B13" s="43">
        <v>1295380.73</v>
      </c>
      <c r="C13" s="80">
        <v>0.27568637527173651</v>
      </c>
      <c r="D13" s="44">
        <v>90</v>
      </c>
      <c r="E13" s="80">
        <v>0.15463917525773196</v>
      </c>
      <c r="F13" s="45">
        <v>124899.26999999997</v>
      </c>
      <c r="G13" s="46">
        <v>2.6581395124185565E-2</v>
      </c>
      <c r="H13" s="47">
        <v>42</v>
      </c>
      <c r="I13" s="82">
        <v>7.2164948453608241E-2</v>
      </c>
      <c r="J13" s="48">
        <v>2335319.419999999</v>
      </c>
      <c r="K13" s="83">
        <v>0.49700889560206274</v>
      </c>
      <c r="L13" s="49">
        <v>402</v>
      </c>
      <c r="M13" s="83">
        <v>0.69072164948453607</v>
      </c>
      <c r="N13" s="50">
        <v>752567.15000000014</v>
      </c>
      <c r="O13" s="85">
        <v>0.1601633442023499</v>
      </c>
      <c r="P13" s="51">
        <v>38</v>
      </c>
      <c r="Q13" s="85">
        <v>6.5292096219931275E-2</v>
      </c>
      <c r="R13" s="52"/>
      <c r="S13" s="86"/>
      <c r="T13" s="53"/>
      <c r="U13" s="86"/>
      <c r="V13" s="54">
        <v>106790.09</v>
      </c>
      <c r="W13" s="87">
        <v>2.2727351229813737E-2</v>
      </c>
      <c r="X13" s="55">
        <v>4</v>
      </c>
      <c r="Y13" s="87">
        <v>6.8728522336769758E-3</v>
      </c>
      <c r="Z13" s="78">
        <v>83791.070000000007</v>
      </c>
      <c r="AA13" s="88">
        <v>1.7832638569851466E-2</v>
      </c>
      <c r="AB13" s="79">
        <v>6</v>
      </c>
      <c r="AC13" s="88">
        <v>1.0309278350515464E-2</v>
      </c>
      <c r="AD13" s="41">
        <f t="shared" si="0"/>
        <v>4698747.7299999995</v>
      </c>
      <c r="AE13" s="40">
        <f t="shared" si="1"/>
        <v>582</v>
      </c>
    </row>
    <row r="14" spans="1:31">
      <c r="A14" s="153" t="s">
        <v>87</v>
      </c>
      <c r="B14" s="43">
        <v>2093102.8899999997</v>
      </c>
      <c r="C14" s="80">
        <v>0.32819160865562774</v>
      </c>
      <c r="D14" s="44">
        <v>169</v>
      </c>
      <c r="E14" s="80">
        <v>0.22295514511873352</v>
      </c>
      <c r="F14" s="45">
        <v>122174.04000000001</v>
      </c>
      <c r="G14" s="46">
        <v>1.9156485290389626E-2</v>
      </c>
      <c r="H14" s="47">
        <v>51</v>
      </c>
      <c r="I14" s="82">
        <v>6.7282321899736153E-2</v>
      </c>
      <c r="J14" s="48">
        <v>2813723.4499999993</v>
      </c>
      <c r="K14" s="83">
        <v>0.44118252847453793</v>
      </c>
      <c r="L14" s="49">
        <v>424</v>
      </c>
      <c r="M14" s="83">
        <v>0.55936675461741425</v>
      </c>
      <c r="N14" s="50">
        <v>1212771.27</v>
      </c>
      <c r="O14" s="85">
        <v>0.19015852299197233</v>
      </c>
      <c r="P14" s="51">
        <v>82</v>
      </c>
      <c r="Q14" s="85">
        <v>0.10817941952506596</v>
      </c>
      <c r="R14" s="52"/>
      <c r="S14" s="86"/>
      <c r="T14" s="53"/>
      <c r="U14" s="86"/>
      <c r="V14" s="54"/>
      <c r="W14" s="87"/>
      <c r="X14" s="55"/>
      <c r="Y14" s="87"/>
      <c r="Z14" s="78">
        <v>135913.93</v>
      </c>
      <c r="AA14" s="88">
        <v>2.1310854587472471E-2</v>
      </c>
      <c r="AB14" s="79">
        <v>32</v>
      </c>
      <c r="AC14" s="88">
        <v>4.221635883905013E-2</v>
      </c>
      <c r="AD14" s="41">
        <f t="shared" si="0"/>
        <v>6377685.5799999982</v>
      </c>
      <c r="AE14" s="40">
        <f t="shared" si="1"/>
        <v>758</v>
      </c>
    </row>
    <row r="15" spans="1:31">
      <c r="A15" s="153" t="s">
        <v>90</v>
      </c>
      <c r="B15" s="43">
        <v>317821.93</v>
      </c>
      <c r="C15" s="80">
        <v>0.48376595459395022</v>
      </c>
      <c r="D15" s="44">
        <v>32</v>
      </c>
      <c r="E15" s="80">
        <v>0.36781609195402298</v>
      </c>
      <c r="F15" s="45">
        <v>9673.92</v>
      </c>
      <c r="G15" s="46">
        <v>1.4724953509235524E-2</v>
      </c>
      <c r="H15" s="47">
        <v>2</v>
      </c>
      <c r="I15" s="82">
        <v>2.2988505747126436E-2</v>
      </c>
      <c r="J15" s="48">
        <v>296294.73000000004</v>
      </c>
      <c r="K15" s="83">
        <v>0.45099878066817717</v>
      </c>
      <c r="L15" s="49">
        <v>47</v>
      </c>
      <c r="M15" s="83">
        <v>0.54022988505747127</v>
      </c>
      <c r="N15" s="50"/>
      <c r="O15" s="85"/>
      <c r="P15" s="51"/>
      <c r="Q15" s="85"/>
      <c r="R15" s="52"/>
      <c r="S15" s="86"/>
      <c r="T15" s="53"/>
      <c r="U15" s="86"/>
      <c r="V15" s="54"/>
      <c r="W15" s="87"/>
      <c r="X15" s="55"/>
      <c r="Y15" s="87"/>
      <c r="Z15" s="78">
        <v>33183.990000000005</v>
      </c>
      <c r="AA15" s="88">
        <v>5.0510311228637056E-2</v>
      </c>
      <c r="AB15" s="79">
        <v>6</v>
      </c>
      <c r="AC15" s="88">
        <v>6.8965517241379309E-2</v>
      </c>
      <c r="AD15" s="41">
        <f t="shared" si="0"/>
        <v>656974.57000000007</v>
      </c>
      <c r="AE15" s="40">
        <f t="shared" si="1"/>
        <v>87</v>
      </c>
    </row>
    <row r="16" spans="1:31">
      <c r="A16" s="153" t="s">
        <v>91</v>
      </c>
      <c r="B16" s="43">
        <v>626531.77</v>
      </c>
      <c r="C16" s="80">
        <v>0.50452447327739025</v>
      </c>
      <c r="D16" s="44">
        <v>49</v>
      </c>
      <c r="E16" s="80">
        <v>0.3828125</v>
      </c>
      <c r="F16" s="45">
        <v>13885.480000000001</v>
      </c>
      <c r="G16" s="46">
        <v>1.1181499197085788E-2</v>
      </c>
      <c r="H16" s="47">
        <v>6</v>
      </c>
      <c r="I16" s="82">
        <v>4.6875E-2</v>
      </c>
      <c r="J16" s="48">
        <v>583672.20000000019</v>
      </c>
      <c r="K16" s="83">
        <v>0.47001113650095616</v>
      </c>
      <c r="L16" s="49">
        <v>70</v>
      </c>
      <c r="M16" s="83">
        <v>0.546875</v>
      </c>
      <c r="N16" s="50"/>
      <c r="O16" s="85"/>
      <c r="P16" s="51"/>
      <c r="Q16" s="85"/>
      <c r="R16" s="52"/>
      <c r="S16" s="86"/>
      <c r="T16" s="53"/>
      <c r="U16" s="86"/>
      <c r="V16" s="54">
        <v>17736.87</v>
      </c>
      <c r="W16" s="87">
        <v>1.4282891024567746E-2</v>
      </c>
      <c r="X16" s="55">
        <v>3</v>
      </c>
      <c r="Y16" s="87">
        <v>2.34375E-2</v>
      </c>
      <c r="Z16" s="78"/>
      <c r="AA16" s="88"/>
      <c r="AB16" s="79"/>
      <c r="AC16" s="88"/>
      <c r="AD16" s="41">
        <f t="shared" si="0"/>
        <v>1241826.3200000003</v>
      </c>
      <c r="AE16" s="40">
        <f t="shared" si="1"/>
        <v>128</v>
      </c>
    </row>
    <row r="17" spans="1:31">
      <c r="A17" s="153" t="s">
        <v>92</v>
      </c>
      <c r="B17" s="43">
        <v>53838.46</v>
      </c>
      <c r="C17" s="80">
        <v>0.4012480482942371</v>
      </c>
      <c r="D17" s="44">
        <v>9</v>
      </c>
      <c r="E17" s="80">
        <v>0.42857142857142855</v>
      </c>
      <c r="F17" s="45"/>
      <c r="G17" s="46"/>
      <c r="H17" s="47"/>
      <c r="I17" s="82"/>
      <c r="J17" s="48">
        <v>80339.040000000008</v>
      </c>
      <c r="K17" s="83">
        <v>0.5987519517057629</v>
      </c>
      <c r="L17" s="49">
        <v>12</v>
      </c>
      <c r="M17" s="83">
        <v>0.5714285714285714</v>
      </c>
      <c r="N17" s="50"/>
      <c r="O17" s="85"/>
      <c r="P17" s="51"/>
      <c r="Q17" s="85"/>
      <c r="R17" s="52"/>
      <c r="S17" s="86"/>
      <c r="T17" s="53"/>
      <c r="U17" s="86"/>
      <c r="V17" s="54"/>
      <c r="W17" s="87"/>
      <c r="X17" s="55"/>
      <c r="Y17" s="87"/>
      <c r="Z17" s="78"/>
      <c r="AA17" s="88"/>
      <c r="AB17" s="79"/>
      <c r="AC17" s="88"/>
      <c r="AD17" s="41">
        <f t="shared" si="0"/>
        <v>134177.5</v>
      </c>
      <c r="AE17" s="40">
        <f t="shared" si="1"/>
        <v>21</v>
      </c>
    </row>
    <row r="18" spans="1:31">
      <c r="A18" s="153" t="s">
        <v>93</v>
      </c>
      <c r="B18" s="43">
        <v>374587.20999999996</v>
      </c>
      <c r="C18" s="80">
        <v>0.24195638558171034</v>
      </c>
      <c r="D18" s="44">
        <v>49</v>
      </c>
      <c r="E18" s="80">
        <v>0.22790697674418606</v>
      </c>
      <c r="F18" s="45">
        <v>19787.79</v>
      </c>
      <c r="G18" s="46">
        <v>1.2781488580589584E-2</v>
      </c>
      <c r="H18" s="47">
        <v>3</v>
      </c>
      <c r="I18" s="82">
        <v>1.3953488372093023E-2</v>
      </c>
      <c r="J18" s="48">
        <v>897417.08000000019</v>
      </c>
      <c r="K18" s="83">
        <v>0.57966686325486838</v>
      </c>
      <c r="L18" s="49">
        <v>145</v>
      </c>
      <c r="M18" s="83">
        <v>0.67441860465116277</v>
      </c>
      <c r="N18" s="50">
        <v>213787.28</v>
      </c>
      <c r="O18" s="85">
        <v>0.13809120058355723</v>
      </c>
      <c r="P18" s="51">
        <v>12</v>
      </c>
      <c r="Q18" s="85">
        <v>5.5813953488372092E-2</v>
      </c>
      <c r="R18" s="52"/>
      <c r="S18" s="86"/>
      <c r="T18" s="53"/>
      <c r="U18" s="86"/>
      <c r="V18" s="54">
        <v>20403.390000000003</v>
      </c>
      <c r="W18" s="87">
        <v>1.3179121887300995E-2</v>
      </c>
      <c r="X18" s="55">
        <v>3</v>
      </c>
      <c r="Y18" s="87">
        <v>1.3953488372093023E-2</v>
      </c>
      <c r="Z18" s="78">
        <v>22177.3</v>
      </c>
      <c r="AA18" s="88">
        <v>1.4324940111973564E-2</v>
      </c>
      <c r="AB18" s="79">
        <v>3</v>
      </c>
      <c r="AC18" s="88">
        <v>1.3953488372093023E-2</v>
      </c>
      <c r="AD18" s="41">
        <f t="shared" si="0"/>
        <v>1548160.05</v>
      </c>
      <c r="AE18" s="40">
        <f t="shared" si="1"/>
        <v>215</v>
      </c>
    </row>
    <row r="19" spans="1:31">
      <c r="A19" s="153" t="s">
        <v>95</v>
      </c>
      <c r="B19" s="43">
        <v>92944.4</v>
      </c>
      <c r="C19" s="80">
        <v>0.29476872755246086</v>
      </c>
      <c r="D19" s="44">
        <v>8</v>
      </c>
      <c r="E19" s="80">
        <v>0.25</v>
      </c>
      <c r="F19" s="45"/>
      <c r="G19" s="46"/>
      <c r="H19" s="47"/>
      <c r="I19" s="82"/>
      <c r="J19" s="48">
        <v>140279.67000000001</v>
      </c>
      <c r="K19" s="83">
        <v>0.4448902766318264</v>
      </c>
      <c r="L19" s="49">
        <v>21</v>
      </c>
      <c r="M19" s="83">
        <v>0.65625</v>
      </c>
      <c r="N19" s="50"/>
      <c r="O19" s="85"/>
      <c r="P19" s="51"/>
      <c r="Q19" s="85"/>
      <c r="R19" s="52"/>
      <c r="S19" s="86"/>
      <c r="T19" s="53"/>
      <c r="U19" s="86"/>
      <c r="V19" s="54">
        <v>82088.89</v>
      </c>
      <c r="W19" s="87">
        <v>0.26034099581571274</v>
      </c>
      <c r="X19" s="55">
        <v>3</v>
      </c>
      <c r="Y19" s="87">
        <v>9.375E-2</v>
      </c>
      <c r="Z19" s="78"/>
      <c r="AA19" s="88"/>
      <c r="AB19" s="79"/>
      <c r="AC19" s="88"/>
      <c r="AD19" s="41">
        <f t="shared" si="0"/>
        <v>315312.96000000002</v>
      </c>
      <c r="AE19" s="40">
        <f t="shared" si="1"/>
        <v>32</v>
      </c>
    </row>
    <row r="20" spans="1:31">
      <c r="A20" s="153" t="s">
        <v>96</v>
      </c>
      <c r="B20" s="43">
        <v>151940.53000000003</v>
      </c>
      <c r="C20" s="80">
        <v>0.42169728485235836</v>
      </c>
      <c r="D20" s="44">
        <v>14</v>
      </c>
      <c r="E20" s="80">
        <v>0.36842105263157893</v>
      </c>
      <c r="F20" s="45"/>
      <c r="G20" s="46"/>
      <c r="H20" s="47"/>
      <c r="I20" s="82"/>
      <c r="J20" s="48">
        <v>163144.16</v>
      </c>
      <c r="K20" s="83">
        <v>0.45279195295368996</v>
      </c>
      <c r="L20" s="49">
        <v>22</v>
      </c>
      <c r="M20" s="83">
        <v>0.57894736842105265</v>
      </c>
      <c r="N20" s="50">
        <v>45222.42</v>
      </c>
      <c r="O20" s="85">
        <v>0.12551076219395169</v>
      </c>
      <c r="P20" s="51">
        <v>2</v>
      </c>
      <c r="Q20" s="85">
        <v>5.2631578947368418E-2</v>
      </c>
      <c r="R20" s="52"/>
      <c r="S20" s="86"/>
      <c r="T20" s="53"/>
      <c r="U20" s="86"/>
      <c r="V20" s="54"/>
      <c r="W20" s="87"/>
      <c r="X20" s="55"/>
      <c r="Y20" s="87"/>
      <c r="Z20" s="78"/>
      <c r="AA20" s="88"/>
      <c r="AB20" s="79"/>
      <c r="AC20" s="88"/>
      <c r="AD20" s="41">
        <f t="shared" si="0"/>
        <v>360307.11000000004</v>
      </c>
      <c r="AE20" s="40">
        <f t="shared" si="1"/>
        <v>38</v>
      </c>
    </row>
    <row r="21" spans="1:31">
      <c r="A21" s="153" t="s">
        <v>97</v>
      </c>
      <c r="B21" s="43">
        <v>950170.45</v>
      </c>
      <c r="C21" s="80">
        <v>0.41216326771049328</v>
      </c>
      <c r="D21" s="44">
        <v>106</v>
      </c>
      <c r="E21" s="80">
        <v>0.3925925925925926</v>
      </c>
      <c r="F21" s="45">
        <v>9193.619999999999</v>
      </c>
      <c r="G21" s="46">
        <v>3.9879923242072462E-3</v>
      </c>
      <c r="H21" s="47">
        <v>2</v>
      </c>
      <c r="I21" s="82">
        <v>7.4074074074074077E-3</v>
      </c>
      <c r="J21" s="48">
        <v>1104353.08</v>
      </c>
      <c r="K21" s="83">
        <v>0.47904433794899415</v>
      </c>
      <c r="L21" s="49">
        <v>147</v>
      </c>
      <c r="M21" s="83">
        <v>0.5444444444444444</v>
      </c>
      <c r="N21" s="50">
        <v>117006.06999999999</v>
      </c>
      <c r="O21" s="85">
        <v>5.0754687385997657E-2</v>
      </c>
      <c r="P21" s="51">
        <v>10</v>
      </c>
      <c r="Q21" s="85">
        <v>3.7037037037037035E-2</v>
      </c>
      <c r="R21" s="52"/>
      <c r="S21" s="86"/>
      <c r="T21" s="53"/>
      <c r="U21" s="86"/>
      <c r="V21" s="54"/>
      <c r="W21" s="87"/>
      <c r="X21" s="55"/>
      <c r="Y21" s="87"/>
      <c r="Z21" s="78">
        <v>124602.18</v>
      </c>
      <c r="AA21" s="88">
        <v>5.4049714630307721E-2</v>
      </c>
      <c r="AB21" s="79">
        <v>5</v>
      </c>
      <c r="AC21" s="88">
        <v>1.8518518518518517E-2</v>
      </c>
      <c r="AD21" s="41">
        <f t="shared" si="0"/>
        <v>2305325.4</v>
      </c>
      <c r="AE21" s="40">
        <f t="shared" si="1"/>
        <v>270</v>
      </c>
    </row>
    <row r="22" spans="1:31">
      <c r="A22" s="153" t="s">
        <v>98</v>
      </c>
      <c r="B22" s="43">
        <v>226740.40000000002</v>
      </c>
      <c r="C22" s="80">
        <v>0.27737007102454642</v>
      </c>
      <c r="D22" s="44">
        <v>35</v>
      </c>
      <c r="E22" s="80">
        <v>0.23178807947019867</v>
      </c>
      <c r="F22" s="45">
        <v>19257.73</v>
      </c>
      <c r="G22" s="46">
        <v>2.3557857081806056E-2</v>
      </c>
      <c r="H22" s="47">
        <v>22</v>
      </c>
      <c r="I22" s="82">
        <v>0.14569536423841059</v>
      </c>
      <c r="J22" s="48">
        <v>497217.68</v>
      </c>
      <c r="K22" s="83">
        <v>0.6082431856707502</v>
      </c>
      <c r="L22" s="49">
        <v>90</v>
      </c>
      <c r="M22" s="83">
        <v>0.59602649006622521</v>
      </c>
      <c r="N22" s="50">
        <v>74249.460000000006</v>
      </c>
      <c r="O22" s="85">
        <v>9.0828886222897282E-2</v>
      </c>
      <c r="P22" s="51">
        <v>4</v>
      </c>
      <c r="Q22" s="85">
        <v>2.6490066225165563E-2</v>
      </c>
      <c r="R22" s="52"/>
      <c r="S22" s="86"/>
      <c r="T22" s="53"/>
      <c r="U22" s="86"/>
      <c r="V22" s="54"/>
      <c r="W22" s="87"/>
      <c r="X22" s="55"/>
      <c r="Y22" s="87"/>
      <c r="Z22" s="78"/>
      <c r="AA22" s="88"/>
      <c r="AB22" s="79"/>
      <c r="AC22" s="88"/>
      <c r="AD22" s="41">
        <f t="shared" si="0"/>
        <v>817465.27</v>
      </c>
      <c r="AE22" s="40">
        <f t="shared" si="1"/>
        <v>151</v>
      </c>
    </row>
    <row r="23" spans="1:31">
      <c r="A23" s="153" t="s">
        <v>51</v>
      </c>
      <c r="B23" s="43">
        <v>9144611.8900000006</v>
      </c>
      <c r="C23" s="80">
        <v>0.17440576835898361</v>
      </c>
      <c r="D23" s="44">
        <v>988</v>
      </c>
      <c r="E23" s="80">
        <v>0.16516215312604479</v>
      </c>
      <c r="F23" s="45">
        <v>776587.08000000007</v>
      </c>
      <c r="G23" s="46">
        <v>1.4811045893940007E-2</v>
      </c>
      <c r="H23" s="47">
        <v>203</v>
      </c>
      <c r="I23" s="82">
        <v>3.3935138749582081E-2</v>
      </c>
      <c r="J23" s="48">
        <v>17620195.819999997</v>
      </c>
      <c r="K23" s="83">
        <v>0.33605185518954267</v>
      </c>
      <c r="L23" s="49">
        <v>2501</v>
      </c>
      <c r="M23" s="83">
        <v>0.41808759612169843</v>
      </c>
      <c r="N23" s="50">
        <v>3067190.8400000003</v>
      </c>
      <c r="O23" s="85">
        <v>5.8497373271665043E-2</v>
      </c>
      <c r="P23" s="51">
        <v>238</v>
      </c>
      <c r="Q23" s="85">
        <v>3.9786024740889332E-2</v>
      </c>
      <c r="R23" s="52"/>
      <c r="S23" s="86"/>
      <c r="T23" s="53"/>
      <c r="U23" s="86"/>
      <c r="V23" s="54">
        <v>4129101.6699999995</v>
      </c>
      <c r="W23" s="87">
        <v>7.8750105313513993E-2</v>
      </c>
      <c r="X23" s="55">
        <v>356</v>
      </c>
      <c r="Y23" s="87">
        <v>5.9511868940153798E-2</v>
      </c>
      <c r="Z23" s="78">
        <v>17695279.660000004</v>
      </c>
      <c r="AA23" s="88">
        <v>0.3374838519723547</v>
      </c>
      <c r="AB23" s="79">
        <v>1696</v>
      </c>
      <c r="AC23" s="88">
        <v>0.28351721832163157</v>
      </c>
      <c r="AD23" s="41">
        <f t="shared" si="0"/>
        <v>52432966.960000001</v>
      </c>
      <c r="AE23" s="40">
        <f t="shared" si="1"/>
        <v>5982</v>
      </c>
    </row>
    <row r="24" spans="1:31">
      <c r="A24" s="153" t="s">
        <v>99</v>
      </c>
      <c r="B24" s="43">
        <v>1430559.8800000001</v>
      </c>
      <c r="C24" s="80">
        <v>0.44713787399794558</v>
      </c>
      <c r="D24" s="44">
        <v>89</v>
      </c>
      <c r="E24" s="80">
        <v>0.2861736334405145</v>
      </c>
      <c r="F24" s="45">
        <v>28166.839999999997</v>
      </c>
      <c r="G24" s="46">
        <v>8.8038684230682396E-3</v>
      </c>
      <c r="H24" s="47">
        <v>12</v>
      </c>
      <c r="I24" s="82">
        <v>3.8585209003215437E-2</v>
      </c>
      <c r="J24" s="48">
        <v>1642695.92</v>
      </c>
      <c r="K24" s="83">
        <v>0.51344342279045263</v>
      </c>
      <c r="L24" s="49">
        <v>195</v>
      </c>
      <c r="M24" s="83">
        <v>0.62700964630225076</v>
      </c>
      <c r="N24" s="50">
        <v>97948.21</v>
      </c>
      <c r="O24" s="85">
        <v>3.0614834788533503E-2</v>
      </c>
      <c r="P24" s="51">
        <v>15</v>
      </c>
      <c r="Q24" s="85">
        <v>4.8231511254019289E-2</v>
      </c>
      <c r="R24" s="52"/>
      <c r="S24" s="86"/>
      <c r="T24" s="53"/>
      <c r="U24" s="86"/>
      <c r="V24" s="54"/>
      <c r="W24" s="87"/>
      <c r="X24" s="55"/>
      <c r="Y24" s="87"/>
      <c r="Z24" s="78"/>
      <c r="AA24" s="88"/>
      <c r="AB24" s="79"/>
      <c r="AC24" s="88"/>
      <c r="AD24" s="41">
        <f t="shared" si="0"/>
        <v>3199370.85</v>
      </c>
      <c r="AE24" s="40">
        <f t="shared" si="1"/>
        <v>311</v>
      </c>
    </row>
    <row r="25" spans="1:31">
      <c r="A25" s="153" t="s">
        <v>100</v>
      </c>
      <c r="B25" s="43">
        <v>168374.31</v>
      </c>
      <c r="C25" s="80">
        <v>0.28711765214744339</v>
      </c>
      <c r="D25" s="44">
        <v>12</v>
      </c>
      <c r="E25" s="80">
        <v>0.24489795918367346</v>
      </c>
      <c r="F25" s="45"/>
      <c r="G25" s="46"/>
      <c r="H25" s="47"/>
      <c r="I25" s="82"/>
      <c r="J25" s="48">
        <v>203674.91999999998</v>
      </c>
      <c r="K25" s="83">
        <v>0.34731346386345019</v>
      </c>
      <c r="L25" s="49">
        <v>26</v>
      </c>
      <c r="M25" s="83">
        <v>0.53061224489795922</v>
      </c>
      <c r="N25" s="50">
        <v>214380.44</v>
      </c>
      <c r="O25" s="85">
        <v>0.36556888398910653</v>
      </c>
      <c r="P25" s="51">
        <v>11</v>
      </c>
      <c r="Q25" s="85">
        <v>0.22448979591836735</v>
      </c>
      <c r="R25" s="52"/>
      <c r="S25" s="86"/>
      <c r="T25" s="53"/>
      <c r="U25" s="86"/>
      <c r="V25" s="54"/>
      <c r="W25" s="87"/>
      <c r="X25" s="55"/>
      <c r="Y25" s="87"/>
      <c r="Z25" s="78"/>
      <c r="AA25" s="88"/>
      <c r="AB25" s="79"/>
      <c r="AC25" s="88"/>
      <c r="AD25" s="41">
        <f t="shared" si="0"/>
        <v>586429.66999999993</v>
      </c>
      <c r="AE25" s="40">
        <f t="shared" si="1"/>
        <v>49</v>
      </c>
    </row>
    <row r="26" spans="1:31">
      <c r="A26" s="153" t="s">
        <v>101</v>
      </c>
      <c r="B26" s="43">
        <v>750016.05999999994</v>
      </c>
      <c r="C26" s="80">
        <v>0.14018661197327725</v>
      </c>
      <c r="D26" s="44">
        <v>77</v>
      </c>
      <c r="E26" s="80">
        <v>0.13414634146341464</v>
      </c>
      <c r="F26" s="45">
        <v>694.44</v>
      </c>
      <c r="G26" s="46">
        <v>1.2979880833314779E-4</v>
      </c>
      <c r="H26" s="47">
        <v>1</v>
      </c>
      <c r="I26" s="82">
        <v>1.7421602787456446E-3</v>
      </c>
      <c r="J26" s="48">
        <v>725390.0199999999</v>
      </c>
      <c r="K26" s="83">
        <v>0.13558372238459512</v>
      </c>
      <c r="L26" s="49">
        <v>124</v>
      </c>
      <c r="M26" s="83">
        <v>0.21602787456445993</v>
      </c>
      <c r="N26" s="50">
        <v>32109.859999999997</v>
      </c>
      <c r="O26" s="85">
        <v>6.001701462681021E-3</v>
      </c>
      <c r="P26" s="51">
        <v>3</v>
      </c>
      <c r="Q26" s="85">
        <v>5.2264808362369342E-3</v>
      </c>
      <c r="R26" s="52"/>
      <c r="S26" s="86"/>
      <c r="T26" s="53"/>
      <c r="U26" s="86"/>
      <c r="V26" s="54">
        <v>2683782.98</v>
      </c>
      <c r="W26" s="87">
        <v>0.50162984941648547</v>
      </c>
      <c r="X26" s="55">
        <v>288</v>
      </c>
      <c r="Y26" s="87">
        <v>0.50174216027874563</v>
      </c>
      <c r="Z26" s="78">
        <v>1158132.8</v>
      </c>
      <c r="AA26" s="88">
        <v>0.21646831595462787</v>
      </c>
      <c r="AB26" s="79">
        <v>81</v>
      </c>
      <c r="AC26" s="88">
        <v>0.14111498257839722</v>
      </c>
      <c r="AD26" s="41">
        <f t="shared" si="0"/>
        <v>5350126.16</v>
      </c>
      <c r="AE26" s="40">
        <f t="shared" si="1"/>
        <v>574</v>
      </c>
    </row>
    <row r="27" spans="1:31">
      <c r="A27" s="153" t="s">
        <v>102</v>
      </c>
      <c r="B27" s="43">
        <v>1968145.1400000001</v>
      </c>
      <c r="C27" s="80">
        <v>0.21376042421468341</v>
      </c>
      <c r="D27" s="44">
        <v>211</v>
      </c>
      <c r="E27" s="80">
        <v>0.17366255144032922</v>
      </c>
      <c r="F27" s="45">
        <v>107789.35999999999</v>
      </c>
      <c r="G27" s="46">
        <v>1.1707012278286156E-2</v>
      </c>
      <c r="H27" s="47">
        <v>40</v>
      </c>
      <c r="I27" s="82">
        <v>3.292181069958848E-2</v>
      </c>
      <c r="J27" s="48">
        <v>2830362.0599999996</v>
      </c>
      <c r="K27" s="83">
        <v>0.30740588299638566</v>
      </c>
      <c r="L27" s="49">
        <v>487</v>
      </c>
      <c r="M27" s="83">
        <v>0.40082304526748969</v>
      </c>
      <c r="N27" s="50">
        <v>351003.32000000007</v>
      </c>
      <c r="O27" s="85">
        <v>3.8122502786538538E-2</v>
      </c>
      <c r="P27" s="51">
        <v>35</v>
      </c>
      <c r="Q27" s="85">
        <v>2.8806584362139918E-2</v>
      </c>
      <c r="R27" s="52"/>
      <c r="S27" s="86"/>
      <c r="T27" s="53"/>
      <c r="U27" s="86"/>
      <c r="V27" s="54">
        <v>527575.35</v>
      </c>
      <c r="W27" s="87">
        <v>5.7300007163704432E-2</v>
      </c>
      <c r="X27" s="55">
        <v>84</v>
      </c>
      <c r="Y27" s="87">
        <v>6.9135802469135796E-2</v>
      </c>
      <c r="Z27" s="78">
        <v>3422372.3099999996</v>
      </c>
      <c r="AA27" s="88">
        <v>0.37170417056040178</v>
      </c>
      <c r="AB27" s="79">
        <v>358</v>
      </c>
      <c r="AC27" s="88">
        <v>0.2946502057613169</v>
      </c>
      <c r="AD27" s="41">
        <f t="shared" si="0"/>
        <v>9207247.5399999991</v>
      </c>
      <c r="AE27" s="40">
        <f t="shared" si="1"/>
        <v>1215</v>
      </c>
    </row>
    <row r="28" spans="1:31">
      <c r="A28" s="153" t="s">
        <v>103</v>
      </c>
      <c r="B28" s="43">
        <v>1351373.6300000001</v>
      </c>
      <c r="C28" s="80">
        <v>0.41746916155150637</v>
      </c>
      <c r="D28" s="44">
        <v>163</v>
      </c>
      <c r="E28" s="80">
        <v>0.37995337995337997</v>
      </c>
      <c r="F28" s="45">
        <v>91966.98</v>
      </c>
      <c r="G28" s="46">
        <v>2.8410631359607152E-2</v>
      </c>
      <c r="H28" s="47">
        <v>35</v>
      </c>
      <c r="I28" s="82">
        <v>8.1585081585081584E-2</v>
      </c>
      <c r="J28" s="48">
        <v>1313928.9700000004</v>
      </c>
      <c r="K28" s="83">
        <v>0.40590167905239832</v>
      </c>
      <c r="L28" s="49">
        <v>177</v>
      </c>
      <c r="M28" s="83">
        <v>0.41258741258741261</v>
      </c>
      <c r="N28" s="50">
        <v>210023.94999999998</v>
      </c>
      <c r="O28" s="85">
        <v>6.4881036869304215E-2</v>
      </c>
      <c r="P28" s="51">
        <v>25</v>
      </c>
      <c r="Q28" s="85">
        <v>5.8275058275058272E-2</v>
      </c>
      <c r="R28" s="52"/>
      <c r="S28" s="86"/>
      <c r="T28" s="53"/>
      <c r="U28" s="86"/>
      <c r="V28" s="54">
        <v>227281.37000000002</v>
      </c>
      <c r="W28" s="87">
        <v>7.0212235064981768E-2</v>
      </c>
      <c r="X28" s="55">
        <v>26</v>
      </c>
      <c r="Y28" s="87">
        <v>6.0606060606060608E-2</v>
      </c>
      <c r="Z28" s="78">
        <v>42487.27</v>
      </c>
      <c r="AA28" s="88">
        <v>1.3125256102202073E-2</v>
      </c>
      <c r="AB28" s="79">
        <v>3</v>
      </c>
      <c r="AC28" s="88">
        <v>6.993006993006993E-3</v>
      </c>
      <c r="AD28" s="41">
        <f t="shared" si="0"/>
        <v>3237062.1700000009</v>
      </c>
      <c r="AE28" s="40">
        <f t="shared" si="1"/>
        <v>429</v>
      </c>
    </row>
    <row r="29" spans="1:31">
      <c r="A29" s="153" t="s">
        <v>104</v>
      </c>
      <c r="B29" s="43">
        <v>419654.68</v>
      </c>
      <c r="C29" s="80">
        <v>0.3106464812440608</v>
      </c>
      <c r="D29" s="44">
        <v>44</v>
      </c>
      <c r="E29" s="80">
        <v>0.24719101123595505</v>
      </c>
      <c r="F29" s="45">
        <v>16865.5</v>
      </c>
      <c r="G29" s="46">
        <v>1.2484570002702479E-2</v>
      </c>
      <c r="H29" s="47">
        <v>6</v>
      </c>
      <c r="I29" s="82">
        <v>3.3707865168539325E-2</v>
      </c>
      <c r="J29" s="48">
        <v>877761.93</v>
      </c>
      <c r="K29" s="83">
        <v>0.64975721210709636</v>
      </c>
      <c r="L29" s="49">
        <v>121</v>
      </c>
      <c r="M29" s="83">
        <v>0.6797752808988764</v>
      </c>
      <c r="N29" s="50">
        <v>36625.450000000004</v>
      </c>
      <c r="O29" s="85">
        <v>2.7111736646140319E-2</v>
      </c>
      <c r="P29" s="51">
        <v>7</v>
      </c>
      <c r="Q29" s="85">
        <v>3.9325842696629212E-2</v>
      </c>
      <c r="R29" s="52"/>
      <c r="S29" s="86"/>
      <c r="T29" s="53"/>
      <c r="U29" s="86"/>
      <c r="V29" s="54"/>
      <c r="W29" s="87"/>
      <c r="X29" s="55"/>
      <c r="Y29" s="87"/>
      <c r="Z29" s="78"/>
      <c r="AA29" s="88"/>
      <c r="AB29" s="79"/>
      <c r="AC29" s="88"/>
      <c r="AD29" s="41">
        <f t="shared" si="0"/>
        <v>1350907.56</v>
      </c>
      <c r="AE29" s="40">
        <f t="shared" si="1"/>
        <v>178</v>
      </c>
    </row>
    <row r="30" spans="1:31">
      <c r="A30" s="153" t="s">
        <v>105</v>
      </c>
      <c r="B30" s="43">
        <v>448640.86</v>
      </c>
      <c r="C30" s="80">
        <v>0.10060254043172112</v>
      </c>
      <c r="D30" s="44">
        <v>63</v>
      </c>
      <c r="E30" s="80">
        <v>7.359813084112149E-2</v>
      </c>
      <c r="F30" s="45">
        <v>19979.53</v>
      </c>
      <c r="G30" s="46">
        <v>4.4801792565924226E-3</v>
      </c>
      <c r="H30" s="47">
        <v>4</v>
      </c>
      <c r="I30" s="82">
        <v>4.6728971962616819E-3</v>
      </c>
      <c r="J30" s="48">
        <v>2540203.6800000002</v>
      </c>
      <c r="K30" s="83">
        <v>0.56961138898941754</v>
      </c>
      <c r="L30" s="49">
        <v>591</v>
      </c>
      <c r="M30" s="83">
        <v>0.69042056074766356</v>
      </c>
      <c r="N30" s="50">
        <v>33797.189999999995</v>
      </c>
      <c r="O30" s="85">
        <v>7.5786302064719657E-3</v>
      </c>
      <c r="P30" s="51">
        <v>5</v>
      </c>
      <c r="Q30" s="85">
        <v>5.8411214953271026E-3</v>
      </c>
      <c r="R30" s="52"/>
      <c r="S30" s="86"/>
      <c r="T30" s="53"/>
      <c r="U30" s="86"/>
      <c r="V30" s="54"/>
      <c r="W30" s="87"/>
      <c r="X30" s="55"/>
      <c r="Y30" s="87"/>
      <c r="Z30" s="78">
        <v>1416916.8199999996</v>
      </c>
      <c r="AA30" s="88">
        <v>0.31772726111579691</v>
      </c>
      <c r="AB30" s="79">
        <v>193</v>
      </c>
      <c r="AC30" s="88">
        <v>0.22546728971962618</v>
      </c>
      <c r="AD30" s="41">
        <f t="shared" si="0"/>
        <v>4459538.08</v>
      </c>
      <c r="AE30" s="40">
        <f t="shared" si="1"/>
        <v>856</v>
      </c>
    </row>
    <row r="31" spans="1:31">
      <c r="A31" s="153" t="s">
        <v>106</v>
      </c>
      <c r="B31" s="43">
        <v>299279.84000000003</v>
      </c>
      <c r="C31" s="80">
        <v>0.22986373623119094</v>
      </c>
      <c r="D31" s="44">
        <v>33</v>
      </c>
      <c r="E31" s="80">
        <v>0.20245398773006135</v>
      </c>
      <c r="F31" s="45">
        <v>3702.74</v>
      </c>
      <c r="G31" s="46">
        <v>2.8439124088434418E-3</v>
      </c>
      <c r="H31" s="47">
        <v>5</v>
      </c>
      <c r="I31" s="82">
        <v>3.0674846625766871E-2</v>
      </c>
      <c r="J31" s="48">
        <v>852758.66</v>
      </c>
      <c r="K31" s="83">
        <v>0.65496657473187581</v>
      </c>
      <c r="L31" s="49">
        <v>104</v>
      </c>
      <c r="M31" s="83">
        <v>0.6380368098159509</v>
      </c>
      <c r="N31" s="50">
        <v>146246.82</v>
      </c>
      <c r="O31" s="85">
        <v>0.11232577662808982</v>
      </c>
      <c r="P31" s="51">
        <v>21</v>
      </c>
      <c r="Q31" s="85">
        <v>0.12883435582822086</v>
      </c>
      <c r="R31" s="52"/>
      <c r="S31" s="86"/>
      <c r="T31" s="53"/>
      <c r="U31" s="86"/>
      <c r="V31" s="54"/>
      <c r="W31" s="87"/>
      <c r="X31" s="55"/>
      <c r="Y31" s="87"/>
      <c r="Z31" s="78"/>
      <c r="AA31" s="88"/>
      <c r="AB31" s="79"/>
      <c r="AC31" s="88"/>
      <c r="AD31" s="41">
        <f t="shared" si="0"/>
        <v>1301988.06</v>
      </c>
      <c r="AE31" s="40">
        <f t="shared" si="1"/>
        <v>163</v>
      </c>
    </row>
    <row r="32" spans="1:31">
      <c r="A32" s="153" t="s">
        <v>107</v>
      </c>
      <c r="B32" s="43">
        <v>296873.51</v>
      </c>
      <c r="C32" s="80">
        <v>0.62632740672906961</v>
      </c>
      <c r="D32" s="44">
        <v>45</v>
      </c>
      <c r="E32" s="80">
        <v>0.569620253164557</v>
      </c>
      <c r="F32" s="45">
        <v>2811.1399999999994</v>
      </c>
      <c r="G32" s="46">
        <v>5.9307885912500457E-3</v>
      </c>
      <c r="H32" s="47">
        <v>4</v>
      </c>
      <c r="I32" s="82">
        <v>5.0632911392405063E-2</v>
      </c>
      <c r="J32" s="48">
        <v>117955.52</v>
      </c>
      <c r="K32" s="83">
        <v>0.24885606988302497</v>
      </c>
      <c r="L32" s="49">
        <v>25</v>
      </c>
      <c r="M32" s="83">
        <v>0.31645569620253167</v>
      </c>
      <c r="N32" s="50">
        <v>35832.730000000003</v>
      </c>
      <c r="O32" s="85">
        <v>7.559792336110735E-2</v>
      </c>
      <c r="P32" s="51">
        <v>3</v>
      </c>
      <c r="Q32" s="85">
        <v>3.7974683544303799E-2</v>
      </c>
      <c r="R32" s="52"/>
      <c r="S32" s="86"/>
      <c r="T32" s="53"/>
      <c r="U32" s="86"/>
      <c r="V32" s="54">
        <v>20518.03</v>
      </c>
      <c r="W32" s="87">
        <v>4.3287811435547927E-2</v>
      </c>
      <c r="X32" s="55">
        <v>2</v>
      </c>
      <c r="Y32" s="87">
        <v>2.5316455696202531E-2</v>
      </c>
      <c r="Z32" s="78"/>
      <c r="AA32" s="88"/>
      <c r="AB32" s="79"/>
      <c r="AC32" s="88"/>
      <c r="AD32" s="41">
        <f t="shared" si="0"/>
        <v>473990.93000000005</v>
      </c>
      <c r="AE32" s="40">
        <f t="shared" si="1"/>
        <v>79</v>
      </c>
    </row>
    <row r="33" spans="1:31">
      <c r="A33" s="153" t="s">
        <v>108</v>
      </c>
      <c r="B33" s="43">
        <v>519580.9</v>
      </c>
      <c r="C33" s="80">
        <v>0.36588732688363496</v>
      </c>
      <c r="D33" s="44">
        <v>35</v>
      </c>
      <c r="E33" s="80">
        <v>0.26515151515151514</v>
      </c>
      <c r="F33" s="45">
        <v>2830.08</v>
      </c>
      <c r="G33" s="46">
        <v>1.9929339320726332E-3</v>
      </c>
      <c r="H33" s="47">
        <v>1</v>
      </c>
      <c r="I33" s="82">
        <v>7.575757575757576E-3</v>
      </c>
      <c r="J33" s="48">
        <v>820483.55</v>
      </c>
      <c r="K33" s="83">
        <v>0.57778207948270477</v>
      </c>
      <c r="L33" s="49">
        <v>87</v>
      </c>
      <c r="M33" s="83">
        <v>0.65909090909090906</v>
      </c>
      <c r="N33" s="50">
        <v>53618.23</v>
      </c>
      <c r="O33" s="85">
        <v>3.7757798346574951E-2</v>
      </c>
      <c r="P33" s="51">
        <v>6</v>
      </c>
      <c r="Q33" s="85">
        <v>4.5454545454545456E-2</v>
      </c>
      <c r="R33" s="52"/>
      <c r="S33" s="86"/>
      <c r="T33" s="53"/>
      <c r="U33" s="86"/>
      <c r="V33" s="54">
        <v>23544.35</v>
      </c>
      <c r="W33" s="87">
        <v>1.6579861355012684E-2</v>
      </c>
      <c r="X33" s="55">
        <v>3</v>
      </c>
      <c r="Y33" s="87">
        <v>2.2727272727272728E-2</v>
      </c>
      <c r="Z33" s="78"/>
      <c r="AA33" s="88"/>
      <c r="AB33" s="79"/>
      <c r="AC33" s="88"/>
      <c r="AD33" s="41">
        <f t="shared" si="0"/>
        <v>1420057.11</v>
      </c>
      <c r="AE33" s="40">
        <f t="shared" si="1"/>
        <v>132</v>
      </c>
    </row>
    <row r="34" spans="1:31">
      <c r="A34" s="153" t="s">
        <v>109</v>
      </c>
      <c r="B34" s="43">
        <v>2454806.6300000004</v>
      </c>
      <c r="C34" s="80">
        <v>4.5763883894766731E-2</v>
      </c>
      <c r="D34" s="44">
        <v>333</v>
      </c>
      <c r="E34" s="80">
        <v>4.6908015213410342E-2</v>
      </c>
      <c r="F34" s="45">
        <v>159931.97</v>
      </c>
      <c r="G34" s="46">
        <v>2.9815416076749454E-3</v>
      </c>
      <c r="H34" s="47">
        <v>44</v>
      </c>
      <c r="I34" s="82">
        <v>6.1980560642343994E-3</v>
      </c>
      <c r="J34" s="48">
        <v>6698316.9299999997</v>
      </c>
      <c r="K34" s="83">
        <v>0.1248737861991477</v>
      </c>
      <c r="L34" s="49">
        <v>1108</v>
      </c>
      <c r="M34" s="83">
        <v>0.15607832089026624</v>
      </c>
      <c r="N34" s="50">
        <v>734296.49</v>
      </c>
      <c r="O34" s="85">
        <v>1.3689167571090816E-2</v>
      </c>
      <c r="P34" s="51">
        <v>94</v>
      </c>
      <c r="Q34" s="85">
        <v>1.324130159177349E-2</v>
      </c>
      <c r="R34" s="52"/>
      <c r="S34" s="86"/>
      <c r="T34" s="53"/>
      <c r="U34" s="86"/>
      <c r="V34" s="54">
        <v>75203.28</v>
      </c>
      <c r="W34" s="87">
        <v>1.4019817823392601E-3</v>
      </c>
      <c r="X34" s="55">
        <v>9</v>
      </c>
      <c r="Y34" s="87">
        <v>1.2677841949570363E-3</v>
      </c>
      <c r="Z34" s="78">
        <v>43518141.709999986</v>
      </c>
      <c r="AA34" s="88">
        <v>0.81128963894498052</v>
      </c>
      <c r="AB34" s="79">
        <v>5511</v>
      </c>
      <c r="AC34" s="88">
        <v>0.77630652204535855</v>
      </c>
      <c r="AD34" s="41">
        <f t="shared" si="0"/>
        <v>53640697.00999999</v>
      </c>
      <c r="AE34" s="40">
        <f t="shared" si="1"/>
        <v>7099</v>
      </c>
    </row>
    <row r="35" spans="1:31">
      <c r="A35" s="153" t="s">
        <v>112</v>
      </c>
      <c r="B35" s="43">
        <v>3682545.7199999997</v>
      </c>
      <c r="C35" s="80">
        <v>0.23254640006545496</v>
      </c>
      <c r="D35" s="44">
        <v>296</v>
      </c>
      <c r="E35" s="80">
        <v>0.18237831176833025</v>
      </c>
      <c r="F35" s="45">
        <v>295499.42000000004</v>
      </c>
      <c r="G35" s="46">
        <v>1.8660277853231898E-2</v>
      </c>
      <c r="H35" s="47">
        <v>70</v>
      </c>
      <c r="I35" s="82">
        <v>4.3130006161429452E-2</v>
      </c>
      <c r="J35" s="48">
        <v>3048674.0999999996</v>
      </c>
      <c r="K35" s="83">
        <v>0.19251850237117785</v>
      </c>
      <c r="L35" s="49">
        <v>438</v>
      </c>
      <c r="M35" s="83">
        <v>0.26987060998151569</v>
      </c>
      <c r="N35" s="50">
        <v>283472.17000000004</v>
      </c>
      <c r="O35" s="85">
        <v>1.7900777794618305E-2</v>
      </c>
      <c r="P35" s="51">
        <v>33</v>
      </c>
      <c r="Q35" s="85">
        <v>2.0332717190388171E-2</v>
      </c>
      <c r="R35" s="52"/>
      <c r="S35" s="86"/>
      <c r="T35" s="53"/>
      <c r="U35" s="86"/>
      <c r="V35" s="54">
        <v>855800.14000000013</v>
      </c>
      <c r="W35" s="87">
        <v>5.4042300317322989E-2</v>
      </c>
      <c r="X35" s="55">
        <v>90</v>
      </c>
      <c r="Y35" s="87">
        <v>5.545286506469501E-2</v>
      </c>
      <c r="Z35" s="78">
        <v>7669754.4299999997</v>
      </c>
      <c r="AA35" s="88">
        <v>0.48433174159819409</v>
      </c>
      <c r="AB35" s="79">
        <v>696</v>
      </c>
      <c r="AC35" s="88">
        <v>0.42883548983364139</v>
      </c>
      <c r="AD35" s="41">
        <f t="shared" si="0"/>
        <v>15835745.979999999</v>
      </c>
      <c r="AE35" s="40">
        <f t="shared" si="1"/>
        <v>1623</v>
      </c>
    </row>
    <row r="36" spans="1:31">
      <c r="A36" s="153" t="s">
        <v>114</v>
      </c>
      <c r="B36" s="43">
        <v>404973.17999999993</v>
      </c>
      <c r="C36" s="80">
        <v>0.31973899927097832</v>
      </c>
      <c r="D36" s="44">
        <v>40</v>
      </c>
      <c r="E36" s="80">
        <v>0.23391812865497075</v>
      </c>
      <c r="F36" s="45"/>
      <c r="G36" s="46"/>
      <c r="H36" s="47"/>
      <c r="I36" s="82"/>
      <c r="J36" s="48">
        <v>504753.24999999994</v>
      </c>
      <c r="K36" s="83">
        <v>0.39851848715950511</v>
      </c>
      <c r="L36" s="49">
        <v>86</v>
      </c>
      <c r="M36" s="83">
        <v>0.50292397660818711</v>
      </c>
      <c r="N36" s="50">
        <v>80112.790000000008</v>
      </c>
      <c r="O36" s="85">
        <v>6.3251554839770005E-2</v>
      </c>
      <c r="P36" s="51">
        <v>10</v>
      </c>
      <c r="Q36" s="85">
        <v>5.8479532163742687E-2</v>
      </c>
      <c r="R36" s="52"/>
      <c r="S36" s="86"/>
      <c r="T36" s="53"/>
      <c r="U36" s="86"/>
      <c r="V36" s="54"/>
      <c r="W36" s="87"/>
      <c r="X36" s="55"/>
      <c r="Y36" s="87"/>
      <c r="Z36" s="78">
        <v>276735.01999999996</v>
      </c>
      <c r="AA36" s="88">
        <v>0.21849095872974644</v>
      </c>
      <c r="AB36" s="79">
        <v>35</v>
      </c>
      <c r="AC36" s="88">
        <v>0.2046783625730994</v>
      </c>
      <c r="AD36" s="41">
        <f t="shared" si="0"/>
        <v>1266574.24</v>
      </c>
      <c r="AE36" s="40">
        <f t="shared" si="1"/>
        <v>171</v>
      </c>
    </row>
    <row r="37" spans="1:31">
      <c r="A37" s="153" t="s">
        <v>559</v>
      </c>
      <c r="B37" s="43">
        <v>99374.06</v>
      </c>
      <c r="C37" s="80">
        <v>0.29357981331131083</v>
      </c>
      <c r="D37" s="44">
        <v>2</v>
      </c>
      <c r="E37" s="80">
        <v>0.18181818181818182</v>
      </c>
      <c r="F37" s="45"/>
      <c r="G37" s="46"/>
      <c r="H37" s="47"/>
      <c r="I37" s="82"/>
      <c r="J37" s="48"/>
      <c r="K37" s="83"/>
      <c r="L37" s="49"/>
      <c r="M37" s="83"/>
      <c r="N37" s="50">
        <v>63554.02</v>
      </c>
      <c r="O37" s="85">
        <v>0.18775701955604224</v>
      </c>
      <c r="P37" s="51">
        <v>4</v>
      </c>
      <c r="Q37" s="85">
        <v>0.36363636363636365</v>
      </c>
      <c r="R37" s="52"/>
      <c r="S37" s="86"/>
      <c r="T37" s="53"/>
      <c r="U37" s="86"/>
      <c r="V37" s="54">
        <v>175562.7</v>
      </c>
      <c r="W37" s="87">
        <v>0.51866316713264682</v>
      </c>
      <c r="X37" s="55">
        <v>5</v>
      </c>
      <c r="Y37" s="87">
        <v>0.45454545454545453</v>
      </c>
      <c r="Z37" s="78"/>
      <c r="AA37" s="88"/>
      <c r="AB37" s="79"/>
      <c r="AC37" s="88"/>
      <c r="AD37" s="41">
        <f t="shared" si="0"/>
        <v>338490.78</v>
      </c>
      <c r="AE37" s="40">
        <f t="shared" si="1"/>
        <v>11</v>
      </c>
    </row>
    <row r="38" spans="1:31">
      <c r="A38" s="153" t="s">
        <v>115</v>
      </c>
      <c r="B38" s="43">
        <v>86979.930000000008</v>
      </c>
      <c r="C38" s="80">
        <v>0.46224035827110915</v>
      </c>
      <c r="D38" s="44">
        <v>8</v>
      </c>
      <c r="E38" s="80">
        <v>0.4</v>
      </c>
      <c r="F38" s="45"/>
      <c r="G38" s="46"/>
      <c r="H38" s="47"/>
      <c r="I38" s="82"/>
      <c r="J38" s="48">
        <v>101190.42</v>
      </c>
      <c r="K38" s="83">
        <v>0.53775964172889079</v>
      </c>
      <c r="L38" s="49">
        <v>12</v>
      </c>
      <c r="M38" s="83">
        <v>0.6</v>
      </c>
      <c r="N38" s="50"/>
      <c r="O38" s="85"/>
      <c r="P38" s="51"/>
      <c r="Q38" s="85"/>
      <c r="R38" s="52"/>
      <c r="S38" s="86"/>
      <c r="T38" s="53"/>
      <c r="U38" s="86"/>
      <c r="V38" s="54"/>
      <c r="W38" s="87"/>
      <c r="X38" s="55"/>
      <c r="Y38" s="87"/>
      <c r="Z38" s="78"/>
      <c r="AA38" s="88"/>
      <c r="AB38" s="79"/>
      <c r="AC38" s="88"/>
      <c r="AD38" s="41">
        <f t="shared" si="0"/>
        <v>188170.35</v>
      </c>
      <c r="AE38" s="40">
        <f t="shared" si="1"/>
        <v>20</v>
      </c>
    </row>
    <row r="39" spans="1:31">
      <c r="A39" s="153" t="s">
        <v>116</v>
      </c>
      <c r="B39" s="43">
        <v>56725.67</v>
      </c>
      <c r="C39" s="80">
        <v>0.5592300707938952</v>
      </c>
      <c r="D39" s="44">
        <v>5</v>
      </c>
      <c r="E39" s="80">
        <v>0.45454545454545453</v>
      </c>
      <c r="F39" s="45">
        <v>21637.02</v>
      </c>
      <c r="G39" s="46">
        <v>0.21330858192364985</v>
      </c>
      <c r="H39" s="47">
        <v>4</v>
      </c>
      <c r="I39" s="82">
        <v>0.36363636363636365</v>
      </c>
      <c r="J39" s="48">
        <v>23072.61</v>
      </c>
      <c r="K39" s="83">
        <v>0.22746134728245493</v>
      </c>
      <c r="L39" s="49">
        <v>2</v>
      </c>
      <c r="M39" s="83">
        <v>0.18181818181818182</v>
      </c>
      <c r="N39" s="50"/>
      <c r="O39" s="85"/>
      <c r="P39" s="51"/>
      <c r="Q39" s="85"/>
      <c r="R39" s="52"/>
      <c r="S39" s="86"/>
      <c r="T39" s="53"/>
      <c r="U39" s="86"/>
      <c r="V39" s="54"/>
      <c r="W39" s="87"/>
      <c r="X39" s="55"/>
      <c r="Y39" s="87"/>
      <c r="Z39" s="78"/>
      <c r="AA39" s="88"/>
      <c r="AB39" s="79"/>
      <c r="AC39" s="88"/>
      <c r="AD39" s="41">
        <f t="shared" si="0"/>
        <v>101435.3</v>
      </c>
      <c r="AE39" s="40">
        <f t="shared" si="1"/>
        <v>11</v>
      </c>
    </row>
    <row r="40" spans="1:31">
      <c r="A40" s="153" t="s">
        <v>117</v>
      </c>
      <c r="B40" s="43">
        <v>1031464.5999999999</v>
      </c>
      <c r="C40" s="80">
        <v>0.18226404679998778</v>
      </c>
      <c r="D40" s="44">
        <v>123</v>
      </c>
      <c r="E40" s="80">
        <v>0.16689280868385345</v>
      </c>
      <c r="F40" s="45">
        <v>77732.84</v>
      </c>
      <c r="G40" s="46">
        <v>1.3735713264086779E-2</v>
      </c>
      <c r="H40" s="47">
        <v>27</v>
      </c>
      <c r="I40" s="82">
        <v>3.6635006784260515E-2</v>
      </c>
      <c r="J40" s="48">
        <v>1200788.83</v>
      </c>
      <c r="K40" s="83">
        <v>0.21218433624190555</v>
      </c>
      <c r="L40" s="49">
        <v>204</v>
      </c>
      <c r="M40" s="83">
        <v>0.27679782903663502</v>
      </c>
      <c r="N40" s="50">
        <v>294955.90999999997</v>
      </c>
      <c r="O40" s="85">
        <v>5.2119925186160515E-2</v>
      </c>
      <c r="P40" s="51">
        <v>40</v>
      </c>
      <c r="Q40" s="85">
        <v>5.4274084124830396E-2</v>
      </c>
      <c r="R40" s="52"/>
      <c r="S40" s="86"/>
      <c r="T40" s="53"/>
      <c r="U40" s="86"/>
      <c r="V40" s="54">
        <v>458081.51</v>
      </c>
      <c r="W40" s="87">
        <v>8.0944891154625262E-2</v>
      </c>
      <c r="X40" s="55">
        <v>68</v>
      </c>
      <c r="Y40" s="87">
        <v>9.2265943012211665E-2</v>
      </c>
      <c r="Z40" s="78">
        <v>2596153.8500000006</v>
      </c>
      <c r="AA40" s="88">
        <v>0.45875108735323405</v>
      </c>
      <c r="AB40" s="79">
        <v>275</v>
      </c>
      <c r="AC40" s="88">
        <v>0.37313432835820898</v>
      </c>
      <c r="AD40" s="41">
        <f t="shared" si="0"/>
        <v>5659177.540000001</v>
      </c>
      <c r="AE40" s="40">
        <f t="shared" si="1"/>
        <v>737</v>
      </c>
    </row>
    <row r="41" spans="1:31">
      <c r="A41" s="153" t="s">
        <v>120</v>
      </c>
      <c r="B41" s="43">
        <v>39557.949999999997</v>
      </c>
      <c r="C41" s="80">
        <v>0.25400823745941098</v>
      </c>
      <c r="D41" s="44">
        <v>3</v>
      </c>
      <c r="E41" s="80">
        <v>0.11538461538461539</v>
      </c>
      <c r="F41" s="45">
        <v>2430.61</v>
      </c>
      <c r="G41" s="46">
        <v>1.5607354831360548E-2</v>
      </c>
      <c r="H41" s="47">
        <v>2</v>
      </c>
      <c r="I41" s="82">
        <v>7.6923076923076927E-2</v>
      </c>
      <c r="J41" s="48">
        <v>113746.35</v>
      </c>
      <c r="K41" s="83">
        <v>0.73038440770922852</v>
      </c>
      <c r="L41" s="49">
        <v>21</v>
      </c>
      <c r="M41" s="83">
        <v>0.80769230769230771</v>
      </c>
      <c r="N41" s="50"/>
      <c r="O41" s="85"/>
      <c r="P41" s="51"/>
      <c r="Q41" s="85"/>
      <c r="R41" s="52"/>
      <c r="S41" s="86"/>
      <c r="T41" s="53"/>
      <c r="U41" s="86"/>
      <c r="V41" s="54"/>
      <c r="W41" s="87"/>
      <c r="X41" s="55"/>
      <c r="Y41" s="87"/>
      <c r="Z41" s="78"/>
      <c r="AA41" s="88"/>
      <c r="AB41" s="79"/>
      <c r="AC41" s="88"/>
      <c r="AD41" s="41">
        <f t="shared" si="0"/>
        <v>155734.91</v>
      </c>
      <c r="AE41" s="40">
        <f t="shared" si="1"/>
        <v>26</v>
      </c>
    </row>
    <row r="42" spans="1:31">
      <c r="A42" s="153" t="s">
        <v>121</v>
      </c>
      <c r="B42" s="43">
        <v>450024.68</v>
      </c>
      <c r="C42" s="80">
        <v>0.254364110382928</v>
      </c>
      <c r="D42" s="44">
        <v>72</v>
      </c>
      <c r="E42" s="80">
        <v>0.20809248554913296</v>
      </c>
      <c r="F42" s="45">
        <v>82270.319999999992</v>
      </c>
      <c r="G42" s="46">
        <v>4.6501042471090263E-2</v>
      </c>
      <c r="H42" s="47">
        <v>29</v>
      </c>
      <c r="I42" s="82">
        <v>8.3815028901734104E-2</v>
      </c>
      <c r="J42" s="48">
        <v>1009146.15</v>
      </c>
      <c r="K42" s="83">
        <v>0.57039218980413875</v>
      </c>
      <c r="L42" s="49">
        <v>213</v>
      </c>
      <c r="M42" s="83">
        <v>0.61560693641618502</v>
      </c>
      <c r="N42" s="50">
        <v>8733.33</v>
      </c>
      <c r="O42" s="85">
        <v>4.9362753085687135E-3</v>
      </c>
      <c r="P42" s="51">
        <v>3</v>
      </c>
      <c r="Q42" s="85">
        <v>8.670520231213872E-3</v>
      </c>
      <c r="R42" s="52"/>
      <c r="S42" s="86"/>
      <c r="T42" s="53"/>
      <c r="U42" s="86"/>
      <c r="V42" s="54">
        <v>152289.38999999998</v>
      </c>
      <c r="W42" s="87">
        <v>8.6077401817404253E-2</v>
      </c>
      <c r="X42" s="55">
        <v>25</v>
      </c>
      <c r="Y42" s="87">
        <v>7.2254335260115612E-2</v>
      </c>
      <c r="Z42" s="78">
        <v>66750.66</v>
      </c>
      <c r="AA42" s="88">
        <v>3.772898021587015E-2</v>
      </c>
      <c r="AB42" s="79">
        <v>4</v>
      </c>
      <c r="AC42" s="88">
        <v>1.1560693641618497E-2</v>
      </c>
      <c r="AD42" s="41">
        <f t="shared" si="0"/>
        <v>1769214.5299999998</v>
      </c>
      <c r="AE42" s="40">
        <f t="shared" si="1"/>
        <v>346</v>
      </c>
    </row>
    <row r="43" spans="1:31">
      <c r="A43" s="153" t="s">
        <v>0</v>
      </c>
      <c r="B43" s="43">
        <v>138534851.24999991</v>
      </c>
      <c r="C43" s="80">
        <v>0.19109917418956307</v>
      </c>
      <c r="D43" s="44">
        <v>13064</v>
      </c>
      <c r="E43" s="80">
        <v>0.16410411013968446</v>
      </c>
      <c r="F43" s="45">
        <v>11289879.039999999</v>
      </c>
      <c r="G43" s="46">
        <v>1.5573601456796298E-2</v>
      </c>
      <c r="H43" s="47">
        <v>2896</v>
      </c>
      <c r="I43" s="82">
        <v>3.6378253441865141E-2</v>
      </c>
      <c r="J43" s="48">
        <v>159899635.54000002</v>
      </c>
      <c r="K43" s="83">
        <v>0.22057040541923659</v>
      </c>
      <c r="L43" s="49">
        <v>20967</v>
      </c>
      <c r="M43" s="83">
        <v>0.26337805245703949</v>
      </c>
      <c r="N43" s="50">
        <v>254256845.63000003</v>
      </c>
      <c r="O43" s="85">
        <v>0.35072960192705488</v>
      </c>
      <c r="P43" s="51">
        <v>28749</v>
      </c>
      <c r="Q43" s="85">
        <v>0.36113204703044921</v>
      </c>
      <c r="R43" s="52">
        <v>21153901.229999997</v>
      </c>
      <c r="S43" s="86">
        <v>2.9180332742737073E-2</v>
      </c>
      <c r="T43" s="53">
        <v>2746</v>
      </c>
      <c r="U43" s="86">
        <v>3.4494020701437041E-2</v>
      </c>
      <c r="V43" s="54">
        <v>13742862.289999999</v>
      </c>
      <c r="W43" s="87">
        <v>1.8957320926274061E-2</v>
      </c>
      <c r="X43" s="55">
        <v>1029</v>
      </c>
      <c r="Y43" s="87">
        <v>1.292583659933675E-2</v>
      </c>
      <c r="Z43" s="78">
        <v>126058968.56</v>
      </c>
      <c r="AA43" s="88">
        <v>0.17388956333833802</v>
      </c>
      <c r="AB43" s="79">
        <v>10157</v>
      </c>
      <c r="AC43" s="88">
        <v>0.12758767963018791</v>
      </c>
      <c r="AD43" s="41">
        <f t="shared" si="0"/>
        <v>724936943.53999996</v>
      </c>
      <c r="AE43" s="40">
        <f t="shared" si="1"/>
        <v>79608</v>
      </c>
    </row>
    <row r="44" spans="1:31">
      <c r="A44" s="153" t="s">
        <v>69</v>
      </c>
      <c r="B44" s="43">
        <v>11532316.49</v>
      </c>
      <c r="C44" s="80">
        <v>0.11755925566966088</v>
      </c>
      <c r="D44" s="44">
        <v>1226</v>
      </c>
      <c r="E44" s="80">
        <v>0.11571495988673902</v>
      </c>
      <c r="F44" s="45">
        <v>1517308.9199999997</v>
      </c>
      <c r="G44" s="46">
        <v>1.5467292058001523E-2</v>
      </c>
      <c r="H44" s="47">
        <v>467</v>
      </c>
      <c r="I44" s="82">
        <v>4.40773949976404E-2</v>
      </c>
      <c r="J44" s="48">
        <v>22580889.760000013</v>
      </c>
      <c r="K44" s="83">
        <v>0.23018728239431702</v>
      </c>
      <c r="L44" s="49">
        <v>3756</v>
      </c>
      <c r="M44" s="83">
        <v>0.35450684285040113</v>
      </c>
      <c r="N44" s="50">
        <v>42389269.379999988</v>
      </c>
      <c r="O44" s="85">
        <v>0.43211187977841786</v>
      </c>
      <c r="P44" s="51">
        <v>3277</v>
      </c>
      <c r="Q44" s="85">
        <v>0.30929683813119396</v>
      </c>
      <c r="R44" s="52">
        <v>10503759.390000004</v>
      </c>
      <c r="S44" s="86">
        <v>0.10707424971317378</v>
      </c>
      <c r="T44" s="53">
        <v>1231</v>
      </c>
      <c r="U44" s="86">
        <v>0.11618688060405852</v>
      </c>
      <c r="V44" s="54">
        <v>415185.12</v>
      </c>
      <c r="W44" s="87">
        <v>4.2323546804011476E-3</v>
      </c>
      <c r="X44" s="55">
        <v>78</v>
      </c>
      <c r="Y44" s="87">
        <v>7.3619631901840491E-3</v>
      </c>
      <c r="Z44" s="78">
        <v>9159174.1999999993</v>
      </c>
      <c r="AA44" s="88">
        <v>9.3367685706027784E-2</v>
      </c>
      <c r="AB44" s="79">
        <v>560</v>
      </c>
      <c r="AC44" s="88">
        <v>5.2855120339782916E-2</v>
      </c>
      <c r="AD44" s="41">
        <f t="shared" si="0"/>
        <v>98097903.26000002</v>
      </c>
      <c r="AE44" s="40">
        <f t="shared" si="1"/>
        <v>10595</v>
      </c>
    </row>
    <row r="45" spans="1:31">
      <c r="A45" s="153" t="s">
        <v>122</v>
      </c>
      <c r="B45" s="43">
        <v>931356.2699999999</v>
      </c>
      <c r="C45" s="80">
        <v>0.11509614176689383</v>
      </c>
      <c r="D45" s="44">
        <v>82</v>
      </c>
      <c r="E45" s="80">
        <v>0.13898305084745763</v>
      </c>
      <c r="F45" s="45">
        <v>10202.050000000001</v>
      </c>
      <c r="G45" s="46">
        <v>1.2607598519876174E-3</v>
      </c>
      <c r="H45" s="47">
        <v>8</v>
      </c>
      <c r="I45" s="82">
        <v>1.3559322033898305E-2</v>
      </c>
      <c r="J45" s="48">
        <v>725370.71999999986</v>
      </c>
      <c r="K45" s="83">
        <v>8.9640639046402557E-2</v>
      </c>
      <c r="L45" s="49">
        <v>97</v>
      </c>
      <c r="M45" s="83">
        <v>0.16440677966101694</v>
      </c>
      <c r="N45" s="50">
        <v>28316.84</v>
      </c>
      <c r="O45" s="85">
        <v>3.4993687550205145E-3</v>
      </c>
      <c r="P45" s="51">
        <v>4</v>
      </c>
      <c r="Q45" s="85">
        <v>6.7796610169491523E-3</v>
      </c>
      <c r="R45" s="52"/>
      <c r="S45" s="86"/>
      <c r="T45" s="53"/>
      <c r="U45" s="86"/>
      <c r="V45" s="54">
        <v>9333.0399999999991</v>
      </c>
      <c r="W45" s="87">
        <v>1.1533684042907564E-3</v>
      </c>
      <c r="X45" s="55">
        <v>2</v>
      </c>
      <c r="Y45" s="87">
        <v>3.3898305084745762E-3</v>
      </c>
      <c r="Z45" s="78">
        <v>6387406.2300000023</v>
      </c>
      <c r="AA45" s="88">
        <v>0.78934972217540467</v>
      </c>
      <c r="AB45" s="79">
        <v>397</v>
      </c>
      <c r="AC45" s="88">
        <v>0.67288135593220344</v>
      </c>
      <c r="AD45" s="41">
        <f t="shared" si="0"/>
        <v>8091985.1500000022</v>
      </c>
      <c r="AE45" s="40">
        <f t="shared" si="1"/>
        <v>590</v>
      </c>
    </row>
    <row r="46" spans="1:31">
      <c r="A46" s="153" t="s">
        <v>123</v>
      </c>
      <c r="B46" s="43">
        <v>482263.31000000006</v>
      </c>
      <c r="C46" s="80">
        <v>0.35099487908056132</v>
      </c>
      <c r="D46" s="44">
        <v>50</v>
      </c>
      <c r="E46" s="80">
        <v>0.32051282051282054</v>
      </c>
      <c r="F46" s="45">
        <v>15583.34</v>
      </c>
      <c r="G46" s="46">
        <v>1.1341672537708236E-2</v>
      </c>
      <c r="H46" s="47">
        <v>4</v>
      </c>
      <c r="I46" s="82">
        <v>2.564102564102564E-2</v>
      </c>
      <c r="J46" s="48">
        <v>652632.39</v>
      </c>
      <c r="K46" s="83">
        <v>0.47499078213540175</v>
      </c>
      <c r="L46" s="49">
        <v>85</v>
      </c>
      <c r="M46" s="83">
        <v>0.54487179487179482</v>
      </c>
      <c r="N46" s="50">
        <v>223510.55000000002</v>
      </c>
      <c r="O46" s="85">
        <v>0.1626726662463287</v>
      </c>
      <c r="P46" s="51">
        <v>17</v>
      </c>
      <c r="Q46" s="85">
        <v>0.10897435897435898</v>
      </c>
      <c r="R46" s="52"/>
      <c r="S46" s="86"/>
      <c r="T46" s="53"/>
      <c r="U46" s="86"/>
      <c r="V46" s="54"/>
      <c r="W46" s="87"/>
      <c r="X46" s="55"/>
      <c r="Y46" s="87"/>
      <c r="Z46" s="78"/>
      <c r="AA46" s="88"/>
      <c r="AB46" s="79"/>
      <c r="AC46" s="88"/>
      <c r="AD46" s="41">
        <f t="shared" si="0"/>
        <v>1373989.59</v>
      </c>
      <c r="AE46" s="40">
        <f t="shared" si="1"/>
        <v>156</v>
      </c>
    </row>
    <row r="47" spans="1:31">
      <c r="A47" s="153" t="s">
        <v>124</v>
      </c>
      <c r="B47" s="43">
        <v>194267.78</v>
      </c>
      <c r="C47" s="80">
        <v>0.31713788853263492</v>
      </c>
      <c r="D47" s="44">
        <v>22</v>
      </c>
      <c r="E47" s="80">
        <v>0.17886178861788618</v>
      </c>
      <c r="F47" s="45">
        <v>90549.5</v>
      </c>
      <c r="G47" s="46">
        <v>0.14782007205562253</v>
      </c>
      <c r="H47" s="47">
        <v>42</v>
      </c>
      <c r="I47" s="82">
        <v>0.34146341463414637</v>
      </c>
      <c r="J47" s="48">
        <v>289094.05</v>
      </c>
      <c r="K47" s="83">
        <v>0.47193969377911243</v>
      </c>
      <c r="L47" s="49">
        <v>41</v>
      </c>
      <c r="M47" s="83">
        <v>0.33333333333333331</v>
      </c>
      <c r="N47" s="50">
        <v>28211.43</v>
      </c>
      <c r="O47" s="85">
        <v>4.6054540504278339E-2</v>
      </c>
      <c r="P47" s="51">
        <v>6</v>
      </c>
      <c r="Q47" s="85">
        <v>4.878048780487805E-2</v>
      </c>
      <c r="R47" s="52"/>
      <c r="S47" s="86"/>
      <c r="T47" s="53"/>
      <c r="U47" s="86"/>
      <c r="V47" s="54">
        <v>10442.9</v>
      </c>
      <c r="W47" s="87">
        <v>1.7047805128351461E-2</v>
      </c>
      <c r="X47" s="55">
        <v>12</v>
      </c>
      <c r="Y47" s="87">
        <v>9.7560975609756101E-2</v>
      </c>
      <c r="Z47" s="78"/>
      <c r="AA47" s="88"/>
      <c r="AB47" s="79"/>
      <c r="AC47" s="88"/>
      <c r="AD47" s="41">
        <f t="shared" si="0"/>
        <v>612565.66000000015</v>
      </c>
      <c r="AE47" s="40">
        <f t="shared" si="1"/>
        <v>123</v>
      </c>
    </row>
    <row r="48" spans="1:31">
      <c r="A48" s="153" t="s">
        <v>125</v>
      </c>
      <c r="B48" s="43">
        <v>99744.760000000009</v>
      </c>
      <c r="C48" s="80">
        <v>0.29128785696281867</v>
      </c>
      <c r="D48" s="44">
        <v>10</v>
      </c>
      <c r="E48" s="80">
        <v>0.19230769230769232</v>
      </c>
      <c r="F48" s="45"/>
      <c r="G48" s="46"/>
      <c r="H48" s="47"/>
      <c r="I48" s="82"/>
      <c r="J48" s="48">
        <v>158149.6</v>
      </c>
      <c r="K48" s="83">
        <v>0.46184940505673666</v>
      </c>
      <c r="L48" s="49">
        <v>35</v>
      </c>
      <c r="M48" s="83">
        <v>0.67307692307692313</v>
      </c>
      <c r="N48" s="50">
        <v>84532.41</v>
      </c>
      <c r="O48" s="85">
        <v>0.2468627379804447</v>
      </c>
      <c r="P48" s="51">
        <v>7</v>
      </c>
      <c r="Q48" s="85">
        <v>0.13461538461538461</v>
      </c>
      <c r="R48" s="52"/>
      <c r="S48" s="86"/>
      <c r="T48" s="53"/>
      <c r="U48" s="86"/>
      <c r="V48" s="54"/>
      <c r="W48" s="87"/>
      <c r="X48" s="55"/>
      <c r="Y48" s="87"/>
      <c r="Z48" s="78"/>
      <c r="AA48" s="88"/>
      <c r="AB48" s="79"/>
      <c r="AC48" s="88"/>
      <c r="AD48" s="41">
        <f t="shared" si="0"/>
        <v>342426.77</v>
      </c>
      <c r="AE48" s="40">
        <f t="shared" si="1"/>
        <v>52</v>
      </c>
    </row>
    <row r="49" spans="1:31">
      <c r="A49" s="153" t="s">
        <v>126</v>
      </c>
      <c r="B49" s="43">
        <v>331793.32</v>
      </c>
      <c r="C49" s="80">
        <v>0.2315075940589881</v>
      </c>
      <c r="D49" s="44">
        <v>30</v>
      </c>
      <c r="E49" s="80">
        <v>0.16759776536312848</v>
      </c>
      <c r="F49" s="45">
        <v>53130.03</v>
      </c>
      <c r="G49" s="46">
        <v>3.707128708191551E-2</v>
      </c>
      <c r="H49" s="47">
        <v>7</v>
      </c>
      <c r="I49" s="82">
        <v>3.9106145251396648E-2</v>
      </c>
      <c r="J49" s="48">
        <v>941078.7699999999</v>
      </c>
      <c r="K49" s="83">
        <v>0.65663432242304276</v>
      </c>
      <c r="L49" s="49">
        <v>127</v>
      </c>
      <c r="M49" s="83">
        <v>0.70949720670391059</v>
      </c>
      <c r="N49" s="50">
        <v>85695.94</v>
      </c>
      <c r="O49" s="85">
        <v>5.9794033496585769E-2</v>
      </c>
      <c r="P49" s="51">
        <v>11</v>
      </c>
      <c r="Q49" s="85">
        <v>6.1452513966480445E-2</v>
      </c>
      <c r="R49" s="52"/>
      <c r="S49" s="86"/>
      <c r="T49" s="53"/>
      <c r="U49" s="86"/>
      <c r="V49" s="54">
        <v>21487.41</v>
      </c>
      <c r="W49" s="87">
        <v>1.4992762939467984E-2</v>
      </c>
      <c r="X49" s="55">
        <v>4</v>
      </c>
      <c r="Y49" s="87">
        <v>2.23463687150838E-2</v>
      </c>
      <c r="Z49" s="78"/>
      <c r="AA49" s="88"/>
      <c r="AB49" s="79"/>
      <c r="AC49" s="88"/>
      <c r="AD49" s="41">
        <f t="shared" si="0"/>
        <v>1433185.4699999997</v>
      </c>
      <c r="AE49" s="40">
        <f t="shared" si="1"/>
        <v>179</v>
      </c>
    </row>
    <row r="50" spans="1:31">
      <c r="A50" s="153" t="s">
        <v>127</v>
      </c>
      <c r="B50" s="43">
        <v>2169013.1899999995</v>
      </c>
      <c r="C50" s="80">
        <v>0.14273264808663361</v>
      </c>
      <c r="D50" s="44">
        <v>227</v>
      </c>
      <c r="E50" s="80">
        <v>0.11623143881208398</v>
      </c>
      <c r="F50" s="45">
        <v>222649.99000000002</v>
      </c>
      <c r="G50" s="46">
        <v>1.4651558052149283E-2</v>
      </c>
      <c r="H50" s="47">
        <v>69</v>
      </c>
      <c r="I50" s="82">
        <v>3.5330261136712747E-2</v>
      </c>
      <c r="J50" s="48">
        <v>3975380.0200000005</v>
      </c>
      <c r="K50" s="83">
        <v>0.26160122954590914</v>
      </c>
      <c r="L50" s="49">
        <v>527</v>
      </c>
      <c r="M50" s="83">
        <v>0.26984126984126983</v>
      </c>
      <c r="N50" s="50">
        <v>668596.44999999984</v>
      </c>
      <c r="O50" s="85">
        <v>4.399721599195186E-2</v>
      </c>
      <c r="P50" s="51">
        <v>53</v>
      </c>
      <c r="Q50" s="85">
        <v>2.7137736815156171E-2</v>
      </c>
      <c r="R50" s="52"/>
      <c r="S50" s="86"/>
      <c r="T50" s="53"/>
      <c r="U50" s="86"/>
      <c r="V50" s="54">
        <v>2054373.6600000001</v>
      </c>
      <c r="W50" s="87">
        <v>0.1351887549615268</v>
      </c>
      <c r="X50" s="55">
        <v>177</v>
      </c>
      <c r="Y50" s="87">
        <v>9.0629800307219663E-2</v>
      </c>
      <c r="Z50" s="78">
        <v>6106322.0699999994</v>
      </c>
      <c r="AA50" s="88">
        <v>0.4018285933618293</v>
      </c>
      <c r="AB50" s="79">
        <v>900</v>
      </c>
      <c r="AC50" s="88">
        <v>0.46082949308755761</v>
      </c>
      <c r="AD50" s="41">
        <f t="shared" si="0"/>
        <v>15196335.379999999</v>
      </c>
      <c r="AE50" s="40">
        <f t="shared" si="1"/>
        <v>1953</v>
      </c>
    </row>
    <row r="51" spans="1:31">
      <c r="A51" s="153" t="s">
        <v>134</v>
      </c>
      <c r="B51" s="43">
        <v>56425.89</v>
      </c>
      <c r="C51" s="80">
        <v>0.18960469866802993</v>
      </c>
      <c r="D51" s="44">
        <v>2</v>
      </c>
      <c r="E51" s="80">
        <v>5.7142857142857141E-2</v>
      </c>
      <c r="F51" s="45"/>
      <c r="G51" s="46"/>
      <c r="H51" s="47"/>
      <c r="I51" s="82"/>
      <c r="J51" s="48">
        <v>241171.64</v>
      </c>
      <c r="K51" s="83">
        <v>0.81039530133197002</v>
      </c>
      <c r="L51" s="49">
        <v>33</v>
      </c>
      <c r="M51" s="83">
        <v>0.94285714285714284</v>
      </c>
      <c r="N51" s="50"/>
      <c r="O51" s="85"/>
      <c r="P51" s="51"/>
      <c r="Q51" s="85"/>
      <c r="R51" s="52"/>
      <c r="S51" s="86"/>
      <c r="T51" s="53"/>
      <c r="U51" s="86"/>
      <c r="V51" s="54"/>
      <c r="W51" s="87"/>
      <c r="X51" s="55"/>
      <c r="Y51" s="87"/>
      <c r="Z51" s="78"/>
      <c r="AA51" s="88"/>
      <c r="AB51" s="79"/>
      <c r="AC51" s="88"/>
      <c r="AD51" s="41">
        <f t="shared" si="0"/>
        <v>297597.53000000003</v>
      </c>
      <c r="AE51" s="40">
        <f t="shared" si="1"/>
        <v>35</v>
      </c>
    </row>
    <row r="52" spans="1:31">
      <c r="A52" s="153" t="s">
        <v>131</v>
      </c>
      <c r="B52" s="43">
        <v>1196463.6499999999</v>
      </c>
      <c r="C52" s="80">
        <v>0.55418471664225755</v>
      </c>
      <c r="D52" s="44">
        <v>152</v>
      </c>
      <c r="E52" s="80">
        <v>0.50165016501650161</v>
      </c>
      <c r="F52" s="45">
        <v>8973.24</v>
      </c>
      <c r="G52" s="46">
        <v>4.156275426138497E-3</v>
      </c>
      <c r="H52" s="47">
        <v>4</v>
      </c>
      <c r="I52" s="82">
        <v>1.3201320132013201E-2</v>
      </c>
      <c r="J52" s="48">
        <v>810757.25</v>
      </c>
      <c r="K52" s="83">
        <v>0.37553107180222817</v>
      </c>
      <c r="L52" s="49">
        <v>121</v>
      </c>
      <c r="M52" s="83">
        <v>0.39933993399339934</v>
      </c>
      <c r="N52" s="50">
        <v>94361.39</v>
      </c>
      <c r="O52" s="85">
        <v>4.370683570630797E-2</v>
      </c>
      <c r="P52" s="51">
        <v>19</v>
      </c>
      <c r="Q52" s="85">
        <v>6.2706270627062702E-2</v>
      </c>
      <c r="R52" s="52"/>
      <c r="S52" s="86"/>
      <c r="T52" s="53"/>
      <c r="U52" s="86"/>
      <c r="V52" s="54">
        <v>12480.6</v>
      </c>
      <c r="W52" s="87">
        <v>5.7808340224338286E-3</v>
      </c>
      <c r="X52" s="55">
        <v>3</v>
      </c>
      <c r="Y52" s="87">
        <v>9.9009900990099011E-3</v>
      </c>
      <c r="Z52" s="78">
        <v>35925.700000000004</v>
      </c>
      <c r="AA52" s="88">
        <v>1.6640266400633864E-2</v>
      </c>
      <c r="AB52" s="79">
        <v>4</v>
      </c>
      <c r="AC52" s="88">
        <v>1.3201320132013201E-2</v>
      </c>
      <c r="AD52" s="41">
        <f t="shared" si="0"/>
        <v>2158961.83</v>
      </c>
      <c r="AE52" s="40">
        <f t="shared" si="1"/>
        <v>303</v>
      </c>
    </row>
    <row r="53" spans="1:31">
      <c r="A53" s="153" t="s">
        <v>132</v>
      </c>
      <c r="B53" s="43">
        <v>733206.82000000007</v>
      </c>
      <c r="C53" s="80">
        <v>0.16153544685165638</v>
      </c>
      <c r="D53" s="44">
        <v>86</v>
      </c>
      <c r="E53" s="80">
        <v>0.13870967741935483</v>
      </c>
      <c r="F53" s="45">
        <v>62394.110000000008</v>
      </c>
      <c r="G53" s="46">
        <v>1.3746272081540925E-2</v>
      </c>
      <c r="H53" s="47">
        <v>18</v>
      </c>
      <c r="I53" s="82">
        <v>2.903225806451613E-2</v>
      </c>
      <c r="J53" s="48">
        <v>1388568.01</v>
      </c>
      <c r="K53" s="83">
        <v>0.30592044135550356</v>
      </c>
      <c r="L53" s="49">
        <v>216</v>
      </c>
      <c r="M53" s="83">
        <v>0.34838709677419355</v>
      </c>
      <c r="N53" s="50">
        <v>49517.609999999993</v>
      </c>
      <c r="O53" s="85">
        <v>1.0909403786473299E-2</v>
      </c>
      <c r="P53" s="51">
        <v>5</v>
      </c>
      <c r="Q53" s="85">
        <v>8.0645161290322578E-3</v>
      </c>
      <c r="R53" s="52"/>
      <c r="S53" s="86"/>
      <c r="T53" s="53"/>
      <c r="U53" s="86"/>
      <c r="V53" s="54">
        <v>17912.48</v>
      </c>
      <c r="W53" s="87">
        <v>3.9463632662627961E-3</v>
      </c>
      <c r="X53" s="55">
        <v>2</v>
      </c>
      <c r="Y53" s="87">
        <v>3.2258064516129032E-3</v>
      </c>
      <c r="Z53" s="78">
        <v>2287385.04</v>
      </c>
      <c r="AA53" s="88">
        <v>0.50394207265856295</v>
      </c>
      <c r="AB53" s="79">
        <v>293</v>
      </c>
      <c r="AC53" s="88">
        <v>0.47258064516129034</v>
      </c>
      <c r="AD53" s="41">
        <f t="shared" si="0"/>
        <v>4538984.07</v>
      </c>
      <c r="AE53" s="40">
        <f t="shared" si="1"/>
        <v>620</v>
      </c>
    </row>
    <row r="54" spans="1:31">
      <c r="A54" s="153" t="s">
        <v>133</v>
      </c>
      <c r="B54" s="43">
        <v>381239.70000000007</v>
      </c>
      <c r="C54" s="80">
        <v>0.59146708916063107</v>
      </c>
      <c r="D54" s="44">
        <v>24</v>
      </c>
      <c r="E54" s="80">
        <v>0.48</v>
      </c>
      <c r="F54" s="45"/>
      <c r="G54" s="46"/>
      <c r="H54" s="47"/>
      <c r="I54" s="82"/>
      <c r="J54" s="48">
        <v>131865.43</v>
      </c>
      <c r="K54" s="83">
        <v>0.20458011598218898</v>
      </c>
      <c r="L54" s="49">
        <v>15</v>
      </c>
      <c r="M54" s="83">
        <v>0.3</v>
      </c>
      <c r="N54" s="50">
        <v>131461.07999999999</v>
      </c>
      <c r="O54" s="85">
        <v>0.20395279485717996</v>
      </c>
      <c r="P54" s="51">
        <v>11</v>
      </c>
      <c r="Q54" s="85">
        <v>0.22</v>
      </c>
      <c r="R54" s="52"/>
      <c r="S54" s="86"/>
      <c r="T54" s="53"/>
      <c r="U54" s="86"/>
      <c r="V54" s="54"/>
      <c r="W54" s="87"/>
      <c r="X54" s="55"/>
      <c r="Y54" s="87"/>
      <c r="Z54" s="78"/>
      <c r="AA54" s="88"/>
      <c r="AB54" s="79"/>
      <c r="AC54" s="88"/>
      <c r="AD54" s="41">
        <f t="shared" si="0"/>
        <v>644566.21000000008</v>
      </c>
      <c r="AE54" s="40">
        <f t="shared" si="1"/>
        <v>50</v>
      </c>
    </row>
    <row r="55" spans="1:31">
      <c r="A55" s="153" t="s">
        <v>135</v>
      </c>
      <c r="B55" s="43">
        <v>9706145.2300000004</v>
      </c>
      <c r="C55" s="80">
        <v>0.34499046822588658</v>
      </c>
      <c r="D55" s="44">
        <v>1120</v>
      </c>
      <c r="E55" s="80">
        <v>0.29083354972734354</v>
      </c>
      <c r="F55" s="45">
        <v>331487.19999999995</v>
      </c>
      <c r="G55" s="46">
        <v>1.1782218545980697E-2</v>
      </c>
      <c r="H55" s="47">
        <v>73</v>
      </c>
      <c r="I55" s="82">
        <v>1.8956115294728643E-2</v>
      </c>
      <c r="J55" s="48">
        <v>14653631.639999997</v>
      </c>
      <c r="K55" s="83">
        <v>0.52084149998786533</v>
      </c>
      <c r="L55" s="49">
        <v>2284</v>
      </c>
      <c r="M55" s="83">
        <v>0.59309270319397556</v>
      </c>
      <c r="N55" s="50">
        <v>2153536.2199999997</v>
      </c>
      <c r="O55" s="85">
        <v>7.6544235767550498E-2</v>
      </c>
      <c r="P55" s="51">
        <v>231</v>
      </c>
      <c r="Q55" s="85">
        <v>5.9984419631264607E-2</v>
      </c>
      <c r="R55" s="52"/>
      <c r="S55" s="86"/>
      <c r="T55" s="53"/>
      <c r="U55" s="86"/>
      <c r="V55" s="54">
        <v>729281.50999999989</v>
      </c>
      <c r="W55" s="87">
        <v>2.5921224506897423E-2</v>
      </c>
      <c r="X55" s="55">
        <v>70</v>
      </c>
      <c r="Y55" s="87">
        <v>1.8177096857958971E-2</v>
      </c>
      <c r="Z55" s="78">
        <v>560449.80000000005</v>
      </c>
      <c r="AA55" s="88">
        <v>1.9920352965819416E-2</v>
      </c>
      <c r="AB55" s="79">
        <v>73</v>
      </c>
      <c r="AC55" s="88">
        <v>1.8956115294728643E-2</v>
      </c>
      <c r="AD55" s="41">
        <f t="shared" si="0"/>
        <v>28134531.599999998</v>
      </c>
      <c r="AE55" s="40">
        <f t="shared" si="1"/>
        <v>3851</v>
      </c>
    </row>
    <row r="56" spans="1:31">
      <c r="A56" s="153" t="s">
        <v>141</v>
      </c>
      <c r="B56" s="43">
        <v>2999944</v>
      </c>
      <c r="C56" s="80">
        <v>0.19348294241274458</v>
      </c>
      <c r="D56" s="44">
        <v>367</v>
      </c>
      <c r="E56" s="80">
        <v>0.16951501154734411</v>
      </c>
      <c r="F56" s="45">
        <v>267422.16999999993</v>
      </c>
      <c r="G56" s="46">
        <v>1.7247531393253066E-2</v>
      </c>
      <c r="H56" s="47">
        <v>99</v>
      </c>
      <c r="I56" s="82">
        <v>4.5727482678983834E-2</v>
      </c>
      <c r="J56" s="48">
        <v>5908596.0100000007</v>
      </c>
      <c r="K56" s="83">
        <v>0.38107796063626609</v>
      </c>
      <c r="L56" s="49">
        <v>950</v>
      </c>
      <c r="M56" s="83">
        <v>0.43879907621247111</v>
      </c>
      <c r="N56" s="50">
        <v>882414.67999999982</v>
      </c>
      <c r="O56" s="85">
        <v>5.6911791924982739E-2</v>
      </c>
      <c r="P56" s="51">
        <v>81</v>
      </c>
      <c r="Q56" s="85">
        <v>3.7413394919168591E-2</v>
      </c>
      <c r="R56" s="52"/>
      <c r="S56" s="86"/>
      <c r="T56" s="53"/>
      <c r="U56" s="86"/>
      <c r="V56" s="54">
        <v>2014974.38</v>
      </c>
      <c r="W56" s="87">
        <v>0.12995681650347329</v>
      </c>
      <c r="X56" s="55">
        <v>230</v>
      </c>
      <c r="Y56" s="87">
        <v>0.10623556581986143</v>
      </c>
      <c r="Z56" s="78">
        <v>3431602.1300000008</v>
      </c>
      <c r="AA56" s="88">
        <v>0.22132295712928035</v>
      </c>
      <c r="AB56" s="79">
        <v>438</v>
      </c>
      <c r="AC56" s="88">
        <v>0.20230946882217091</v>
      </c>
      <c r="AD56" s="41">
        <f t="shared" si="0"/>
        <v>15504953.369999999</v>
      </c>
      <c r="AE56" s="40">
        <f t="shared" si="1"/>
        <v>2165</v>
      </c>
    </row>
    <row r="57" spans="1:31">
      <c r="A57" s="153" t="s">
        <v>145</v>
      </c>
      <c r="B57" s="43">
        <v>624980.0399999998</v>
      </c>
      <c r="C57" s="80">
        <v>0.23408391209932042</v>
      </c>
      <c r="D57" s="44">
        <v>81</v>
      </c>
      <c r="E57" s="80">
        <v>0.2125984251968504</v>
      </c>
      <c r="F57" s="45">
        <v>60565.060000000005</v>
      </c>
      <c r="G57" s="46">
        <v>2.2684414339584465E-2</v>
      </c>
      <c r="H57" s="47">
        <v>16</v>
      </c>
      <c r="I57" s="82">
        <v>4.1994750656167978E-2</v>
      </c>
      <c r="J57" s="48">
        <v>1766866.5500000003</v>
      </c>
      <c r="K57" s="83">
        <v>0.66177318907885396</v>
      </c>
      <c r="L57" s="49">
        <v>263</v>
      </c>
      <c r="M57" s="83">
        <v>0.69028871391076119</v>
      </c>
      <c r="N57" s="50">
        <v>133388.63</v>
      </c>
      <c r="O57" s="85">
        <v>4.9960207273129532E-2</v>
      </c>
      <c r="P57" s="51">
        <v>13</v>
      </c>
      <c r="Q57" s="85">
        <v>3.4120734908136482E-2</v>
      </c>
      <c r="R57" s="52"/>
      <c r="S57" s="86"/>
      <c r="T57" s="53"/>
      <c r="U57" s="86"/>
      <c r="V57" s="54"/>
      <c r="W57" s="87"/>
      <c r="X57" s="55"/>
      <c r="Y57" s="87"/>
      <c r="Z57" s="78">
        <v>84097.170000000013</v>
      </c>
      <c r="AA57" s="88">
        <v>3.1498277209111539E-2</v>
      </c>
      <c r="AB57" s="79">
        <v>8</v>
      </c>
      <c r="AC57" s="88">
        <v>2.0997375328083989E-2</v>
      </c>
      <c r="AD57" s="41">
        <f t="shared" si="0"/>
        <v>2669897.4500000002</v>
      </c>
      <c r="AE57" s="40">
        <f t="shared" si="1"/>
        <v>381</v>
      </c>
    </row>
    <row r="58" spans="1:31">
      <c r="A58" s="153" t="s">
        <v>560</v>
      </c>
      <c r="B58" s="43">
        <v>105653.89</v>
      </c>
      <c r="C58" s="80">
        <v>0.16951162970614905</v>
      </c>
      <c r="D58" s="44">
        <v>1</v>
      </c>
      <c r="E58" s="80">
        <v>0.1111111111111111</v>
      </c>
      <c r="F58" s="45"/>
      <c r="G58" s="46"/>
      <c r="H58" s="47"/>
      <c r="I58" s="82"/>
      <c r="J58" s="48"/>
      <c r="K58" s="83"/>
      <c r="L58" s="49"/>
      <c r="M58" s="83"/>
      <c r="N58" s="50">
        <v>491488.57</v>
      </c>
      <c r="O58" s="85">
        <v>0.78854672064270148</v>
      </c>
      <c r="P58" s="51">
        <v>6</v>
      </c>
      <c r="Q58" s="85">
        <v>0.66666666666666663</v>
      </c>
      <c r="R58" s="52"/>
      <c r="S58" s="86"/>
      <c r="T58" s="53"/>
      <c r="U58" s="86"/>
      <c r="V58" s="54">
        <v>26141.56</v>
      </c>
      <c r="W58" s="87">
        <v>4.194164965114941E-2</v>
      </c>
      <c r="X58" s="55">
        <v>2</v>
      </c>
      <c r="Y58" s="87">
        <v>0.22222222222222221</v>
      </c>
      <c r="Z58" s="78"/>
      <c r="AA58" s="88"/>
      <c r="AB58" s="79"/>
      <c r="AC58" s="88"/>
      <c r="AD58" s="41">
        <f t="shared" si="0"/>
        <v>623284.02</v>
      </c>
      <c r="AE58" s="40">
        <f t="shared" si="1"/>
        <v>9</v>
      </c>
    </row>
    <row r="59" spans="1:31">
      <c r="A59" s="153" t="s">
        <v>561</v>
      </c>
      <c r="B59" s="43">
        <v>104685.42</v>
      </c>
      <c r="C59" s="80">
        <v>1</v>
      </c>
      <c r="D59" s="44">
        <v>5</v>
      </c>
      <c r="E59" s="80">
        <v>1</v>
      </c>
      <c r="F59" s="45"/>
      <c r="G59" s="46"/>
      <c r="H59" s="47"/>
      <c r="I59" s="82"/>
      <c r="J59" s="48"/>
      <c r="K59" s="83"/>
      <c r="L59" s="49"/>
      <c r="M59" s="83"/>
      <c r="N59" s="50"/>
      <c r="O59" s="85"/>
      <c r="P59" s="51"/>
      <c r="Q59" s="85"/>
      <c r="R59" s="52"/>
      <c r="S59" s="86"/>
      <c r="T59" s="53"/>
      <c r="U59" s="86"/>
      <c r="V59" s="54"/>
      <c r="W59" s="87"/>
      <c r="X59" s="55"/>
      <c r="Y59" s="87"/>
      <c r="Z59" s="78"/>
      <c r="AA59" s="88"/>
      <c r="AB59" s="79"/>
      <c r="AC59" s="88"/>
      <c r="AD59" s="41">
        <f t="shared" si="0"/>
        <v>104685.42</v>
      </c>
      <c r="AE59" s="40">
        <f t="shared" si="1"/>
        <v>5</v>
      </c>
    </row>
    <row r="60" spans="1:31">
      <c r="A60" s="153" t="s">
        <v>146</v>
      </c>
      <c r="B60" s="43">
        <v>144659.98000000001</v>
      </c>
      <c r="C60" s="80">
        <v>0.12169111233052737</v>
      </c>
      <c r="D60" s="44">
        <v>19</v>
      </c>
      <c r="E60" s="80">
        <v>0.13380281690140844</v>
      </c>
      <c r="F60" s="45">
        <v>4692.04</v>
      </c>
      <c r="G60" s="46">
        <v>3.9470458014671901E-3</v>
      </c>
      <c r="H60" s="47">
        <v>4</v>
      </c>
      <c r="I60" s="82">
        <v>2.8169014084507043E-2</v>
      </c>
      <c r="J60" s="48">
        <v>740830.55</v>
      </c>
      <c r="K60" s="83">
        <v>0.62320272460936588</v>
      </c>
      <c r="L60" s="49">
        <v>98</v>
      </c>
      <c r="M60" s="83">
        <v>0.6901408450704225</v>
      </c>
      <c r="N60" s="50">
        <v>248110.43</v>
      </c>
      <c r="O60" s="85">
        <v>0.2087158743386073</v>
      </c>
      <c r="P60" s="51">
        <v>14</v>
      </c>
      <c r="Q60" s="85">
        <v>9.8591549295774641E-2</v>
      </c>
      <c r="R60" s="52">
        <v>26214.05</v>
      </c>
      <c r="S60" s="86">
        <v>2.2051827348435006E-2</v>
      </c>
      <c r="T60" s="53">
        <v>2</v>
      </c>
      <c r="U60" s="86">
        <v>1.4084507042253521E-2</v>
      </c>
      <c r="V60" s="54">
        <v>14644.98</v>
      </c>
      <c r="W60" s="87">
        <v>1.2319674772928399E-2</v>
      </c>
      <c r="X60" s="55">
        <v>3</v>
      </c>
      <c r="Y60" s="87">
        <v>2.1126760563380281E-2</v>
      </c>
      <c r="Z60" s="78">
        <v>9595.26</v>
      </c>
      <c r="AA60" s="88">
        <v>8.0717407986688246E-3</v>
      </c>
      <c r="AB60" s="79">
        <v>2</v>
      </c>
      <c r="AC60" s="88">
        <v>1.4084507042253521E-2</v>
      </c>
      <c r="AD60" s="41">
        <f t="shared" si="0"/>
        <v>1188747.29</v>
      </c>
      <c r="AE60" s="40">
        <f t="shared" si="1"/>
        <v>142</v>
      </c>
    </row>
    <row r="61" spans="1:31">
      <c r="A61" s="153" t="s">
        <v>147</v>
      </c>
      <c r="B61" s="43">
        <v>1696150.5200000005</v>
      </c>
      <c r="C61" s="80">
        <v>0.30359209740929033</v>
      </c>
      <c r="D61" s="44">
        <v>165</v>
      </c>
      <c r="E61" s="80">
        <v>0.19807923169267708</v>
      </c>
      <c r="F61" s="45">
        <v>117038.33000000002</v>
      </c>
      <c r="G61" s="46">
        <v>2.0948560674898514E-2</v>
      </c>
      <c r="H61" s="47">
        <v>52</v>
      </c>
      <c r="I61" s="82">
        <v>6.2424969987995196E-2</v>
      </c>
      <c r="J61" s="48">
        <v>3397947.64</v>
      </c>
      <c r="K61" s="83">
        <v>0.60819487348006596</v>
      </c>
      <c r="L61" s="49">
        <v>579</v>
      </c>
      <c r="M61" s="83">
        <v>0.69507803121248501</v>
      </c>
      <c r="N61" s="50">
        <v>296213.91000000003</v>
      </c>
      <c r="O61" s="85">
        <v>5.3018998702253586E-2</v>
      </c>
      <c r="P61" s="51">
        <v>33</v>
      </c>
      <c r="Q61" s="85">
        <v>3.9615846338535411E-2</v>
      </c>
      <c r="R61" s="52"/>
      <c r="S61" s="86"/>
      <c r="T61" s="53"/>
      <c r="U61" s="86"/>
      <c r="V61" s="54"/>
      <c r="W61" s="87"/>
      <c r="X61" s="55"/>
      <c r="Y61" s="87"/>
      <c r="Z61" s="78">
        <v>79588.570000000007</v>
      </c>
      <c r="AA61" s="88">
        <v>1.4245469733491648E-2</v>
      </c>
      <c r="AB61" s="79">
        <v>4</v>
      </c>
      <c r="AC61" s="88">
        <v>4.8019207683073226E-3</v>
      </c>
      <c r="AD61" s="41">
        <f t="shared" si="0"/>
        <v>5586938.9700000007</v>
      </c>
      <c r="AE61" s="40">
        <f t="shared" si="1"/>
        <v>833</v>
      </c>
    </row>
    <row r="62" spans="1:31">
      <c r="A62" s="153" t="s">
        <v>151</v>
      </c>
      <c r="B62" s="43">
        <v>518484.47999999998</v>
      </c>
      <c r="C62" s="80">
        <v>0.37945991452828565</v>
      </c>
      <c r="D62" s="44">
        <v>47</v>
      </c>
      <c r="E62" s="80">
        <v>0.35606060606060608</v>
      </c>
      <c r="F62" s="45">
        <v>97132.069999999992</v>
      </c>
      <c r="G62" s="46">
        <v>7.1087425760854903E-2</v>
      </c>
      <c r="H62" s="47">
        <v>14</v>
      </c>
      <c r="I62" s="82">
        <v>0.10606060606060606</v>
      </c>
      <c r="J62" s="48">
        <v>538121.53</v>
      </c>
      <c r="K62" s="83">
        <v>0.39383155650026458</v>
      </c>
      <c r="L62" s="49">
        <v>64</v>
      </c>
      <c r="M62" s="83">
        <v>0.48484848484848486</v>
      </c>
      <c r="N62" s="50">
        <v>35639.86</v>
      </c>
      <c r="O62" s="85">
        <v>2.6083515999167549E-2</v>
      </c>
      <c r="P62" s="51">
        <v>3</v>
      </c>
      <c r="Q62" s="85">
        <v>2.2727272727272728E-2</v>
      </c>
      <c r="R62" s="52"/>
      <c r="S62" s="86"/>
      <c r="T62" s="53"/>
      <c r="U62" s="86"/>
      <c r="V62" s="54"/>
      <c r="W62" s="87"/>
      <c r="X62" s="55"/>
      <c r="Y62" s="87"/>
      <c r="Z62" s="78">
        <v>176996.9</v>
      </c>
      <c r="AA62" s="88">
        <v>0.12953758721142727</v>
      </c>
      <c r="AB62" s="79">
        <v>4</v>
      </c>
      <c r="AC62" s="88">
        <v>3.0303030303030304E-2</v>
      </c>
      <c r="AD62" s="41">
        <f t="shared" si="0"/>
        <v>1366374.84</v>
      </c>
      <c r="AE62" s="40">
        <f t="shared" si="1"/>
        <v>132</v>
      </c>
    </row>
    <row r="63" spans="1:31">
      <c r="A63" s="153" t="s">
        <v>152</v>
      </c>
      <c r="B63" s="43">
        <v>3062960.7600000002</v>
      </c>
      <c r="C63" s="80">
        <v>0.18908474445305851</v>
      </c>
      <c r="D63" s="44">
        <v>345</v>
      </c>
      <c r="E63" s="80">
        <v>0.20270270270270271</v>
      </c>
      <c r="F63" s="45">
        <v>365424.76000000007</v>
      </c>
      <c r="G63" s="46">
        <v>2.2558645955823554E-2</v>
      </c>
      <c r="H63" s="47">
        <v>103</v>
      </c>
      <c r="I63" s="82">
        <v>6.0517038777908344E-2</v>
      </c>
      <c r="J63" s="48">
        <v>5764707.2299999986</v>
      </c>
      <c r="K63" s="83">
        <v>0.35587076650346916</v>
      </c>
      <c r="L63" s="49">
        <v>687</v>
      </c>
      <c r="M63" s="83">
        <v>0.40364277320799058</v>
      </c>
      <c r="N63" s="50">
        <v>760744.65</v>
      </c>
      <c r="O63" s="85">
        <v>4.6962798093202286E-2</v>
      </c>
      <c r="P63" s="51">
        <v>104</v>
      </c>
      <c r="Q63" s="85">
        <v>6.1104582843713277E-2</v>
      </c>
      <c r="R63" s="52"/>
      <c r="S63" s="86"/>
      <c r="T63" s="53"/>
      <c r="U63" s="86"/>
      <c r="V63" s="54">
        <v>412405.61</v>
      </c>
      <c r="W63" s="87">
        <v>2.5458899244225938E-2</v>
      </c>
      <c r="X63" s="55">
        <v>55</v>
      </c>
      <c r="Y63" s="87">
        <v>3.2314923619271442E-2</v>
      </c>
      <c r="Z63" s="78">
        <v>5832635.2700000014</v>
      </c>
      <c r="AA63" s="88">
        <v>0.3600641457502205</v>
      </c>
      <c r="AB63" s="79">
        <v>408</v>
      </c>
      <c r="AC63" s="88">
        <v>0.23971797884841364</v>
      </c>
      <c r="AD63" s="41">
        <f t="shared" si="0"/>
        <v>16198878.280000001</v>
      </c>
      <c r="AE63" s="40">
        <f t="shared" si="1"/>
        <v>1702</v>
      </c>
    </row>
    <row r="64" spans="1:31">
      <c r="A64" s="153" t="s">
        <v>157</v>
      </c>
      <c r="B64" s="43">
        <v>2455526.5199999991</v>
      </c>
      <c r="C64" s="80">
        <v>0.27432691576604334</v>
      </c>
      <c r="D64" s="44">
        <v>178</v>
      </c>
      <c r="E64" s="80">
        <v>0.19668508287292819</v>
      </c>
      <c r="F64" s="45">
        <v>479155.09000000008</v>
      </c>
      <c r="G64" s="46">
        <v>5.3530327179403051E-2</v>
      </c>
      <c r="H64" s="47">
        <v>90</v>
      </c>
      <c r="I64" s="82">
        <v>9.9447513812154692E-2</v>
      </c>
      <c r="J64" s="48">
        <v>2536746.2799999998</v>
      </c>
      <c r="K64" s="83">
        <v>0.28340063827670814</v>
      </c>
      <c r="L64" s="49">
        <v>422</v>
      </c>
      <c r="M64" s="83">
        <v>0.46629834254143648</v>
      </c>
      <c r="N64" s="50">
        <v>1367518.3199999998</v>
      </c>
      <c r="O64" s="85">
        <v>0.15277663666982558</v>
      </c>
      <c r="P64" s="51">
        <v>72</v>
      </c>
      <c r="Q64" s="85">
        <v>7.9558011049723751E-2</v>
      </c>
      <c r="R64" s="52">
        <v>144484.71</v>
      </c>
      <c r="S64" s="86">
        <v>1.614156660366723E-2</v>
      </c>
      <c r="T64" s="53">
        <v>10</v>
      </c>
      <c r="U64" s="86">
        <v>1.1049723756906077E-2</v>
      </c>
      <c r="V64" s="54">
        <v>70772.11</v>
      </c>
      <c r="W64" s="87">
        <v>7.9065302290260587E-3</v>
      </c>
      <c r="X64" s="55">
        <v>11</v>
      </c>
      <c r="Y64" s="87">
        <v>1.2154696132596685E-2</v>
      </c>
      <c r="Z64" s="78">
        <v>1896892.8299999998</v>
      </c>
      <c r="AA64" s="88">
        <v>0.2119173852753265</v>
      </c>
      <c r="AB64" s="79">
        <v>122</v>
      </c>
      <c r="AC64" s="88">
        <v>0.13480662983425415</v>
      </c>
      <c r="AD64" s="41">
        <f t="shared" si="0"/>
        <v>8951095.8599999994</v>
      </c>
      <c r="AE64" s="40">
        <f t="shared" si="1"/>
        <v>905</v>
      </c>
    </row>
    <row r="65" spans="1:31">
      <c r="A65" s="153" t="s">
        <v>160</v>
      </c>
      <c r="B65" s="43"/>
      <c r="C65" s="80"/>
      <c r="D65" s="44"/>
      <c r="E65" s="80"/>
      <c r="F65" s="45"/>
      <c r="G65" s="46"/>
      <c r="H65" s="47"/>
      <c r="I65" s="82"/>
      <c r="J65" s="48">
        <v>53170.09</v>
      </c>
      <c r="K65" s="83">
        <v>1</v>
      </c>
      <c r="L65" s="49">
        <v>7</v>
      </c>
      <c r="M65" s="83">
        <v>1</v>
      </c>
      <c r="N65" s="50"/>
      <c r="O65" s="85"/>
      <c r="P65" s="51"/>
      <c r="Q65" s="85"/>
      <c r="R65" s="52"/>
      <c r="S65" s="86"/>
      <c r="T65" s="53"/>
      <c r="U65" s="86"/>
      <c r="V65" s="54"/>
      <c r="W65" s="87"/>
      <c r="X65" s="55"/>
      <c r="Y65" s="87"/>
      <c r="Z65" s="78"/>
      <c r="AA65" s="88"/>
      <c r="AB65" s="79"/>
      <c r="AC65" s="88"/>
      <c r="AD65" s="41">
        <f t="shared" si="0"/>
        <v>53170.09</v>
      </c>
      <c r="AE65" s="40">
        <f t="shared" si="1"/>
        <v>7</v>
      </c>
    </row>
    <row r="66" spans="1:31">
      <c r="A66" s="153" t="s">
        <v>161</v>
      </c>
      <c r="B66" s="43">
        <v>409193.36999999994</v>
      </c>
      <c r="C66" s="80">
        <v>0.20298216385379605</v>
      </c>
      <c r="D66" s="44">
        <v>44</v>
      </c>
      <c r="E66" s="80">
        <v>0.1981981981981982</v>
      </c>
      <c r="F66" s="45">
        <v>7926.85</v>
      </c>
      <c r="G66" s="46">
        <v>3.9321486698195122E-3</v>
      </c>
      <c r="H66" s="47">
        <v>4</v>
      </c>
      <c r="I66" s="82">
        <v>1.8018018018018018E-2</v>
      </c>
      <c r="J66" s="48">
        <v>494796.78000000009</v>
      </c>
      <c r="K66" s="83">
        <v>0.24544611041056386</v>
      </c>
      <c r="L66" s="49">
        <v>77</v>
      </c>
      <c r="M66" s="83">
        <v>0.34684684684684686</v>
      </c>
      <c r="N66" s="50">
        <v>272750.96999999997</v>
      </c>
      <c r="O66" s="85">
        <v>0.13529931358326214</v>
      </c>
      <c r="P66" s="51">
        <v>10</v>
      </c>
      <c r="Q66" s="85">
        <v>4.5045045045045043E-2</v>
      </c>
      <c r="R66" s="52"/>
      <c r="S66" s="86"/>
      <c r="T66" s="53"/>
      <c r="U66" s="86"/>
      <c r="V66" s="54">
        <v>823260.3</v>
      </c>
      <c r="W66" s="87">
        <v>0.40838187849652924</v>
      </c>
      <c r="X66" s="55">
        <v>84</v>
      </c>
      <c r="Y66" s="87">
        <v>0.3783783783783784</v>
      </c>
      <c r="Z66" s="78">
        <v>7979.74</v>
      </c>
      <c r="AA66" s="88">
        <v>3.958384986029199E-3</v>
      </c>
      <c r="AB66" s="79">
        <v>3</v>
      </c>
      <c r="AC66" s="88">
        <v>1.3513513513513514E-2</v>
      </c>
      <c r="AD66" s="41">
        <f t="shared" si="0"/>
        <v>2015908.01</v>
      </c>
      <c r="AE66" s="40">
        <f t="shared" si="1"/>
        <v>222</v>
      </c>
    </row>
    <row r="67" spans="1:31">
      <c r="A67" s="153" t="s">
        <v>162</v>
      </c>
      <c r="B67" s="43">
        <v>469558.66999999993</v>
      </c>
      <c r="C67" s="80">
        <v>0.43501501105277179</v>
      </c>
      <c r="D67" s="44">
        <v>44</v>
      </c>
      <c r="E67" s="80">
        <v>0.34645669291338582</v>
      </c>
      <c r="F67" s="45">
        <v>2175.7000000000003</v>
      </c>
      <c r="G67" s="46">
        <v>2.0156419634366793E-3</v>
      </c>
      <c r="H67" s="47">
        <v>2</v>
      </c>
      <c r="I67" s="82">
        <v>1.5748031496062992E-2</v>
      </c>
      <c r="J67" s="48">
        <v>448476.1</v>
      </c>
      <c r="K67" s="83">
        <v>0.41548340614902074</v>
      </c>
      <c r="L67" s="49">
        <v>66</v>
      </c>
      <c r="M67" s="83">
        <v>0.51968503937007871</v>
      </c>
      <c r="N67" s="50">
        <v>95740.189999999988</v>
      </c>
      <c r="O67" s="85">
        <v>8.8696945604357535E-2</v>
      </c>
      <c r="P67" s="51">
        <v>6</v>
      </c>
      <c r="Q67" s="85">
        <v>4.7244094488188976E-2</v>
      </c>
      <c r="R67" s="52"/>
      <c r="S67" s="86"/>
      <c r="T67" s="53"/>
      <c r="U67" s="86"/>
      <c r="V67" s="54">
        <v>23027.14</v>
      </c>
      <c r="W67" s="87">
        <v>2.1333120228860272E-2</v>
      </c>
      <c r="X67" s="55">
        <v>5</v>
      </c>
      <c r="Y67" s="87">
        <v>3.937007874015748E-2</v>
      </c>
      <c r="Z67" s="78">
        <v>40430.17</v>
      </c>
      <c r="AA67" s="88">
        <v>3.7455875001552931E-2</v>
      </c>
      <c r="AB67" s="79">
        <v>4</v>
      </c>
      <c r="AC67" s="88">
        <v>3.1496062992125984E-2</v>
      </c>
      <c r="AD67" s="41">
        <f t="shared" si="0"/>
        <v>1079407.97</v>
      </c>
      <c r="AE67" s="40">
        <f t="shared" si="1"/>
        <v>127</v>
      </c>
    </row>
    <row r="68" spans="1:31">
      <c r="A68" s="153" t="s">
        <v>163</v>
      </c>
      <c r="B68" s="43">
        <v>748805.91999999993</v>
      </c>
      <c r="C68" s="80">
        <v>0.27705999284148941</v>
      </c>
      <c r="D68" s="44">
        <v>79</v>
      </c>
      <c r="E68" s="80">
        <v>0.26689189189189189</v>
      </c>
      <c r="F68" s="45">
        <v>39100.86</v>
      </c>
      <c r="G68" s="46">
        <v>1.4467412319197586E-2</v>
      </c>
      <c r="H68" s="47">
        <v>23</v>
      </c>
      <c r="I68" s="82">
        <v>7.77027027027027E-2</v>
      </c>
      <c r="J68" s="48">
        <v>1089089.5299999998</v>
      </c>
      <c r="K68" s="83">
        <v>0.40296574763396781</v>
      </c>
      <c r="L68" s="49">
        <v>130</v>
      </c>
      <c r="M68" s="83">
        <v>0.4391891891891892</v>
      </c>
      <c r="N68" s="50">
        <v>155865.59</v>
      </c>
      <c r="O68" s="85">
        <v>5.7670643482138247E-2</v>
      </c>
      <c r="P68" s="51">
        <v>8</v>
      </c>
      <c r="Q68" s="85">
        <v>2.7027027027027029E-2</v>
      </c>
      <c r="R68" s="52"/>
      <c r="S68" s="86"/>
      <c r="T68" s="53"/>
      <c r="U68" s="86"/>
      <c r="V68" s="54"/>
      <c r="W68" s="87"/>
      <c r="X68" s="55"/>
      <c r="Y68" s="87"/>
      <c r="Z68" s="78">
        <v>669823.22000000009</v>
      </c>
      <c r="AA68" s="88">
        <v>0.247836203723207</v>
      </c>
      <c r="AB68" s="79">
        <v>56</v>
      </c>
      <c r="AC68" s="88">
        <v>0.1891891891891892</v>
      </c>
      <c r="AD68" s="41">
        <f t="shared" ref="AD68:AD87" si="2">B68+F68+J68+N68+R68+V68+Z68</f>
        <v>2702685.1199999996</v>
      </c>
      <c r="AE68" s="40">
        <f t="shared" ref="AE68:AE87" si="3">D68+H68+L68+P68+T68+X68+AB68</f>
        <v>296</v>
      </c>
    </row>
    <row r="69" spans="1:31">
      <c r="A69" s="153" t="s">
        <v>164</v>
      </c>
      <c r="B69" s="43">
        <v>249712.99999999997</v>
      </c>
      <c r="C69" s="80">
        <v>0.3688539839525703</v>
      </c>
      <c r="D69" s="44">
        <v>26</v>
      </c>
      <c r="E69" s="80">
        <v>0.34210526315789475</v>
      </c>
      <c r="F69" s="45">
        <v>2096.5300000000002</v>
      </c>
      <c r="G69" s="46">
        <v>3.0968089085313235E-3</v>
      </c>
      <c r="H69" s="47">
        <v>2</v>
      </c>
      <c r="I69" s="82">
        <v>2.6315789473684209E-2</v>
      </c>
      <c r="J69" s="48">
        <v>303458.57999999996</v>
      </c>
      <c r="K69" s="83">
        <v>0.44824220684381577</v>
      </c>
      <c r="L69" s="49">
        <v>38</v>
      </c>
      <c r="M69" s="83">
        <v>0.5</v>
      </c>
      <c r="N69" s="50">
        <v>11526.74</v>
      </c>
      <c r="O69" s="85">
        <v>1.7026282055741793E-2</v>
      </c>
      <c r="P69" s="51">
        <v>6</v>
      </c>
      <c r="Q69" s="85">
        <v>7.8947368421052627E-2</v>
      </c>
      <c r="R69" s="52"/>
      <c r="S69" s="86"/>
      <c r="T69" s="53"/>
      <c r="U69" s="86"/>
      <c r="V69" s="54"/>
      <c r="W69" s="87"/>
      <c r="X69" s="55"/>
      <c r="Y69" s="87"/>
      <c r="Z69" s="78">
        <v>110202.04000000001</v>
      </c>
      <c r="AA69" s="88">
        <v>0.16278071823934084</v>
      </c>
      <c r="AB69" s="79">
        <v>4</v>
      </c>
      <c r="AC69" s="88">
        <v>5.2631578947368418E-2</v>
      </c>
      <c r="AD69" s="41">
        <f t="shared" si="2"/>
        <v>676996.8899999999</v>
      </c>
      <c r="AE69" s="40">
        <f t="shared" si="3"/>
        <v>76</v>
      </c>
    </row>
    <row r="70" spans="1:31">
      <c r="A70" s="153" t="s">
        <v>165</v>
      </c>
      <c r="B70" s="43">
        <v>103586.28</v>
      </c>
      <c r="C70" s="80">
        <v>0.2364988907166708</v>
      </c>
      <c r="D70" s="44">
        <v>17</v>
      </c>
      <c r="E70" s="80">
        <v>0.22666666666666666</v>
      </c>
      <c r="F70" s="45">
        <v>13315.750000000002</v>
      </c>
      <c r="G70" s="46">
        <v>3.0401324423084887E-2</v>
      </c>
      <c r="H70" s="47">
        <v>8</v>
      </c>
      <c r="I70" s="82">
        <v>0.10666666666666667</v>
      </c>
      <c r="J70" s="48">
        <v>195142.11</v>
      </c>
      <c r="K70" s="83">
        <v>0.44553093852883363</v>
      </c>
      <c r="L70" s="49">
        <v>28</v>
      </c>
      <c r="M70" s="83">
        <v>0.37333333333333335</v>
      </c>
      <c r="N70" s="50">
        <v>101283.65999999999</v>
      </c>
      <c r="O70" s="85">
        <v>0.23124175554643375</v>
      </c>
      <c r="P70" s="51">
        <v>14</v>
      </c>
      <c r="Q70" s="85">
        <v>0.18666666666666668</v>
      </c>
      <c r="R70" s="52"/>
      <c r="S70" s="86"/>
      <c r="T70" s="53"/>
      <c r="U70" s="86"/>
      <c r="V70" s="54"/>
      <c r="W70" s="87"/>
      <c r="X70" s="55"/>
      <c r="Y70" s="87"/>
      <c r="Z70" s="78">
        <v>24671.21</v>
      </c>
      <c r="AA70" s="88">
        <v>5.6327090784976885E-2</v>
      </c>
      <c r="AB70" s="79">
        <v>8</v>
      </c>
      <c r="AC70" s="88">
        <v>0.10666666666666667</v>
      </c>
      <c r="AD70" s="41">
        <f t="shared" si="2"/>
        <v>437999.01</v>
      </c>
      <c r="AE70" s="40">
        <f t="shared" si="3"/>
        <v>75</v>
      </c>
    </row>
    <row r="71" spans="1:31">
      <c r="A71" s="153" t="s">
        <v>166</v>
      </c>
      <c r="B71" s="43">
        <v>2569072.9399999995</v>
      </c>
      <c r="C71" s="80">
        <v>0.20078857336465286</v>
      </c>
      <c r="D71" s="44">
        <v>264</v>
      </c>
      <c r="E71" s="80">
        <v>0.19340659340659341</v>
      </c>
      <c r="F71" s="45">
        <v>99225.72</v>
      </c>
      <c r="G71" s="46">
        <v>7.7550895693450049E-3</v>
      </c>
      <c r="H71" s="47">
        <v>25</v>
      </c>
      <c r="I71" s="82">
        <v>1.8315018315018316E-2</v>
      </c>
      <c r="J71" s="48">
        <v>4286264.5700000012</v>
      </c>
      <c r="K71" s="83">
        <v>0.33499747503228056</v>
      </c>
      <c r="L71" s="49">
        <v>622</v>
      </c>
      <c r="M71" s="83">
        <v>0.45567765567765567</v>
      </c>
      <c r="N71" s="50">
        <v>790036.79999999981</v>
      </c>
      <c r="O71" s="85">
        <v>6.1746149557581488E-2</v>
      </c>
      <c r="P71" s="51">
        <v>65</v>
      </c>
      <c r="Q71" s="85">
        <v>4.7619047619047616E-2</v>
      </c>
      <c r="R71" s="52"/>
      <c r="S71" s="86"/>
      <c r="T71" s="53"/>
      <c r="U71" s="86"/>
      <c r="V71" s="54">
        <v>30364.379999999997</v>
      </c>
      <c r="W71" s="87">
        <v>2.3731597676250478E-3</v>
      </c>
      <c r="X71" s="55">
        <v>2</v>
      </c>
      <c r="Y71" s="87">
        <v>1.4652014652014652E-3</v>
      </c>
      <c r="Z71" s="78">
        <v>5019951.6400000006</v>
      </c>
      <c r="AA71" s="88">
        <v>0.39233955270851506</v>
      </c>
      <c r="AB71" s="79">
        <v>387</v>
      </c>
      <c r="AC71" s="88">
        <v>0.28351648351648351</v>
      </c>
      <c r="AD71" s="41">
        <f t="shared" si="2"/>
        <v>12794916.050000001</v>
      </c>
      <c r="AE71" s="40">
        <f t="shared" si="3"/>
        <v>1365</v>
      </c>
    </row>
    <row r="72" spans="1:31">
      <c r="A72" s="153" t="s">
        <v>169</v>
      </c>
      <c r="B72" s="43">
        <v>2691742.4100000006</v>
      </c>
      <c r="C72" s="80">
        <v>0.2733532174245264</v>
      </c>
      <c r="D72" s="44">
        <v>237</v>
      </c>
      <c r="E72" s="80">
        <v>0.21160714285714285</v>
      </c>
      <c r="F72" s="45">
        <v>121081.92000000001</v>
      </c>
      <c r="G72" s="46">
        <v>1.2296173764984854E-2</v>
      </c>
      <c r="H72" s="47">
        <v>27</v>
      </c>
      <c r="I72" s="82">
        <v>2.4107142857142858E-2</v>
      </c>
      <c r="J72" s="48">
        <v>3503516.8000000003</v>
      </c>
      <c r="K72" s="83">
        <v>0.35579095013808576</v>
      </c>
      <c r="L72" s="49">
        <v>480</v>
      </c>
      <c r="M72" s="83">
        <v>0.42857142857142855</v>
      </c>
      <c r="N72" s="50">
        <v>604378.58000000007</v>
      </c>
      <c r="O72" s="85">
        <v>6.1376166148627308E-2</v>
      </c>
      <c r="P72" s="51">
        <v>33</v>
      </c>
      <c r="Q72" s="85">
        <v>2.9464285714285714E-2</v>
      </c>
      <c r="R72" s="52"/>
      <c r="S72" s="86"/>
      <c r="T72" s="53"/>
      <c r="U72" s="86"/>
      <c r="V72" s="54">
        <v>2842803.0999999996</v>
      </c>
      <c r="W72" s="87">
        <v>0.28869381074596112</v>
      </c>
      <c r="X72" s="55">
        <v>338</v>
      </c>
      <c r="Y72" s="87">
        <v>0.30178571428571427</v>
      </c>
      <c r="Z72" s="78">
        <v>83598.929999999993</v>
      </c>
      <c r="AA72" s="88">
        <v>8.4896817778145998E-3</v>
      </c>
      <c r="AB72" s="79">
        <v>5</v>
      </c>
      <c r="AC72" s="88">
        <v>4.464285714285714E-3</v>
      </c>
      <c r="AD72" s="41">
        <f t="shared" si="2"/>
        <v>9847121.7400000002</v>
      </c>
      <c r="AE72" s="40">
        <f t="shared" si="3"/>
        <v>1120</v>
      </c>
    </row>
    <row r="73" spans="1:31">
      <c r="A73" s="153" t="s">
        <v>175</v>
      </c>
      <c r="B73" s="43">
        <v>632867.82999999996</v>
      </c>
      <c r="C73" s="80">
        <v>0.37885862263169823</v>
      </c>
      <c r="D73" s="44">
        <v>67</v>
      </c>
      <c r="E73" s="80">
        <v>0.29257641921397382</v>
      </c>
      <c r="F73" s="45">
        <v>61432.39</v>
      </c>
      <c r="G73" s="46">
        <v>3.6775752466946081E-2</v>
      </c>
      <c r="H73" s="47">
        <v>30</v>
      </c>
      <c r="I73" s="82">
        <v>0.13100436681222707</v>
      </c>
      <c r="J73" s="48">
        <v>834646.58</v>
      </c>
      <c r="K73" s="83">
        <v>0.49965101509908871</v>
      </c>
      <c r="L73" s="49">
        <v>118</v>
      </c>
      <c r="M73" s="83">
        <v>0.51528384279475981</v>
      </c>
      <c r="N73" s="50">
        <v>141512.29</v>
      </c>
      <c r="O73" s="85">
        <v>8.4714609802266999E-2</v>
      </c>
      <c r="P73" s="51">
        <v>14</v>
      </c>
      <c r="Q73" s="85">
        <v>6.1135371179039298E-2</v>
      </c>
      <c r="R73" s="52"/>
      <c r="S73" s="86"/>
      <c r="T73" s="53"/>
      <c r="U73" s="86"/>
      <c r="V73" s="54"/>
      <c r="W73" s="87"/>
      <c r="X73" s="55"/>
      <c r="Y73" s="87"/>
      <c r="Z73" s="78"/>
      <c r="AA73" s="88"/>
      <c r="AB73" s="79"/>
      <c r="AC73" s="88"/>
      <c r="AD73" s="41">
        <f t="shared" si="2"/>
        <v>1670459.0899999999</v>
      </c>
      <c r="AE73" s="40">
        <f t="shared" si="3"/>
        <v>229</v>
      </c>
    </row>
    <row r="74" spans="1:31">
      <c r="A74" s="153" t="s">
        <v>172</v>
      </c>
      <c r="B74" s="43">
        <v>218553.84999999998</v>
      </c>
      <c r="C74" s="80">
        <v>0.69046483750888965</v>
      </c>
      <c r="D74" s="44">
        <v>14</v>
      </c>
      <c r="E74" s="80">
        <v>0.48275862068965519</v>
      </c>
      <c r="F74" s="45"/>
      <c r="G74" s="46"/>
      <c r="H74" s="47"/>
      <c r="I74" s="82"/>
      <c r="J74" s="48">
        <v>97977.62000000001</v>
      </c>
      <c r="K74" s="83">
        <v>0.30953516249111035</v>
      </c>
      <c r="L74" s="49">
        <v>15</v>
      </c>
      <c r="M74" s="83">
        <v>0.51724137931034486</v>
      </c>
      <c r="N74" s="50"/>
      <c r="O74" s="85"/>
      <c r="P74" s="51"/>
      <c r="Q74" s="85"/>
      <c r="R74" s="52"/>
      <c r="S74" s="86"/>
      <c r="T74" s="53"/>
      <c r="U74" s="86"/>
      <c r="V74" s="54"/>
      <c r="W74" s="87"/>
      <c r="X74" s="55"/>
      <c r="Y74" s="87"/>
      <c r="Z74" s="78"/>
      <c r="AA74" s="88"/>
      <c r="AB74" s="79"/>
      <c r="AC74" s="88"/>
      <c r="AD74" s="41">
        <f t="shared" si="2"/>
        <v>316531.46999999997</v>
      </c>
      <c r="AE74" s="40">
        <f t="shared" si="3"/>
        <v>29</v>
      </c>
    </row>
    <row r="75" spans="1:31">
      <c r="A75" s="153" t="s">
        <v>173</v>
      </c>
      <c r="B75" s="43">
        <v>281257.17</v>
      </c>
      <c r="C75" s="80">
        <v>0.37773618062734593</v>
      </c>
      <c r="D75" s="44">
        <v>18</v>
      </c>
      <c r="E75" s="80">
        <v>0.25352112676056338</v>
      </c>
      <c r="F75" s="45"/>
      <c r="G75" s="46"/>
      <c r="H75" s="47"/>
      <c r="I75" s="82"/>
      <c r="J75" s="48">
        <v>257721.05000000002</v>
      </c>
      <c r="K75" s="83">
        <v>0.34612651863868671</v>
      </c>
      <c r="L75" s="49">
        <v>34</v>
      </c>
      <c r="M75" s="83">
        <v>0.47887323943661969</v>
      </c>
      <c r="N75" s="50">
        <v>154966.11000000002</v>
      </c>
      <c r="O75" s="85">
        <v>0.20812378407305021</v>
      </c>
      <c r="P75" s="51">
        <v>13</v>
      </c>
      <c r="Q75" s="85">
        <v>0.18309859154929578</v>
      </c>
      <c r="R75" s="52"/>
      <c r="S75" s="86"/>
      <c r="T75" s="53"/>
      <c r="U75" s="86"/>
      <c r="V75" s="54">
        <v>15487.93</v>
      </c>
      <c r="W75" s="87">
        <v>2.0800719583517428E-2</v>
      </c>
      <c r="X75" s="55">
        <v>2</v>
      </c>
      <c r="Y75" s="87">
        <v>2.8169014084507043E-2</v>
      </c>
      <c r="Z75" s="78">
        <v>35154</v>
      </c>
      <c r="AA75" s="88">
        <v>4.7212797077399733E-2</v>
      </c>
      <c r="AB75" s="79">
        <v>4</v>
      </c>
      <c r="AC75" s="88">
        <v>5.6338028169014086E-2</v>
      </c>
      <c r="AD75" s="41">
        <f t="shared" si="2"/>
        <v>744586.26</v>
      </c>
      <c r="AE75" s="40">
        <f t="shared" si="3"/>
        <v>71</v>
      </c>
    </row>
    <row r="76" spans="1:31">
      <c r="A76" s="153" t="s">
        <v>176</v>
      </c>
      <c r="B76" s="43">
        <v>184200.53</v>
      </c>
      <c r="C76" s="80">
        <v>0.40162583863954326</v>
      </c>
      <c r="D76" s="44">
        <v>14</v>
      </c>
      <c r="E76" s="80">
        <v>0.23333333333333334</v>
      </c>
      <c r="F76" s="45">
        <v>67756.14</v>
      </c>
      <c r="G76" s="46">
        <v>0.14773364957461468</v>
      </c>
      <c r="H76" s="47">
        <v>5</v>
      </c>
      <c r="I76" s="82">
        <v>8.3333333333333329E-2</v>
      </c>
      <c r="J76" s="48">
        <v>206680.48</v>
      </c>
      <c r="K76" s="83">
        <v>0.45064051178584202</v>
      </c>
      <c r="L76" s="49">
        <v>41</v>
      </c>
      <c r="M76" s="83">
        <v>0.68333333333333335</v>
      </c>
      <c r="N76" s="50"/>
      <c r="O76" s="85"/>
      <c r="P76" s="51"/>
      <c r="Q76" s="85"/>
      <c r="R76" s="52"/>
      <c r="S76" s="86"/>
      <c r="T76" s="53"/>
      <c r="U76" s="86"/>
      <c r="V76" s="54"/>
      <c r="W76" s="87"/>
      <c r="X76" s="55"/>
      <c r="Y76" s="87"/>
      <c r="Z76" s="78"/>
      <c r="AA76" s="88"/>
      <c r="AB76" s="79"/>
      <c r="AC76" s="88"/>
      <c r="AD76" s="41">
        <f t="shared" si="2"/>
        <v>458637.15</v>
      </c>
      <c r="AE76" s="40">
        <f t="shared" si="3"/>
        <v>60</v>
      </c>
    </row>
    <row r="77" spans="1:31">
      <c r="A77" s="153" t="s">
        <v>174</v>
      </c>
      <c r="B77" s="43">
        <v>672259.32000000007</v>
      </c>
      <c r="C77" s="80">
        <v>0.30133472736532996</v>
      </c>
      <c r="D77" s="44">
        <v>69</v>
      </c>
      <c r="E77" s="80">
        <v>0.25842696629213485</v>
      </c>
      <c r="F77" s="45">
        <v>90463.07</v>
      </c>
      <c r="G77" s="46">
        <v>4.0549329290192303E-2</v>
      </c>
      <c r="H77" s="47">
        <v>16</v>
      </c>
      <c r="I77" s="82">
        <v>5.9925093632958802E-2</v>
      </c>
      <c r="J77" s="48">
        <v>1261032.01</v>
      </c>
      <c r="K77" s="83">
        <v>0.56524725746056448</v>
      </c>
      <c r="L77" s="49">
        <v>157</v>
      </c>
      <c r="M77" s="83">
        <v>0.58801498127340823</v>
      </c>
      <c r="N77" s="50">
        <v>197347.47</v>
      </c>
      <c r="O77" s="85">
        <v>8.8459385090693329E-2</v>
      </c>
      <c r="P77" s="51">
        <v>18</v>
      </c>
      <c r="Q77" s="85">
        <v>6.741573033707865E-2</v>
      </c>
      <c r="R77" s="52"/>
      <c r="S77" s="86"/>
      <c r="T77" s="53"/>
      <c r="U77" s="86"/>
      <c r="V77" s="54">
        <v>9836.8799999999992</v>
      </c>
      <c r="W77" s="87">
        <v>4.409300793219894E-3</v>
      </c>
      <c r="X77" s="55">
        <v>7</v>
      </c>
      <c r="Y77" s="87">
        <v>2.6217228464419477E-2</v>
      </c>
      <c r="Z77" s="78"/>
      <c r="AA77" s="88"/>
      <c r="AB77" s="79"/>
      <c r="AC77" s="88"/>
      <c r="AD77" s="41">
        <f t="shared" si="2"/>
        <v>2230938.75</v>
      </c>
      <c r="AE77" s="40">
        <f t="shared" si="3"/>
        <v>267</v>
      </c>
    </row>
    <row r="78" spans="1:31">
      <c r="A78" s="153" t="s">
        <v>177</v>
      </c>
      <c r="B78" s="43">
        <v>2580725.06</v>
      </c>
      <c r="C78" s="80">
        <v>0.23094108767778992</v>
      </c>
      <c r="D78" s="44">
        <v>312</v>
      </c>
      <c r="E78" s="80">
        <v>0.21987315010570824</v>
      </c>
      <c r="F78" s="45">
        <v>200184.89</v>
      </c>
      <c r="G78" s="46">
        <v>1.7913925411821567E-2</v>
      </c>
      <c r="H78" s="47">
        <v>50</v>
      </c>
      <c r="I78" s="82">
        <v>3.5236081747709654E-2</v>
      </c>
      <c r="J78" s="48">
        <v>4437384.7199999969</v>
      </c>
      <c r="K78" s="83">
        <v>0.39708780666531157</v>
      </c>
      <c r="L78" s="49">
        <v>611</v>
      </c>
      <c r="M78" s="83">
        <v>0.43058491895701195</v>
      </c>
      <c r="N78" s="50">
        <v>796026.79999999993</v>
      </c>
      <c r="O78" s="85">
        <v>7.1233971360231033E-2</v>
      </c>
      <c r="P78" s="51">
        <v>73</v>
      </c>
      <c r="Q78" s="85">
        <v>5.1444679351656093E-2</v>
      </c>
      <c r="R78" s="52"/>
      <c r="S78" s="86"/>
      <c r="T78" s="53"/>
      <c r="U78" s="86"/>
      <c r="V78" s="54">
        <v>2801157.0999999996</v>
      </c>
      <c r="W78" s="87">
        <v>0.25066686779503883</v>
      </c>
      <c r="X78" s="55">
        <v>343</v>
      </c>
      <c r="Y78" s="87">
        <v>0.24171952078928824</v>
      </c>
      <c r="Z78" s="78">
        <v>359341.32</v>
      </c>
      <c r="AA78" s="88">
        <v>3.2156341089807049E-2</v>
      </c>
      <c r="AB78" s="79">
        <v>30</v>
      </c>
      <c r="AC78" s="88">
        <v>2.1141649048625793E-2</v>
      </c>
      <c r="AD78" s="41">
        <f t="shared" si="2"/>
        <v>11174819.889999997</v>
      </c>
      <c r="AE78" s="40">
        <f t="shared" si="3"/>
        <v>1419</v>
      </c>
    </row>
    <row r="79" spans="1:31">
      <c r="A79" s="153" t="s">
        <v>180</v>
      </c>
      <c r="B79" s="43">
        <v>496023.47000000003</v>
      </c>
      <c r="C79" s="80">
        <v>0.33736932649774709</v>
      </c>
      <c r="D79" s="44">
        <v>58</v>
      </c>
      <c r="E79" s="80">
        <v>0.30051813471502592</v>
      </c>
      <c r="F79" s="45">
        <v>32380.170000000006</v>
      </c>
      <c r="G79" s="46">
        <v>2.2023304955272691E-2</v>
      </c>
      <c r="H79" s="47">
        <v>13</v>
      </c>
      <c r="I79" s="82">
        <v>6.7357512953367879E-2</v>
      </c>
      <c r="J79" s="48">
        <v>860105.82</v>
      </c>
      <c r="K79" s="83">
        <v>0.5849991759667994</v>
      </c>
      <c r="L79" s="49">
        <v>117</v>
      </c>
      <c r="M79" s="83">
        <v>0.60621761658031093</v>
      </c>
      <c r="N79" s="50">
        <v>33636.36</v>
      </c>
      <c r="O79" s="85">
        <v>2.2877699958503493E-2</v>
      </c>
      <c r="P79" s="51">
        <v>2</v>
      </c>
      <c r="Q79" s="85">
        <v>1.0362694300518135E-2</v>
      </c>
      <c r="R79" s="52"/>
      <c r="S79" s="86"/>
      <c r="T79" s="53"/>
      <c r="U79" s="86"/>
      <c r="V79" s="54"/>
      <c r="W79" s="87"/>
      <c r="X79" s="55"/>
      <c r="Y79" s="87"/>
      <c r="Z79" s="78">
        <v>48122.61</v>
      </c>
      <c r="AA79" s="88">
        <v>3.2730492621677251E-2</v>
      </c>
      <c r="AB79" s="79">
        <v>3</v>
      </c>
      <c r="AC79" s="88">
        <v>1.5544041450777202E-2</v>
      </c>
      <c r="AD79" s="41">
        <f t="shared" si="2"/>
        <v>1470268.4300000002</v>
      </c>
      <c r="AE79" s="40">
        <f t="shared" si="3"/>
        <v>193</v>
      </c>
    </row>
    <row r="80" spans="1:31">
      <c r="A80" s="153" t="s">
        <v>181</v>
      </c>
      <c r="B80" s="43">
        <v>593580.91999999993</v>
      </c>
      <c r="C80" s="80">
        <v>0.15115943689680217</v>
      </c>
      <c r="D80" s="44">
        <v>66</v>
      </c>
      <c r="E80" s="80">
        <v>0.14798206278026907</v>
      </c>
      <c r="F80" s="45">
        <v>49517.229999999996</v>
      </c>
      <c r="G80" s="46">
        <v>1.2609900944069158E-2</v>
      </c>
      <c r="H80" s="47">
        <v>21</v>
      </c>
      <c r="I80" s="82">
        <v>4.708520179372197E-2</v>
      </c>
      <c r="J80" s="48">
        <v>1618137.4099999997</v>
      </c>
      <c r="K80" s="83">
        <v>0.41206974731810764</v>
      </c>
      <c r="L80" s="49">
        <v>194</v>
      </c>
      <c r="M80" s="83">
        <v>0.4349775784753363</v>
      </c>
      <c r="N80" s="50">
        <v>100288.9</v>
      </c>
      <c r="O80" s="85">
        <v>2.5539253605051361E-2</v>
      </c>
      <c r="P80" s="51">
        <v>12</v>
      </c>
      <c r="Q80" s="85">
        <v>2.6905829596412557E-2</v>
      </c>
      <c r="R80" s="52"/>
      <c r="S80" s="86"/>
      <c r="T80" s="53"/>
      <c r="U80" s="86"/>
      <c r="V80" s="54">
        <v>830390.52999999991</v>
      </c>
      <c r="W80" s="87">
        <v>0.21146462207585295</v>
      </c>
      <c r="X80" s="55">
        <v>97</v>
      </c>
      <c r="Y80" s="87">
        <v>0.21748878923766815</v>
      </c>
      <c r="Z80" s="78">
        <v>734938.22000000009</v>
      </c>
      <c r="AA80" s="88">
        <v>0.18715703916011675</v>
      </c>
      <c r="AB80" s="79">
        <v>56</v>
      </c>
      <c r="AC80" s="88">
        <v>0.12556053811659193</v>
      </c>
      <c r="AD80" s="41">
        <f t="shared" si="2"/>
        <v>3926853.2099999995</v>
      </c>
      <c r="AE80" s="40">
        <f t="shared" si="3"/>
        <v>446</v>
      </c>
    </row>
    <row r="81" spans="1:31">
      <c r="A81" s="153" t="s">
        <v>182</v>
      </c>
      <c r="B81" s="43">
        <v>70200.98</v>
      </c>
      <c r="C81" s="80">
        <v>0.30310446746864456</v>
      </c>
      <c r="D81" s="44">
        <v>2</v>
      </c>
      <c r="E81" s="80">
        <v>9.0909090909090912E-2</v>
      </c>
      <c r="F81" s="45"/>
      <c r="G81" s="46"/>
      <c r="H81" s="47"/>
      <c r="I81" s="82"/>
      <c r="J81" s="48">
        <v>161405.57</v>
      </c>
      <c r="K81" s="83">
        <v>0.6968955325313555</v>
      </c>
      <c r="L81" s="49">
        <v>20</v>
      </c>
      <c r="M81" s="83">
        <v>0.90909090909090906</v>
      </c>
      <c r="N81" s="50"/>
      <c r="O81" s="85"/>
      <c r="P81" s="51"/>
      <c r="Q81" s="85"/>
      <c r="R81" s="52"/>
      <c r="S81" s="86"/>
      <c r="T81" s="53"/>
      <c r="U81" s="86"/>
      <c r="V81" s="54"/>
      <c r="W81" s="87"/>
      <c r="X81" s="55"/>
      <c r="Y81" s="87"/>
      <c r="Z81" s="78"/>
      <c r="AA81" s="88"/>
      <c r="AB81" s="79"/>
      <c r="AC81" s="88"/>
      <c r="AD81" s="41">
        <f t="shared" si="2"/>
        <v>231606.55</v>
      </c>
      <c r="AE81" s="40">
        <f t="shared" si="3"/>
        <v>22</v>
      </c>
    </row>
    <row r="82" spans="1:31">
      <c r="A82" s="153" t="s">
        <v>184</v>
      </c>
      <c r="B82" s="43">
        <v>819279.69</v>
      </c>
      <c r="C82" s="80">
        <v>0.40450321840820547</v>
      </c>
      <c r="D82" s="44">
        <v>77</v>
      </c>
      <c r="E82" s="80">
        <v>0.33771929824561403</v>
      </c>
      <c r="F82" s="45">
        <v>3436.36</v>
      </c>
      <c r="G82" s="46">
        <v>1.6966351010229742E-3</v>
      </c>
      <c r="H82" s="47">
        <v>2</v>
      </c>
      <c r="I82" s="82">
        <v>8.771929824561403E-3</v>
      </c>
      <c r="J82" s="48">
        <v>630677.88</v>
      </c>
      <c r="K82" s="83">
        <v>0.31138478757951882</v>
      </c>
      <c r="L82" s="49">
        <v>107</v>
      </c>
      <c r="M82" s="83">
        <v>0.4692982456140351</v>
      </c>
      <c r="N82" s="50">
        <v>572003.27999999991</v>
      </c>
      <c r="O82" s="85">
        <v>0.28241535891125275</v>
      </c>
      <c r="P82" s="51">
        <v>42</v>
      </c>
      <c r="Q82" s="85">
        <v>0.18421052631578946</v>
      </c>
      <c r="R82" s="52"/>
      <c r="S82" s="86"/>
      <c r="T82" s="53"/>
      <c r="U82" s="86"/>
      <c r="V82" s="54"/>
      <c r="W82" s="87"/>
      <c r="X82" s="55"/>
      <c r="Y82" s="87"/>
      <c r="Z82" s="78"/>
      <c r="AA82" s="88"/>
      <c r="AB82" s="79"/>
      <c r="AC82" s="88"/>
      <c r="AD82" s="41">
        <f t="shared" si="2"/>
        <v>2025397.21</v>
      </c>
      <c r="AE82" s="40">
        <f t="shared" si="3"/>
        <v>228</v>
      </c>
    </row>
    <row r="83" spans="1:31">
      <c r="A83" s="153" t="s">
        <v>185</v>
      </c>
      <c r="B83" s="43">
        <v>566853.10999999987</v>
      </c>
      <c r="C83" s="80">
        <v>0.41375757067821539</v>
      </c>
      <c r="D83" s="44">
        <v>56</v>
      </c>
      <c r="E83" s="80">
        <v>0.38095238095238093</v>
      </c>
      <c r="F83" s="45">
        <v>2245.9899999999998</v>
      </c>
      <c r="G83" s="46">
        <v>1.6393936096911687E-3</v>
      </c>
      <c r="H83" s="47">
        <v>3</v>
      </c>
      <c r="I83" s="82">
        <v>2.0408163265306121E-2</v>
      </c>
      <c r="J83" s="48">
        <v>595187.46000000008</v>
      </c>
      <c r="K83" s="83">
        <v>0.43443938685938865</v>
      </c>
      <c r="L83" s="49">
        <v>78</v>
      </c>
      <c r="M83" s="83">
        <v>0.53061224489795922</v>
      </c>
      <c r="N83" s="50">
        <v>108440.64</v>
      </c>
      <c r="O83" s="85">
        <v>7.9153020381578079E-2</v>
      </c>
      <c r="P83" s="51">
        <v>4</v>
      </c>
      <c r="Q83" s="85">
        <v>2.7210884353741496E-2</v>
      </c>
      <c r="R83" s="52">
        <v>15618.64</v>
      </c>
      <c r="S83" s="86">
        <v>1.1400361803955886E-2</v>
      </c>
      <c r="T83" s="53">
        <v>2</v>
      </c>
      <c r="U83" s="86">
        <v>1.3605442176870748E-2</v>
      </c>
      <c r="V83" s="54"/>
      <c r="W83" s="87"/>
      <c r="X83" s="55"/>
      <c r="Y83" s="87"/>
      <c r="Z83" s="78">
        <v>81666.820000000007</v>
      </c>
      <c r="AA83" s="88">
        <v>5.9610266667170807E-2</v>
      </c>
      <c r="AB83" s="79">
        <v>4</v>
      </c>
      <c r="AC83" s="88">
        <v>2.7210884353741496E-2</v>
      </c>
      <c r="AD83" s="41">
        <f t="shared" si="2"/>
        <v>1370012.66</v>
      </c>
      <c r="AE83" s="40">
        <f t="shared" si="3"/>
        <v>147</v>
      </c>
    </row>
    <row r="84" spans="1:31">
      <c r="A84" s="153" t="s">
        <v>186</v>
      </c>
      <c r="B84" s="43">
        <v>1007532.6799999999</v>
      </c>
      <c r="C84" s="80">
        <v>0.39494349643374832</v>
      </c>
      <c r="D84" s="44">
        <v>125</v>
      </c>
      <c r="E84" s="80">
        <v>0.37425149700598803</v>
      </c>
      <c r="F84" s="45">
        <v>100736.29</v>
      </c>
      <c r="G84" s="46">
        <v>3.9487694424327792E-2</v>
      </c>
      <c r="H84" s="47">
        <v>23</v>
      </c>
      <c r="I84" s="82">
        <v>6.8862275449101798E-2</v>
      </c>
      <c r="J84" s="48">
        <v>1133318.3700000003</v>
      </c>
      <c r="K84" s="83">
        <v>0.44425032408913684</v>
      </c>
      <c r="L84" s="49">
        <v>146</v>
      </c>
      <c r="M84" s="83">
        <v>0.43712574850299402</v>
      </c>
      <c r="N84" s="50">
        <v>110989.14</v>
      </c>
      <c r="O84" s="85">
        <v>4.3506716841953751E-2</v>
      </c>
      <c r="P84" s="51">
        <v>9</v>
      </c>
      <c r="Q84" s="85">
        <v>2.6946107784431138E-2</v>
      </c>
      <c r="R84" s="52"/>
      <c r="S84" s="86"/>
      <c r="T84" s="53"/>
      <c r="U84" s="86"/>
      <c r="V84" s="54">
        <v>39051.660000000003</v>
      </c>
      <c r="W84" s="87">
        <v>1.5307889707301557E-2</v>
      </c>
      <c r="X84" s="55">
        <v>6</v>
      </c>
      <c r="Y84" s="87">
        <v>1.7964071856287425E-2</v>
      </c>
      <c r="Z84" s="78">
        <v>159452.43</v>
      </c>
      <c r="AA84" s="88">
        <v>6.2503878503531521E-2</v>
      </c>
      <c r="AB84" s="79">
        <v>25</v>
      </c>
      <c r="AC84" s="88">
        <v>7.4850299401197598E-2</v>
      </c>
      <c r="AD84" s="41">
        <f t="shared" si="2"/>
        <v>2551080.5700000008</v>
      </c>
      <c r="AE84" s="40">
        <f t="shared" si="3"/>
        <v>334</v>
      </c>
    </row>
    <row r="85" spans="1:31">
      <c r="A85" s="153" t="s">
        <v>187</v>
      </c>
      <c r="B85" s="43">
        <v>223941.61</v>
      </c>
      <c r="C85" s="80">
        <v>0.45585676567980576</v>
      </c>
      <c r="D85" s="44">
        <v>23</v>
      </c>
      <c r="E85" s="80">
        <v>0.38983050847457629</v>
      </c>
      <c r="F85" s="45"/>
      <c r="G85" s="46"/>
      <c r="H85" s="47"/>
      <c r="I85" s="82"/>
      <c r="J85" s="48">
        <v>179850.30000000002</v>
      </c>
      <c r="K85" s="83">
        <v>0.36610425398184276</v>
      </c>
      <c r="L85" s="49">
        <v>26</v>
      </c>
      <c r="M85" s="83">
        <v>0.44067796610169491</v>
      </c>
      <c r="N85" s="50">
        <v>27878.91</v>
      </c>
      <c r="O85" s="85">
        <v>5.6750461619340838E-2</v>
      </c>
      <c r="P85" s="51">
        <v>4</v>
      </c>
      <c r="Q85" s="85">
        <v>6.7796610169491525E-2</v>
      </c>
      <c r="R85" s="52"/>
      <c r="S85" s="86"/>
      <c r="T85" s="53"/>
      <c r="U85" s="86"/>
      <c r="V85" s="54">
        <v>59583.51</v>
      </c>
      <c r="W85" s="87">
        <v>0.12128851871901059</v>
      </c>
      <c r="X85" s="55">
        <v>6</v>
      </c>
      <c r="Y85" s="87">
        <v>0.10169491525423729</v>
      </c>
      <c r="Z85" s="78"/>
      <c r="AA85" s="88"/>
      <c r="AB85" s="79"/>
      <c r="AC85" s="88"/>
      <c r="AD85" s="41">
        <f t="shared" si="2"/>
        <v>491254.33</v>
      </c>
      <c r="AE85" s="40">
        <f t="shared" si="3"/>
        <v>59</v>
      </c>
    </row>
    <row r="86" spans="1:31">
      <c r="A86" s="153" t="s">
        <v>188</v>
      </c>
      <c r="B86" s="43">
        <v>1091710.8999999999</v>
      </c>
      <c r="C86" s="80">
        <v>0.37212506686049557</v>
      </c>
      <c r="D86" s="44">
        <v>137</v>
      </c>
      <c r="E86" s="80">
        <v>0.36631016042780751</v>
      </c>
      <c r="F86" s="45">
        <v>51832.450000000004</v>
      </c>
      <c r="G86" s="46">
        <v>1.7667822059661855E-2</v>
      </c>
      <c r="H86" s="47">
        <v>14</v>
      </c>
      <c r="I86" s="82">
        <v>3.7433155080213901E-2</v>
      </c>
      <c r="J86" s="48">
        <v>1509450.1800000002</v>
      </c>
      <c r="K86" s="83">
        <v>0.51451739572728195</v>
      </c>
      <c r="L86" s="49">
        <v>188</v>
      </c>
      <c r="M86" s="83">
        <v>0.50267379679144386</v>
      </c>
      <c r="N86" s="50">
        <v>199478.85</v>
      </c>
      <c r="O86" s="85">
        <v>6.7995181135871025E-2</v>
      </c>
      <c r="P86" s="51">
        <v>25</v>
      </c>
      <c r="Q86" s="85">
        <v>6.684491978609626E-2</v>
      </c>
      <c r="R86" s="52"/>
      <c r="S86" s="86"/>
      <c r="T86" s="53"/>
      <c r="U86" s="86"/>
      <c r="V86" s="54">
        <v>63509.39</v>
      </c>
      <c r="W86" s="87">
        <v>2.1648071847610289E-2</v>
      </c>
      <c r="X86" s="55">
        <v>8</v>
      </c>
      <c r="Y86" s="87">
        <v>2.1390374331550801E-2</v>
      </c>
      <c r="Z86" s="78">
        <v>17738.63</v>
      </c>
      <c r="AA86" s="88">
        <v>6.0464623690792071E-3</v>
      </c>
      <c r="AB86" s="79">
        <v>2</v>
      </c>
      <c r="AC86" s="88">
        <v>5.3475935828877002E-3</v>
      </c>
      <c r="AD86" s="41">
        <f t="shared" si="2"/>
        <v>2933720.4000000004</v>
      </c>
      <c r="AE86" s="40">
        <f t="shared" si="3"/>
        <v>374</v>
      </c>
    </row>
    <row r="87" spans="1:31" s="34" customFormat="1">
      <c r="A87" s="122" t="s">
        <v>572</v>
      </c>
      <c r="B87" s="89">
        <v>263036282.41999981</v>
      </c>
      <c r="C87" s="90">
        <v>0.17503911029115501</v>
      </c>
      <c r="D87" s="91">
        <v>26167</v>
      </c>
      <c r="E87" s="90">
        <v>0.15551619824199597</v>
      </c>
      <c r="F87" s="92">
        <v>21746290.979999993</v>
      </c>
      <c r="G87" s="93">
        <v>1.4471202946800569E-2</v>
      </c>
      <c r="H87" s="94">
        <v>5826</v>
      </c>
      <c r="I87" s="93">
        <v>3.4625190925894007E-2</v>
      </c>
      <c r="J87" s="95">
        <v>381563051.10999995</v>
      </c>
      <c r="K87" s="96">
        <v>0.25391347677135007</v>
      </c>
      <c r="L87" s="97">
        <v>53216</v>
      </c>
      <c r="M87" s="96">
        <v>0.31627431519264942</v>
      </c>
      <c r="N87" s="98">
        <v>357297128.74000013</v>
      </c>
      <c r="O87" s="99">
        <v>0.23776556963488557</v>
      </c>
      <c r="P87" s="100">
        <v>37340</v>
      </c>
      <c r="Q87" s="99">
        <v>0.22191977843681468</v>
      </c>
      <c r="R87" s="101">
        <v>62736723.489999995</v>
      </c>
      <c r="S87" s="102">
        <v>4.1748538115123697E-2</v>
      </c>
      <c r="T87" s="103">
        <v>7561</v>
      </c>
      <c r="U87" s="102">
        <v>4.4936675006983284E-2</v>
      </c>
      <c r="V87" s="104">
        <v>52972820.219999999</v>
      </c>
      <c r="W87" s="105">
        <v>3.5251088692458993E-2</v>
      </c>
      <c r="X87" s="106">
        <v>5152</v>
      </c>
      <c r="Y87" s="105">
        <v>3.0619461663269128E-2</v>
      </c>
      <c r="Z87" s="107">
        <v>363376333.13000011</v>
      </c>
      <c r="AA87" s="108">
        <v>0.24181101354822598</v>
      </c>
      <c r="AB87" s="109">
        <v>32997</v>
      </c>
      <c r="AC87" s="108">
        <v>0.19610838053239352</v>
      </c>
      <c r="AD87" s="41">
        <f t="shared" si="2"/>
        <v>1502728630.0899999</v>
      </c>
      <c r="AE87" s="40">
        <f t="shared" si="3"/>
        <v>168259</v>
      </c>
    </row>
  </sheetData>
  <mergeCells count="7">
    <mergeCell ref="Z1:AC1"/>
    <mergeCell ref="B1:E1"/>
    <mergeCell ref="F1:I1"/>
    <mergeCell ref="J1:M1"/>
    <mergeCell ref="R1:U1"/>
    <mergeCell ref="V1:Y1"/>
    <mergeCell ref="N1:Q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289E-EC79-5E41-900E-977902F9D81B}">
  <dimension ref="A1:AE781"/>
  <sheetViews>
    <sheetView zoomScaleNormal="100" workbookViewId="0">
      <pane xSplit="1" ySplit="2" topLeftCell="H41" activePane="bottomRight" state="frozen"/>
      <selection pane="topRight" activeCell="B1" sqref="B1"/>
      <selection pane="bottomLeft" activeCell="A3" sqref="A3"/>
      <selection pane="bottomRight" activeCell="Z78" sqref="Z78"/>
    </sheetView>
  </sheetViews>
  <sheetFormatPr baseColWidth="10" defaultRowHeight="16"/>
  <cols>
    <col min="1" max="1" width="14.83203125" style="118" bestFit="1" customWidth="1"/>
    <col min="2" max="2" width="19.33203125" style="33" bestFit="1" customWidth="1"/>
    <col min="3" max="3" width="19.33203125" style="81" bestFit="1" customWidth="1"/>
    <col min="4" max="4" width="19.33203125" style="36" bestFit="1" customWidth="1"/>
    <col min="5" max="5" width="19.33203125" style="81" bestFit="1" customWidth="1"/>
    <col min="6" max="6" width="18.33203125" style="33" bestFit="1" customWidth="1"/>
    <col min="7" max="7" width="18.33203125" style="84" bestFit="1" customWidth="1"/>
    <col min="8" max="8" width="18.33203125" style="42" bestFit="1" customWidth="1"/>
    <col min="9" max="9" width="18.33203125" style="81" bestFit="1" customWidth="1"/>
    <col min="10" max="10" width="15" style="33" bestFit="1" customWidth="1"/>
    <col min="11" max="11" width="12.33203125" style="81" bestFit="1" customWidth="1"/>
    <col min="12" max="12" width="10.5" bestFit="1" customWidth="1"/>
    <col min="13" max="13" width="8.5" style="84" bestFit="1" customWidth="1"/>
    <col min="14" max="14" width="15" style="110" bestFit="1" customWidth="1"/>
    <col min="15" max="15" width="12.33203125" style="81" bestFit="1" customWidth="1"/>
    <col min="16" max="16" width="9.5" style="81" bestFit="1" customWidth="1"/>
    <col min="17" max="17" width="8.5" style="81" bestFit="1" customWidth="1"/>
    <col min="18" max="18" width="15" style="33" bestFit="1" customWidth="1"/>
    <col min="19" max="19" width="12.33203125" style="81" bestFit="1" customWidth="1"/>
    <col min="20" max="20" width="9.5" bestFit="1" customWidth="1"/>
    <col min="21" max="21" width="8.5" style="81" bestFit="1" customWidth="1"/>
    <col min="22" max="22" width="15" style="37" bestFit="1" customWidth="1"/>
    <col min="23" max="23" width="12.33203125" style="111" bestFit="1" customWidth="1"/>
    <col min="24" max="24" width="11.5" bestFit="1" customWidth="1"/>
    <col min="25" max="25" width="8.5" style="81" bestFit="1" customWidth="1"/>
    <col min="26" max="26" width="15" style="33" bestFit="1" customWidth="1"/>
    <col min="27" max="27" width="12.5" style="81" bestFit="1" customWidth="1"/>
    <col min="28" max="28" width="12.5" bestFit="1" customWidth="1"/>
    <col min="29" max="29" width="12.5" style="81" bestFit="1" customWidth="1"/>
    <col min="30" max="30" width="16.83203125" style="33" bestFit="1" customWidth="1"/>
    <col min="31" max="31" width="9.6640625" customWidth="1"/>
  </cols>
  <sheetData>
    <row r="1" spans="1:31">
      <c r="A1" s="115" t="s">
        <v>564</v>
      </c>
      <c r="B1" s="155" t="s">
        <v>565</v>
      </c>
      <c r="C1" s="156" t="s">
        <v>565</v>
      </c>
      <c r="D1" s="156" t="s">
        <v>565</v>
      </c>
      <c r="E1" s="157" t="s">
        <v>565</v>
      </c>
      <c r="F1" s="126" t="s">
        <v>566</v>
      </c>
      <c r="G1" s="127" t="s">
        <v>566</v>
      </c>
      <c r="H1" s="127" t="s">
        <v>566</v>
      </c>
      <c r="I1" s="128" t="s">
        <v>566</v>
      </c>
      <c r="J1" s="129" t="s">
        <v>567</v>
      </c>
      <c r="K1" s="130" t="s">
        <v>567</v>
      </c>
      <c r="L1" s="130" t="s">
        <v>567</v>
      </c>
      <c r="M1" s="131" t="s">
        <v>567</v>
      </c>
      <c r="N1" s="150" t="s">
        <v>570</v>
      </c>
      <c r="O1" s="151" t="s">
        <v>570</v>
      </c>
      <c r="P1" s="151" t="s">
        <v>570</v>
      </c>
      <c r="Q1" s="152" t="s">
        <v>570</v>
      </c>
      <c r="R1" s="144" t="s">
        <v>568</v>
      </c>
      <c r="S1" s="145" t="s">
        <v>568</v>
      </c>
      <c r="T1" s="145" t="s">
        <v>568</v>
      </c>
      <c r="U1" s="146" t="s">
        <v>568</v>
      </c>
      <c r="V1" s="147" t="s">
        <v>569</v>
      </c>
      <c r="W1" s="148" t="s">
        <v>569</v>
      </c>
      <c r="X1" s="148" t="s">
        <v>569</v>
      </c>
      <c r="Y1" s="149" t="s">
        <v>569</v>
      </c>
      <c r="Z1" s="123" t="s">
        <v>571</v>
      </c>
      <c r="AA1" s="124" t="s">
        <v>571</v>
      </c>
      <c r="AB1" s="124" t="s">
        <v>571</v>
      </c>
      <c r="AC1" s="125" t="s">
        <v>571</v>
      </c>
      <c r="AD1" s="56" t="s">
        <v>572</v>
      </c>
      <c r="AE1" s="1" t="s">
        <v>572</v>
      </c>
    </row>
    <row r="2" spans="1:31">
      <c r="A2" s="116" t="s">
        <v>556</v>
      </c>
      <c r="B2" s="158" t="s">
        <v>576</v>
      </c>
      <c r="C2" s="159" t="s">
        <v>575</v>
      </c>
      <c r="D2" s="160" t="s">
        <v>573</v>
      </c>
      <c r="E2" s="159" t="s">
        <v>577</v>
      </c>
      <c r="F2" s="59" t="s">
        <v>576</v>
      </c>
      <c r="G2" s="60" t="s">
        <v>575</v>
      </c>
      <c r="H2" s="61" t="s">
        <v>573</v>
      </c>
      <c r="I2" s="60" t="s">
        <v>577</v>
      </c>
      <c r="J2" s="62" t="s">
        <v>576</v>
      </c>
      <c r="K2" s="63" t="s">
        <v>575</v>
      </c>
      <c r="L2" s="64" t="s">
        <v>573</v>
      </c>
      <c r="M2" s="63" t="s">
        <v>577</v>
      </c>
      <c r="N2" s="65" t="s">
        <v>576</v>
      </c>
      <c r="O2" s="66" t="s">
        <v>575</v>
      </c>
      <c r="P2" s="67" t="s">
        <v>573</v>
      </c>
      <c r="Q2" s="66" t="s">
        <v>577</v>
      </c>
      <c r="R2" s="68" t="s">
        <v>576</v>
      </c>
      <c r="S2" s="69" t="s">
        <v>575</v>
      </c>
      <c r="T2" s="70" t="s">
        <v>573</v>
      </c>
      <c r="U2" s="69" t="s">
        <v>577</v>
      </c>
      <c r="V2" s="71" t="s">
        <v>576</v>
      </c>
      <c r="W2" s="72" t="s">
        <v>575</v>
      </c>
      <c r="X2" s="73" t="s">
        <v>573</v>
      </c>
      <c r="Y2" s="72" t="s">
        <v>577</v>
      </c>
      <c r="Z2" s="75" t="s">
        <v>576</v>
      </c>
      <c r="AA2" s="76" t="s">
        <v>575</v>
      </c>
      <c r="AB2" s="77" t="s">
        <v>573</v>
      </c>
      <c r="AC2" s="76" t="s">
        <v>577</v>
      </c>
      <c r="AD2" s="74" t="s">
        <v>576</v>
      </c>
      <c r="AE2" s="38" t="s">
        <v>579</v>
      </c>
    </row>
    <row r="3" spans="1:31">
      <c r="A3" s="153" t="s">
        <v>71</v>
      </c>
      <c r="B3" s="154">
        <v>7963794.419999999</v>
      </c>
      <c r="C3" s="161">
        <v>0.11129111673298112</v>
      </c>
      <c r="D3" s="154">
        <v>575</v>
      </c>
      <c r="E3" s="161">
        <v>0.12889486662183366</v>
      </c>
      <c r="F3" s="45">
        <v>655331.83999999997</v>
      </c>
      <c r="G3" s="82">
        <v>9.158022979739262E-3</v>
      </c>
      <c r="H3" s="45">
        <v>41</v>
      </c>
      <c r="I3" s="82">
        <v>9.190764402600313E-3</v>
      </c>
      <c r="J3" s="48">
        <v>8602165.589999998</v>
      </c>
      <c r="K3" s="83">
        <v>0.12021212054757226</v>
      </c>
      <c r="L3" s="48">
        <v>716</v>
      </c>
      <c r="M3" s="83">
        <v>0.16050212956736157</v>
      </c>
      <c r="N3" s="50">
        <v>902509.32000000007</v>
      </c>
      <c r="O3" s="85">
        <v>1.2612237934279E-2</v>
      </c>
      <c r="P3" s="50">
        <v>33</v>
      </c>
      <c r="Q3" s="85">
        <v>7.3974445191661064E-3</v>
      </c>
      <c r="R3" s="52">
        <v>25964957.570000004</v>
      </c>
      <c r="S3" s="86">
        <v>0.36285079341485216</v>
      </c>
      <c r="T3" s="52">
        <v>1996</v>
      </c>
      <c r="U3" s="86">
        <v>0.4474333109168348</v>
      </c>
      <c r="V3" s="54">
        <v>5991805.3000000007</v>
      </c>
      <c r="W3" s="87">
        <v>8.3733289424062649E-2</v>
      </c>
      <c r="X3" s="54">
        <v>262</v>
      </c>
      <c r="Y3" s="87">
        <v>5.87312261824703E-2</v>
      </c>
      <c r="Z3" s="78">
        <v>20682408.91</v>
      </c>
      <c r="AA3" s="88">
        <v>0.28902910634426687</v>
      </c>
      <c r="AB3" s="78">
        <v>803</v>
      </c>
      <c r="AC3" s="88">
        <v>0.18000448329970858</v>
      </c>
      <c r="AD3" s="41">
        <f>B3+F3+J3+N3+R3+V3+Z3</f>
        <v>70762972.950000003</v>
      </c>
      <c r="AE3" s="40">
        <f>D3+H3+L3+P3+T3+X3+AB3</f>
        <v>4426</v>
      </c>
    </row>
    <row r="4" spans="1:31">
      <c r="A4" s="153" t="s">
        <v>76</v>
      </c>
      <c r="B4" s="154">
        <v>780216.91999999993</v>
      </c>
      <c r="C4" s="161">
        <v>5.1199621608221828E-2</v>
      </c>
      <c r="D4" s="154">
        <v>59</v>
      </c>
      <c r="E4" s="161">
        <v>5.0084889643463498E-2</v>
      </c>
      <c r="F4" s="45">
        <v>82675.569999999992</v>
      </c>
      <c r="G4" s="82">
        <v>5.4253602962674235E-3</v>
      </c>
      <c r="H4" s="45">
        <v>10</v>
      </c>
      <c r="I4" s="82">
        <v>8.4889643463497456E-3</v>
      </c>
      <c r="J4" s="48">
        <v>305053.41000000009</v>
      </c>
      <c r="K4" s="83">
        <v>2.0018303579340164E-2</v>
      </c>
      <c r="L4" s="48">
        <v>33</v>
      </c>
      <c r="M4" s="83">
        <v>2.801358234295416E-2</v>
      </c>
      <c r="N4" s="50"/>
      <c r="O4" s="85"/>
      <c r="P4" s="50"/>
      <c r="Q4" s="85"/>
      <c r="R4" s="52">
        <v>13690593.719999999</v>
      </c>
      <c r="S4" s="86">
        <v>0.89840812226412381</v>
      </c>
      <c r="T4" s="52">
        <v>1064</v>
      </c>
      <c r="U4" s="86">
        <v>0.90322580645161288</v>
      </c>
      <c r="V4" s="54">
        <v>347738.22000000003</v>
      </c>
      <c r="W4" s="87">
        <v>2.2819378593733394E-2</v>
      </c>
      <c r="X4" s="54">
        <v>12</v>
      </c>
      <c r="Y4" s="87">
        <v>1.0186757215619695E-2</v>
      </c>
      <c r="Z4" s="78"/>
      <c r="AA4" s="88"/>
      <c r="AB4" s="78"/>
      <c r="AC4" s="88"/>
      <c r="AD4" s="41">
        <f t="shared" ref="AD4:AD67" si="0">B4+F4+J4+N4+R4+V4+Z4</f>
        <v>15206277.84</v>
      </c>
      <c r="AE4" s="40">
        <f t="shared" ref="AE4:AE67" si="1">D4+H4+L4+P4+T4+X4+AB4</f>
        <v>1178</v>
      </c>
    </row>
    <row r="5" spans="1:31">
      <c r="A5" s="153" t="s">
        <v>488</v>
      </c>
      <c r="B5" s="154">
        <v>889314.78999999992</v>
      </c>
      <c r="C5" s="161">
        <v>0.12626960463808415</v>
      </c>
      <c r="D5" s="154">
        <v>58</v>
      </c>
      <c r="E5" s="161">
        <v>0.10861423220973783</v>
      </c>
      <c r="F5" s="45">
        <v>27622.58</v>
      </c>
      <c r="G5" s="82">
        <v>3.9219996056557779E-3</v>
      </c>
      <c r="H5" s="45">
        <v>12</v>
      </c>
      <c r="I5" s="82">
        <v>2.247191011235955E-2</v>
      </c>
      <c r="J5" s="48">
        <v>1615382.0900000003</v>
      </c>
      <c r="K5" s="83">
        <v>0.22936046958551326</v>
      </c>
      <c r="L5" s="48">
        <v>132</v>
      </c>
      <c r="M5" s="83">
        <v>0.24719101123595505</v>
      </c>
      <c r="N5" s="50">
        <v>8050.33</v>
      </c>
      <c r="O5" s="85">
        <v>1.1430283154360988E-3</v>
      </c>
      <c r="P5" s="50">
        <v>1</v>
      </c>
      <c r="Q5" s="85">
        <v>1.8726591760299626E-3</v>
      </c>
      <c r="R5" s="52">
        <v>537488.43000000005</v>
      </c>
      <c r="S5" s="86">
        <v>7.6315442312214973E-2</v>
      </c>
      <c r="T5" s="52">
        <v>41</v>
      </c>
      <c r="U5" s="86">
        <v>7.6779026217228458E-2</v>
      </c>
      <c r="V5" s="54">
        <v>311688.31</v>
      </c>
      <c r="W5" s="87">
        <v>4.4255150275879937E-2</v>
      </c>
      <c r="X5" s="54">
        <v>4</v>
      </c>
      <c r="Y5" s="87">
        <v>7.4906367041198503E-3</v>
      </c>
      <c r="Z5" s="78">
        <v>3581945.4100000011</v>
      </c>
      <c r="AA5" s="88">
        <v>0.50858350253671181</v>
      </c>
      <c r="AB5" s="78">
        <v>286</v>
      </c>
      <c r="AC5" s="88">
        <v>0.53558052434456926</v>
      </c>
      <c r="AD5" s="41">
        <f t="shared" si="0"/>
        <v>6971491.9400000013</v>
      </c>
      <c r="AE5" s="40">
        <f t="shared" si="1"/>
        <v>534</v>
      </c>
    </row>
    <row r="6" spans="1:31">
      <c r="A6" s="153" t="s">
        <v>78</v>
      </c>
      <c r="B6" s="154">
        <v>71929.41</v>
      </c>
      <c r="C6" s="161">
        <v>0.2204823634579042</v>
      </c>
      <c r="D6" s="154">
        <v>2</v>
      </c>
      <c r="E6" s="161">
        <v>6.6666666666666666E-2</v>
      </c>
      <c r="F6" s="45"/>
      <c r="G6" s="82"/>
      <c r="H6" s="45"/>
      <c r="I6" s="82"/>
      <c r="J6" s="48">
        <v>243957.97999999998</v>
      </c>
      <c r="K6" s="83">
        <v>0.74779470615449384</v>
      </c>
      <c r="L6" s="48">
        <v>28</v>
      </c>
      <c r="M6" s="83">
        <v>0.93333333333333335</v>
      </c>
      <c r="N6" s="50"/>
      <c r="O6" s="85"/>
      <c r="P6" s="50"/>
      <c r="Q6" s="85"/>
      <c r="R6" s="52"/>
      <c r="S6" s="86"/>
      <c r="T6" s="52"/>
      <c r="U6" s="86"/>
      <c r="V6" s="54"/>
      <c r="W6" s="87"/>
      <c r="X6" s="54"/>
      <c r="Y6" s="87"/>
      <c r="Z6" s="78"/>
      <c r="AA6" s="88"/>
      <c r="AB6" s="78"/>
      <c r="AC6" s="88"/>
      <c r="AD6" s="41">
        <f t="shared" si="0"/>
        <v>315887.39</v>
      </c>
      <c r="AE6" s="40">
        <f t="shared" si="1"/>
        <v>30</v>
      </c>
    </row>
    <row r="7" spans="1:31">
      <c r="A7" s="153" t="s">
        <v>79</v>
      </c>
      <c r="B7" s="154">
        <v>808779.39999999991</v>
      </c>
      <c r="C7" s="161">
        <v>0.35639881883215074</v>
      </c>
      <c r="D7" s="154">
        <v>54</v>
      </c>
      <c r="E7" s="161">
        <v>0.27835051546391754</v>
      </c>
      <c r="F7" s="45">
        <v>29702.29</v>
      </c>
      <c r="G7" s="82">
        <v>1.3088687808579205E-2</v>
      </c>
      <c r="H7" s="45">
        <v>6</v>
      </c>
      <c r="I7" s="82">
        <v>3.0927835051546393E-2</v>
      </c>
      <c r="J7" s="48">
        <v>1068012.05</v>
      </c>
      <c r="K7" s="83">
        <v>0.47063294777105352</v>
      </c>
      <c r="L7" s="48">
        <v>110</v>
      </c>
      <c r="M7" s="83">
        <v>0.5670103092783505</v>
      </c>
      <c r="N7" s="50"/>
      <c r="O7" s="85"/>
      <c r="P7" s="50"/>
      <c r="Q7" s="85"/>
      <c r="R7" s="52">
        <v>30006.97</v>
      </c>
      <c r="S7" s="86">
        <v>1.3222948884123141E-2</v>
      </c>
      <c r="T7" s="52">
        <v>10</v>
      </c>
      <c r="U7" s="86">
        <v>5.1546391752577317E-2</v>
      </c>
      <c r="V7" s="54">
        <v>171125.86</v>
      </c>
      <c r="W7" s="87">
        <v>7.5408763348369157E-2</v>
      </c>
      <c r="X7" s="54">
        <v>10</v>
      </c>
      <c r="Y7" s="87">
        <v>5.1546391752577317E-2</v>
      </c>
      <c r="Z7" s="78">
        <v>115469.68</v>
      </c>
      <c r="AA7" s="88">
        <v>5.0883167354319886E-2</v>
      </c>
      <c r="AB7" s="78">
        <v>2</v>
      </c>
      <c r="AC7" s="88">
        <v>1.0309278350515464E-2</v>
      </c>
      <c r="AD7" s="41">
        <f t="shared" si="0"/>
        <v>2223096.25</v>
      </c>
      <c r="AE7" s="40">
        <f t="shared" si="1"/>
        <v>192</v>
      </c>
    </row>
    <row r="8" spans="1:31">
      <c r="A8" s="153" t="s">
        <v>557</v>
      </c>
      <c r="B8" s="154">
        <v>486817.78</v>
      </c>
      <c r="C8" s="161">
        <v>0.29480160519061505</v>
      </c>
      <c r="D8" s="154">
        <v>26</v>
      </c>
      <c r="E8" s="161">
        <v>0.25242718446601942</v>
      </c>
      <c r="F8" s="45">
        <v>22452.73</v>
      </c>
      <c r="G8" s="82">
        <v>1.3596670287826131E-2</v>
      </c>
      <c r="H8" s="45">
        <v>0</v>
      </c>
      <c r="I8" s="82">
        <v>0</v>
      </c>
      <c r="J8" s="48">
        <v>795879.41</v>
      </c>
      <c r="K8" s="83">
        <v>0.48195965152743531</v>
      </c>
      <c r="L8" s="48">
        <v>55</v>
      </c>
      <c r="M8" s="83">
        <v>0.53398058252427183</v>
      </c>
      <c r="N8" s="50"/>
      <c r="O8" s="85"/>
      <c r="P8" s="50"/>
      <c r="Q8" s="85"/>
      <c r="R8" s="52"/>
      <c r="S8" s="86"/>
      <c r="T8" s="52"/>
      <c r="U8" s="86"/>
      <c r="V8" s="54"/>
      <c r="W8" s="87"/>
      <c r="X8" s="54"/>
      <c r="Y8" s="87"/>
      <c r="Z8" s="78">
        <v>303566.32999999996</v>
      </c>
      <c r="AA8" s="88">
        <v>0.1838302647159353</v>
      </c>
      <c r="AB8" s="78">
        <v>19</v>
      </c>
      <c r="AC8" s="88">
        <v>0.18446601941747573</v>
      </c>
      <c r="AD8" s="41">
        <f t="shared" si="0"/>
        <v>1608716.25</v>
      </c>
      <c r="AE8" s="40">
        <f t="shared" si="1"/>
        <v>100</v>
      </c>
    </row>
    <row r="9" spans="1:31">
      <c r="A9" s="153" t="s">
        <v>40</v>
      </c>
      <c r="B9" s="154">
        <v>49542757.639999993</v>
      </c>
      <c r="C9" s="161">
        <v>0.12465612654055803</v>
      </c>
      <c r="D9" s="154">
        <v>3156</v>
      </c>
      <c r="E9" s="161">
        <v>0.12220716360116167</v>
      </c>
      <c r="F9" s="45">
        <v>3047730.49</v>
      </c>
      <c r="G9" s="82">
        <v>7.6684927468837006E-3</v>
      </c>
      <c r="H9" s="45">
        <v>368</v>
      </c>
      <c r="I9" s="82">
        <v>1.4249757986447242E-2</v>
      </c>
      <c r="J9" s="48">
        <v>101868348.58999997</v>
      </c>
      <c r="K9" s="83">
        <v>0.25631422951031185</v>
      </c>
      <c r="L9" s="48">
        <v>8200</v>
      </c>
      <c r="M9" s="83">
        <v>0.31752178121974833</v>
      </c>
      <c r="N9" s="50">
        <v>26120366.000000011</v>
      </c>
      <c r="O9" s="85">
        <v>6.5722293317657388E-2</v>
      </c>
      <c r="P9" s="50">
        <v>1282</v>
      </c>
      <c r="Q9" s="85">
        <v>4.964181994191675E-2</v>
      </c>
      <c r="R9" s="52">
        <v>18831820.499999996</v>
      </c>
      <c r="S9" s="86">
        <v>4.7383349475519317E-2</v>
      </c>
      <c r="T9" s="52">
        <v>1531</v>
      </c>
      <c r="U9" s="86">
        <v>5.9283639883833492E-2</v>
      </c>
      <c r="V9" s="54">
        <v>17623741.849999998</v>
      </c>
      <c r="W9" s="87">
        <v>4.4343663914218248E-2</v>
      </c>
      <c r="X9" s="54">
        <v>963</v>
      </c>
      <c r="Y9" s="87">
        <v>3.7289448209099713E-2</v>
      </c>
      <c r="Z9" s="78">
        <v>177708907.38000005</v>
      </c>
      <c r="AA9" s="88">
        <v>0.4471390996584339</v>
      </c>
      <c r="AB9" s="78">
        <v>9980</v>
      </c>
      <c r="AC9" s="88">
        <v>0.38644724104549855</v>
      </c>
      <c r="AD9" s="41">
        <f t="shared" si="0"/>
        <v>394743672.45000005</v>
      </c>
      <c r="AE9" s="40">
        <f t="shared" si="1"/>
        <v>25480</v>
      </c>
    </row>
    <row r="10" spans="1:31">
      <c r="A10" s="153" t="s">
        <v>81</v>
      </c>
      <c r="B10" s="154">
        <v>7120356.7700000014</v>
      </c>
      <c r="C10" s="161">
        <v>0.19647017169103156</v>
      </c>
      <c r="D10" s="154">
        <v>419</v>
      </c>
      <c r="E10" s="161">
        <v>0.20009551098376313</v>
      </c>
      <c r="F10" s="45">
        <v>867144.91</v>
      </c>
      <c r="G10" s="82">
        <v>2.392690631268805E-2</v>
      </c>
      <c r="H10" s="45">
        <v>115</v>
      </c>
      <c r="I10" s="82">
        <v>5.4918815663801336E-2</v>
      </c>
      <c r="J10" s="48">
        <v>7634618.3800000018</v>
      </c>
      <c r="K10" s="83">
        <v>0.21066005993321951</v>
      </c>
      <c r="L10" s="48">
        <v>916</v>
      </c>
      <c r="M10" s="83">
        <v>0.43744030563514802</v>
      </c>
      <c r="N10" s="50">
        <v>7183465.8200000003</v>
      </c>
      <c r="O10" s="85">
        <v>0.19821152346444246</v>
      </c>
      <c r="P10" s="50">
        <v>107</v>
      </c>
      <c r="Q10" s="85">
        <v>5.1098376313276024E-2</v>
      </c>
      <c r="R10" s="52">
        <v>256698.59999999998</v>
      </c>
      <c r="S10" s="86">
        <v>7.0830183997714798E-3</v>
      </c>
      <c r="T10" s="52">
        <v>44</v>
      </c>
      <c r="U10" s="86">
        <v>2.1012416427889206E-2</v>
      </c>
      <c r="V10" s="54">
        <v>426691.24</v>
      </c>
      <c r="W10" s="87">
        <v>1.1773581561961415E-2</v>
      </c>
      <c r="X10" s="54">
        <v>38</v>
      </c>
      <c r="Y10" s="87">
        <v>1.8147086914995225E-2</v>
      </c>
      <c r="Z10" s="78">
        <v>12519008.719999999</v>
      </c>
      <c r="AA10" s="88">
        <v>0.34543378542251341</v>
      </c>
      <c r="AB10" s="78">
        <v>448</v>
      </c>
      <c r="AC10" s="88">
        <v>0.21394460362941739</v>
      </c>
      <c r="AD10" s="41">
        <f t="shared" si="0"/>
        <v>36007984.439999998</v>
      </c>
      <c r="AE10" s="40">
        <f t="shared" si="1"/>
        <v>2087</v>
      </c>
    </row>
    <row r="11" spans="1:31">
      <c r="A11" s="153" t="s">
        <v>558</v>
      </c>
      <c r="B11" s="154"/>
      <c r="C11" s="161"/>
      <c r="D11" s="154"/>
      <c r="E11" s="161"/>
      <c r="F11" s="45">
        <v>15243</v>
      </c>
      <c r="G11" s="82">
        <v>7.1948358042934799E-2</v>
      </c>
      <c r="H11" s="45">
        <v>0</v>
      </c>
      <c r="I11" s="82">
        <v>0</v>
      </c>
      <c r="J11" s="48">
        <v>164915.38</v>
      </c>
      <c r="K11" s="83">
        <v>0.77841571915152197</v>
      </c>
      <c r="L11" s="48">
        <v>11</v>
      </c>
      <c r="M11" s="83">
        <v>1</v>
      </c>
      <c r="N11" s="50"/>
      <c r="O11" s="85"/>
      <c r="P11" s="50"/>
      <c r="Q11" s="85"/>
      <c r="R11" s="52"/>
      <c r="S11" s="86"/>
      <c r="T11" s="52"/>
      <c r="U11" s="86"/>
      <c r="V11" s="54"/>
      <c r="W11" s="87"/>
      <c r="X11" s="54"/>
      <c r="Y11" s="87"/>
      <c r="Z11" s="78"/>
      <c r="AA11" s="88"/>
      <c r="AB11" s="78"/>
      <c r="AC11" s="88"/>
      <c r="AD11" s="41">
        <f t="shared" si="0"/>
        <v>180158.38</v>
      </c>
      <c r="AE11" s="40">
        <f t="shared" si="1"/>
        <v>11</v>
      </c>
    </row>
    <row r="12" spans="1:31">
      <c r="A12" s="153" t="s">
        <v>86</v>
      </c>
      <c r="B12" s="154">
        <v>611095.75</v>
      </c>
      <c r="C12" s="161">
        <v>0.64319709978084627</v>
      </c>
      <c r="D12" s="154">
        <v>13</v>
      </c>
      <c r="E12" s="161">
        <v>0.21311475409836064</v>
      </c>
      <c r="F12" s="45">
        <v>10915.04</v>
      </c>
      <c r="G12" s="82">
        <v>1.1488415803893136E-2</v>
      </c>
      <c r="H12" s="45">
        <v>0</v>
      </c>
      <c r="I12" s="82">
        <v>0</v>
      </c>
      <c r="J12" s="48">
        <v>311086.68</v>
      </c>
      <c r="K12" s="83">
        <v>0.32742831275860157</v>
      </c>
      <c r="L12" s="48">
        <v>48</v>
      </c>
      <c r="M12" s="83">
        <v>0.78688524590163933</v>
      </c>
      <c r="N12" s="50"/>
      <c r="O12" s="85"/>
      <c r="P12" s="50"/>
      <c r="Q12" s="85"/>
      <c r="R12" s="52"/>
      <c r="S12" s="86"/>
      <c r="T12" s="52"/>
      <c r="U12" s="86"/>
      <c r="V12" s="54"/>
      <c r="W12" s="87"/>
      <c r="X12" s="54"/>
      <c r="Y12" s="87"/>
      <c r="Z12" s="78"/>
      <c r="AA12" s="88"/>
      <c r="AB12" s="78"/>
      <c r="AC12" s="88"/>
      <c r="AD12" s="41">
        <f t="shared" si="0"/>
        <v>933097.47</v>
      </c>
      <c r="AE12" s="40">
        <f t="shared" si="1"/>
        <v>61</v>
      </c>
    </row>
    <row r="13" spans="1:31">
      <c r="A13" s="153" t="s">
        <v>87</v>
      </c>
      <c r="B13" s="154">
        <v>1740955.11</v>
      </c>
      <c r="C13" s="161">
        <v>0.29146165329160806</v>
      </c>
      <c r="D13" s="154">
        <v>94</v>
      </c>
      <c r="E13" s="161">
        <v>0.19747899159663865</v>
      </c>
      <c r="F13" s="45">
        <v>256815.03000000003</v>
      </c>
      <c r="G13" s="82">
        <v>4.2994637141410226E-2</v>
      </c>
      <c r="H13" s="45">
        <v>40</v>
      </c>
      <c r="I13" s="82">
        <v>8.4033613445378158E-2</v>
      </c>
      <c r="J13" s="48">
        <v>3371213.55</v>
      </c>
      <c r="K13" s="83">
        <v>0.56439104560373821</v>
      </c>
      <c r="L13" s="48">
        <v>315</v>
      </c>
      <c r="M13" s="83">
        <v>0.66176470588235292</v>
      </c>
      <c r="N13" s="50">
        <v>65653.179999999993</v>
      </c>
      <c r="O13" s="85">
        <v>1.0991314064755831E-2</v>
      </c>
      <c r="P13" s="50">
        <v>5</v>
      </c>
      <c r="Q13" s="85">
        <v>1.050420168067227E-2</v>
      </c>
      <c r="R13" s="52">
        <v>48008.07</v>
      </c>
      <c r="S13" s="86">
        <v>8.0372614854723329E-3</v>
      </c>
      <c r="T13" s="52">
        <v>4</v>
      </c>
      <c r="U13" s="86">
        <v>8.4033613445378148E-3</v>
      </c>
      <c r="V13" s="54">
        <v>27973.11</v>
      </c>
      <c r="W13" s="87">
        <v>4.6831126440175785E-3</v>
      </c>
      <c r="X13" s="54">
        <v>4</v>
      </c>
      <c r="Y13" s="87">
        <v>8.4033613445378148E-3</v>
      </c>
      <c r="Z13" s="78">
        <v>360532.91</v>
      </c>
      <c r="AA13" s="88">
        <v>6.0358545381813157E-2</v>
      </c>
      <c r="AB13" s="78">
        <v>10</v>
      </c>
      <c r="AC13" s="88">
        <v>2.100840336134454E-2</v>
      </c>
      <c r="AD13" s="41">
        <f t="shared" si="0"/>
        <v>5871150.96</v>
      </c>
      <c r="AE13" s="40">
        <f t="shared" si="1"/>
        <v>472</v>
      </c>
    </row>
    <row r="14" spans="1:31">
      <c r="A14" s="153" t="s">
        <v>90</v>
      </c>
      <c r="B14" s="154">
        <v>3364810.7800000003</v>
      </c>
      <c r="C14" s="161">
        <v>0.34794130460358264</v>
      </c>
      <c r="D14" s="154">
        <v>166</v>
      </c>
      <c r="E14" s="161">
        <v>0.25538461538461538</v>
      </c>
      <c r="F14" s="45">
        <v>252950.44999999998</v>
      </c>
      <c r="G14" s="82">
        <v>2.6156570258332117E-2</v>
      </c>
      <c r="H14" s="45">
        <v>49</v>
      </c>
      <c r="I14" s="82">
        <v>7.5384615384615383E-2</v>
      </c>
      <c r="J14" s="48">
        <v>4991171.7499999991</v>
      </c>
      <c r="K14" s="83">
        <v>0.51611663292268284</v>
      </c>
      <c r="L14" s="48">
        <v>409</v>
      </c>
      <c r="M14" s="83">
        <v>0.62923076923076926</v>
      </c>
      <c r="N14" s="50">
        <v>806678.57000000007</v>
      </c>
      <c r="O14" s="85">
        <v>8.3415327753304583E-2</v>
      </c>
      <c r="P14" s="50">
        <v>14</v>
      </c>
      <c r="Q14" s="85">
        <v>2.1538461538461538E-2</v>
      </c>
      <c r="R14" s="52">
        <v>45966.16</v>
      </c>
      <c r="S14" s="86">
        <v>4.7531723843374681E-3</v>
      </c>
      <c r="T14" s="52">
        <v>5</v>
      </c>
      <c r="U14" s="86">
        <v>7.6923076923076927E-3</v>
      </c>
      <c r="V14" s="54"/>
      <c r="W14" s="87"/>
      <c r="X14" s="54"/>
      <c r="Y14" s="87"/>
      <c r="Z14" s="78">
        <v>52944.77</v>
      </c>
      <c r="AA14" s="88">
        <v>5.4748018685724202E-3</v>
      </c>
      <c r="AB14" s="78">
        <v>2</v>
      </c>
      <c r="AC14" s="88">
        <v>3.0769230769230769E-3</v>
      </c>
      <c r="AD14" s="41">
        <f t="shared" si="0"/>
        <v>9514522.4800000004</v>
      </c>
      <c r="AE14" s="40">
        <f t="shared" si="1"/>
        <v>645</v>
      </c>
    </row>
    <row r="15" spans="1:31">
      <c r="A15" s="153" t="s">
        <v>91</v>
      </c>
      <c r="B15" s="154">
        <v>290259.68</v>
      </c>
      <c r="C15" s="161">
        <v>0.30644659681789499</v>
      </c>
      <c r="D15" s="154">
        <v>17</v>
      </c>
      <c r="E15" s="161">
        <v>0.2537313432835821</v>
      </c>
      <c r="F15" s="45">
        <v>30474.03</v>
      </c>
      <c r="G15" s="82">
        <v>3.2173475781501711E-2</v>
      </c>
      <c r="H15" s="45">
        <v>4</v>
      </c>
      <c r="I15" s="82">
        <v>5.9701492537313432E-2</v>
      </c>
      <c r="J15" s="48">
        <v>521591.33999999997</v>
      </c>
      <c r="K15" s="83">
        <v>0.55067893367995713</v>
      </c>
      <c r="L15" s="48">
        <v>41</v>
      </c>
      <c r="M15" s="83">
        <v>0.61194029850746268</v>
      </c>
      <c r="N15" s="50"/>
      <c r="O15" s="85"/>
      <c r="P15" s="50"/>
      <c r="Q15" s="85"/>
      <c r="R15" s="52"/>
      <c r="S15" s="86"/>
      <c r="T15" s="52"/>
      <c r="U15" s="86"/>
      <c r="V15" s="54"/>
      <c r="W15" s="87"/>
      <c r="X15" s="54"/>
      <c r="Y15" s="87"/>
      <c r="Z15" s="78">
        <v>82473.760000000009</v>
      </c>
      <c r="AA15" s="88">
        <v>8.7073075663749916E-2</v>
      </c>
      <c r="AB15" s="78">
        <v>5</v>
      </c>
      <c r="AC15" s="88">
        <v>7.4626865671641784E-2</v>
      </c>
      <c r="AD15" s="41">
        <f t="shared" si="0"/>
        <v>924798.80999999994</v>
      </c>
      <c r="AE15" s="40">
        <f t="shared" si="1"/>
        <v>67</v>
      </c>
    </row>
    <row r="16" spans="1:31">
      <c r="A16" s="153" t="s">
        <v>92</v>
      </c>
      <c r="B16" s="154">
        <v>469016.36999999994</v>
      </c>
      <c r="C16" s="161">
        <v>0.3553542946560429</v>
      </c>
      <c r="D16" s="154">
        <v>30</v>
      </c>
      <c r="E16" s="161">
        <v>0.30303030303030304</v>
      </c>
      <c r="F16" s="45">
        <v>78774.989999999991</v>
      </c>
      <c r="G16" s="82">
        <v>5.968455004670057E-2</v>
      </c>
      <c r="H16" s="45">
        <v>9</v>
      </c>
      <c r="I16" s="82">
        <v>9.0909090909090912E-2</v>
      </c>
      <c r="J16" s="48">
        <v>735075.26999999979</v>
      </c>
      <c r="K16" s="83">
        <v>0.55693611310400581</v>
      </c>
      <c r="L16" s="48">
        <v>60</v>
      </c>
      <c r="M16" s="83">
        <v>0.60606060606060608</v>
      </c>
      <c r="N16" s="50"/>
      <c r="O16" s="85"/>
      <c r="P16" s="50"/>
      <c r="Q16" s="85"/>
      <c r="R16" s="52"/>
      <c r="S16" s="86"/>
      <c r="T16" s="52"/>
      <c r="U16" s="86"/>
      <c r="V16" s="54"/>
      <c r="W16" s="87"/>
      <c r="X16" s="54"/>
      <c r="Y16" s="87"/>
      <c r="Z16" s="78"/>
      <c r="AA16" s="88"/>
      <c r="AB16" s="78"/>
      <c r="AC16" s="88"/>
      <c r="AD16" s="41">
        <f t="shared" si="0"/>
        <v>1282866.6299999997</v>
      </c>
      <c r="AE16" s="40">
        <f t="shared" si="1"/>
        <v>99</v>
      </c>
    </row>
    <row r="17" spans="1:31">
      <c r="A17" s="153" t="s">
        <v>93</v>
      </c>
      <c r="B17" s="154">
        <v>135548.70000000001</v>
      </c>
      <c r="C17" s="161">
        <v>0.35791822518598193</v>
      </c>
      <c r="D17" s="154">
        <v>3</v>
      </c>
      <c r="E17" s="161">
        <v>0.21428571428571427</v>
      </c>
      <c r="F17" s="45">
        <v>7658.32</v>
      </c>
      <c r="G17" s="82">
        <v>2.0221900337711162E-2</v>
      </c>
      <c r="H17" s="45">
        <v>0</v>
      </c>
      <c r="I17" s="82">
        <v>0</v>
      </c>
      <c r="J17" s="48">
        <v>66310.59</v>
      </c>
      <c r="K17" s="83">
        <v>0.17509403398066761</v>
      </c>
      <c r="L17" s="48">
        <v>8</v>
      </c>
      <c r="M17" s="83">
        <v>0.5714285714285714</v>
      </c>
      <c r="N17" s="50"/>
      <c r="O17" s="85"/>
      <c r="P17" s="50"/>
      <c r="Q17" s="85"/>
      <c r="R17" s="52"/>
      <c r="S17" s="86"/>
      <c r="T17" s="52"/>
      <c r="U17" s="86"/>
      <c r="V17" s="54"/>
      <c r="W17" s="87"/>
      <c r="X17" s="54"/>
      <c r="Y17" s="87"/>
      <c r="Z17" s="78">
        <v>144467.26</v>
      </c>
      <c r="AA17" s="88">
        <v>0.38146780674902675</v>
      </c>
      <c r="AB17" s="78">
        <v>3</v>
      </c>
      <c r="AC17" s="88">
        <v>0.21428571428571427</v>
      </c>
      <c r="AD17" s="41">
        <f t="shared" si="0"/>
        <v>353984.87</v>
      </c>
      <c r="AE17" s="40">
        <f t="shared" si="1"/>
        <v>14</v>
      </c>
    </row>
    <row r="18" spans="1:31">
      <c r="A18" s="153" t="s">
        <v>95</v>
      </c>
      <c r="B18" s="154">
        <v>753858.66000000015</v>
      </c>
      <c r="C18" s="161">
        <v>0.41347575530473824</v>
      </c>
      <c r="D18" s="154">
        <v>55</v>
      </c>
      <c r="E18" s="161">
        <v>0.36912751677852351</v>
      </c>
      <c r="F18" s="45">
        <v>65902.100000000006</v>
      </c>
      <c r="G18" s="82">
        <v>3.6145927638038124E-2</v>
      </c>
      <c r="H18" s="45">
        <v>2</v>
      </c>
      <c r="I18" s="82">
        <v>1.3422818791946308E-2</v>
      </c>
      <c r="J18" s="48">
        <v>865408.58</v>
      </c>
      <c r="K18" s="83">
        <v>0.47465856034962955</v>
      </c>
      <c r="L18" s="48">
        <v>81</v>
      </c>
      <c r="M18" s="83">
        <v>0.5436241610738255</v>
      </c>
      <c r="N18" s="50">
        <v>81804.92</v>
      </c>
      <c r="O18" s="85">
        <v>4.4868292797278046E-2</v>
      </c>
      <c r="P18" s="50">
        <v>8</v>
      </c>
      <c r="Q18" s="85">
        <v>5.3691275167785234E-2</v>
      </c>
      <c r="R18" s="52"/>
      <c r="S18" s="86"/>
      <c r="T18" s="52"/>
      <c r="U18" s="86"/>
      <c r="V18" s="54"/>
      <c r="W18" s="87"/>
      <c r="X18" s="54"/>
      <c r="Y18" s="87"/>
      <c r="Z18" s="78"/>
      <c r="AA18" s="88"/>
      <c r="AB18" s="78"/>
      <c r="AC18" s="88"/>
      <c r="AD18" s="41">
        <f t="shared" si="0"/>
        <v>1766974.26</v>
      </c>
      <c r="AE18" s="40">
        <f t="shared" si="1"/>
        <v>146</v>
      </c>
    </row>
    <row r="19" spans="1:31">
      <c r="A19" s="153" t="s">
        <v>96</v>
      </c>
      <c r="B19" s="154"/>
      <c r="C19" s="161"/>
      <c r="D19" s="154"/>
      <c r="E19" s="161"/>
      <c r="F19" s="45">
        <v>91830.96</v>
      </c>
      <c r="G19" s="82">
        <v>0.25266338624993429</v>
      </c>
      <c r="H19" s="45">
        <v>0</v>
      </c>
      <c r="I19" s="82">
        <v>0</v>
      </c>
      <c r="J19" s="48">
        <v>238245.17</v>
      </c>
      <c r="K19" s="83">
        <v>0.65550693807285965</v>
      </c>
      <c r="L19" s="48">
        <v>16</v>
      </c>
      <c r="M19" s="83">
        <v>1</v>
      </c>
      <c r="N19" s="50"/>
      <c r="O19" s="85"/>
      <c r="P19" s="50"/>
      <c r="Q19" s="85"/>
      <c r="R19" s="52"/>
      <c r="S19" s="86"/>
      <c r="T19" s="52"/>
      <c r="U19" s="86"/>
      <c r="V19" s="54"/>
      <c r="W19" s="87"/>
      <c r="X19" s="54"/>
      <c r="Y19" s="87"/>
      <c r="Z19" s="78"/>
      <c r="AA19" s="88"/>
      <c r="AB19" s="78"/>
      <c r="AC19" s="88"/>
      <c r="AD19" s="41">
        <f t="shared" si="0"/>
        <v>330076.13</v>
      </c>
      <c r="AE19" s="40">
        <f t="shared" si="1"/>
        <v>16</v>
      </c>
    </row>
    <row r="20" spans="1:31">
      <c r="A20" s="153" t="s">
        <v>97</v>
      </c>
      <c r="B20" s="154">
        <v>247840.45</v>
      </c>
      <c r="C20" s="161">
        <v>0.73603867047019944</v>
      </c>
      <c r="D20" s="154">
        <v>8</v>
      </c>
      <c r="E20" s="161">
        <v>0.53333333333333333</v>
      </c>
      <c r="F20" s="45">
        <v>22117.25</v>
      </c>
      <c r="G20" s="82">
        <v>6.5683996637582842E-2</v>
      </c>
      <c r="H20" s="45">
        <v>0</v>
      </c>
      <c r="I20" s="82">
        <v>0</v>
      </c>
      <c r="J20" s="48">
        <v>58022.729999999996</v>
      </c>
      <c r="K20" s="83">
        <v>0.17231639567411755</v>
      </c>
      <c r="L20" s="48">
        <v>7</v>
      </c>
      <c r="M20" s="83">
        <v>0.46666666666666667</v>
      </c>
      <c r="N20" s="50"/>
      <c r="O20" s="85"/>
      <c r="P20" s="50"/>
      <c r="Q20" s="85"/>
      <c r="R20" s="52"/>
      <c r="S20" s="86"/>
      <c r="T20" s="52"/>
      <c r="U20" s="86"/>
      <c r="V20" s="54"/>
      <c r="W20" s="87"/>
      <c r="X20" s="54"/>
      <c r="Y20" s="87"/>
      <c r="Z20" s="78"/>
      <c r="AA20" s="88"/>
      <c r="AB20" s="78"/>
      <c r="AC20" s="88"/>
      <c r="AD20" s="41">
        <f t="shared" si="0"/>
        <v>327980.43</v>
      </c>
      <c r="AE20" s="40">
        <f t="shared" si="1"/>
        <v>15</v>
      </c>
    </row>
    <row r="21" spans="1:31">
      <c r="A21" s="153" t="s">
        <v>98</v>
      </c>
      <c r="B21" s="154">
        <v>1313326.6199999996</v>
      </c>
      <c r="C21" s="161">
        <v>0.30290776915233231</v>
      </c>
      <c r="D21" s="154">
        <v>95</v>
      </c>
      <c r="E21" s="161">
        <v>0.28528528528528529</v>
      </c>
      <c r="F21" s="45">
        <v>69765.279999999999</v>
      </c>
      <c r="G21" s="82">
        <v>1.6090776663833885E-2</v>
      </c>
      <c r="H21" s="45">
        <v>7</v>
      </c>
      <c r="I21" s="82">
        <v>2.1021021021021023E-2</v>
      </c>
      <c r="J21" s="48">
        <v>2328135.5100000007</v>
      </c>
      <c r="K21" s="83">
        <v>0.53696492774845905</v>
      </c>
      <c r="L21" s="48">
        <v>200</v>
      </c>
      <c r="M21" s="83">
        <v>0.60060060060060061</v>
      </c>
      <c r="N21" s="50">
        <v>162732.38</v>
      </c>
      <c r="O21" s="85">
        <v>3.7532858501451556E-2</v>
      </c>
      <c r="P21" s="50">
        <v>11</v>
      </c>
      <c r="Q21" s="85">
        <v>3.3033033033033031E-2</v>
      </c>
      <c r="R21" s="52">
        <v>99818.650000000009</v>
      </c>
      <c r="S21" s="86">
        <v>2.3022334376575318E-2</v>
      </c>
      <c r="T21" s="52">
        <v>6</v>
      </c>
      <c r="U21" s="86">
        <v>1.8018018018018018E-2</v>
      </c>
      <c r="V21" s="54">
        <v>66940.39</v>
      </c>
      <c r="W21" s="87">
        <v>1.5439239479579802E-2</v>
      </c>
      <c r="X21" s="54">
        <v>2</v>
      </c>
      <c r="Y21" s="87">
        <v>6.006006006006006E-3</v>
      </c>
      <c r="Z21" s="78">
        <v>271407.25000000006</v>
      </c>
      <c r="AA21" s="88">
        <v>6.2597805737973536E-2</v>
      </c>
      <c r="AB21" s="78">
        <v>12</v>
      </c>
      <c r="AC21" s="88">
        <v>3.6036036036036036E-2</v>
      </c>
      <c r="AD21" s="41">
        <f t="shared" si="0"/>
        <v>4312126.08</v>
      </c>
      <c r="AE21" s="40">
        <f t="shared" si="1"/>
        <v>333</v>
      </c>
    </row>
    <row r="22" spans="1:31">
      <c r="A22" s="153" t="s">
        <v>51</v>
      </c>
      <c r="B22" s="154">
        <v>170927.82</v>
      </c>
      <c r="C22" s="161">
        <v>0.17896758062438944</v>
      </c>
      <c r="D22" s="154">
        <v>18</v>
      </c>
      <c r="E22" s="161">
        <v>0.19148936170212766</v>
      </c>
      <c r="F22" s="45">
        <v>37267.14</v>
      </c>
      <c r="G22" s="82">
        <v>3.9020037127896486E-2</v>
      </c>
      <c r="H22" s="45">
        <v>2</v>
      </c>
      <c r="I22" s="82">
        <v>2.1276595744680851E-2</v>
      </c>
      <c r="J22" s="48">
        <v>698320.68</v>
      </c>
      <c r="K22" s="83">
        <v>0.73116689020885228</v>
      </c>
      <c r="L22" s="48">
        <v>67</v>
      </c>
      <c r="M22" s="83">
        <v>0.71276595744680848</v>
      </c>
      <c r="N22" s="50"/>
      <c r="O22" s="85"/>
      <c r="P22" s="50"/>
      <c r="Q22" s="85"/>
      <c r="R22" s="52">
        <v>22943.35</v>
      </c>
      <c r="S22" s="86">
        <v>2.40225133680321E-2</v>
      </c>
      <c r="T22" s="52">
        <v>3</v>
      </c>
      <c r="U22" s="86">
        <v>3.1914893617021274E-2</v>
      </c>
      <c r="V22" s="54"/>
      <c r="W22" s="87"/>
      <c r="X22" s="54"/>
      <c r="Y22" s="87"/>
      <c r="Z22" s="78">
        <v>14749.73</v>
      </c>
      <c r="AA22" s="88">
        <v>1.5443498272914118E-2</v>
      </c>
      <c r="AB22" s="78">
        <v>4</v>
      </c>
      <c r="AC22" s="88">
        <v>4.2553191489361701E-2</v>
      </c>
      <c r="AD22" s="41">
        <f t="shared" si="0"/>
        <v>944208.72000000009</v>
      </c>
      <c r="AE22" s="40">
        <f t="shared" si="1"/>
        <v>94</v>
      </c>
    </row>
    <row r="23" spans="1:31">
      <c r="A23" s="153" t="s">
        <v>99</v>
      </c>
      <c r="B23" s="154">
        <v>14600513.48</v>
      </c>
      <c r="C23" s="161">
        <v>0.17169155344813333</v>
      </c>
      <c r="D23" s="154">
        <v>901</v>
      </c>
      <c r="E23" s="161">
        <v>0.14084727215882445</v>
      </c>
      <c r="F23" s="45">
        <v>1028132.7799999999</v>
      </c>
      <c r="G23" s="82">
        <v>1.2090103159108065E-2</v>
      </c>
      <c r="H23" s="45">
        <v>139</v>
      </c>
      <c r="I23" s="82">
        <v>2.172893543848679E-2</v>
      </c>
      <c r="J23" s="48">
        <v>31110765.489999998</v>
      </c>
      <c r="K23" s="83">
        <v>0.3658402605672384</v>
      </c>
      <c r="L23" s="48">
        <v>2913</v>
      </c>
      <c r="M23" s="83">
        <v>0.45536970454900733</v>
      </c>
      <c r="N23" s="50">
        <v>329175.67999999993</v>
      </c>
      <c r="O23" s="85">
        <v>3.8708696056452409E-3</v>
      </c>
      <c r="P23" s="50">
        <v>47</v>
      </c>
      <c r="Q23" s="85">
        <v>7.347193997186181E-3</v>
      </c>
      <c r="R23" s="52">
        <v>612432.65999999992</v>
      </c>
      <c r="S23" s="86">
        <v>7.2017682749177161E-3</v>
      </c>
      <c r="T23" s="52">
        <v>53</v>
      </c>
      <c r="U23" s="86">
        <v>8.2851336564014385E-3</v>
      </c>
      <c r="V23" s="54">
        <v>3109640.2600000007</v>
      </c>
      <c r="W23" s="87">
        <v>3.6567136329527045E-2</v>
      </c>
      <c r="X23" s="54">
        <v>181</v>
      </c>
      <c r="Y23" s="87">
        <v>2.8294513052993592E-2</v>
      </c>
      <c r="Z23" s="78">
        <v>33592679.369999982</v>
      </c>
      <c r="AA23" s="88">
        <v>0.39502578545753708</v>
      </c>
      <c r="AB23" s="78">
        <v>2126</v>
      </c>
      <c r="AC23" s="88">
        <v>0.33234328591527279</v>
      </c>
      <c r="AD23" s="41">
        <f t="shared" si="0"/>
        <v>84383339.719999969</v>
      </c>
      <c r="AE23" s="40">
        <f t="shared" si="1"/>
        <v>6360</v>
      </c>
    </row>
    <row r="24" spans="1:31">
      <c r="A24" s="153" t="s">
        <v>100</v>
      </c>
      <c r="B24" s="154">
        <v>1616816.9699999997</v>
      </c>
      <c r="C24" s="161">
        <v>0.35719178334437235</v>
      </c>
      <c r="D24" s="154">
        <v>67</v>
      </c>
      <c r="E24" s="161">
        <v>0.21069182389937108</v>
      </c>
      <c r="F24" s="45">
        <v>24906.43</v>
      </c>
      <c r="G24" s="82">
        <v>5.5023990430047116E-3</v>
      </c>
      <c r="H24" s="45">
        <v>13</v>
      </c>
      <c r="I24" s="82">
        <v>4.0880503144654086E-2</v>
      </c>
      <c r="J24" s="48">
        <v>2678787.5700000003</v>
      </c>
      <c r="K24" s="83">
        <v>0.59180533547284453</v>
      </c>
      <c r="L24" s="48">
        <v>229</v>
      </c>
      <c r="M24" s="83">
        <v>0.72012578616352196</v>
      </c>
      <c r="N24" s="50">
        <v>46888.3</v>
      </c>
      <c r="O24" s="85">
        <v>1.0358696009348503E-2</v>
      </c>
      <c r="P24" s="50">
        <v>2</v>
      </c>
      <c r="Q24" s="85">
        <v>6.2893081761006293E-3</v>
      </c>
      <c r="R24" s="52">
        <v>69862.569999999992</v>
      </c>
      <c r="S24" s="86">
        <v>1.5434236793866067E-2</v>
      </c>
      <c r="T24" s="52">
        <v>5</v>
      </c>
      <c r="U24" s="86">
        <v>1.5723270440251572E-2</v>
      </c>
      <c r="V24" s="54"/>
      <c r="W24" s="87"/>
      <c r="X24" s="54"/>
      <c r="Y24" s="87"/>
      <c r="Z24" s="78"/>
      <c r="AA24" s="88"/>
      <c r="AB24" s="78"/>
      <c r="AC24" s="88"/>
      <c r="AD24" s="41">
        <f t="shared" si="0"/>
        <v>4437261.84</v>
      </c>
      <c r="AE24" s="40">
        <f t="shared" si="1"/>
        <v>316</v>
      </c>
    </row>
    <row r="25" spans="1:31">
      <c r="A25" s="153" t="s">
        <v>101</v>
      </c>
      <c r="B25" s="154">
        <v>129530.95</v>
      </c>
      <c r="C25" s="161">
        <v>0.20506091956981756</v>
      </c>
      <c r="D25" s="154">
        <v>5</v>
      </c>
      <c r="E25" s="161">
        <v>9.6153846153846159E-2</v>
      </c>
      <c r="F25" s="45">
        <v>1234.6400000000001</v>
      </c>
      <c r="G25" s="82">
        <v>1.9545630888809168E-3</v>
      </c>
      <c r="H25" s="45">
        <v>0</v>
      </c>
      <c r="I25" s="82">
        <v>0</v>
      </c>
      <c r="J25" s="48">
        <v>496131.61</v>
      </c>
      <c r="K25" s="83">
        <v>0.7854277620464768</v>
      </c>
      <c r="L25" s="48">
        <v>47</v>
      </c>
      <c r="M25" s="83">
        <v>0.90384615384615385</v>
      </c>
      <c r="N25" s="50"/>
      <c r="O25" s="85"/>
      <c r="P25" s="50"/>
      <c r="Q25" s="85"/>
      <c r="R25" s="52"/>
      <c r="S25" s="86"/>
      <c r="T25" s="52"/>
      <c r="U25" s="86"/>
      <c r="V25" s="54"/>
      <c r="W25" s="87"/>
      <c r="X25" s="54"/>
      <c r="Y25" s="87"/>
      <c r="Z25" s="78"/>
      <c r="AA25" s="88"/>
      <c r="AB25" s="78"/>
      <c r="AC25" s="88"/>
      <c r="AD25" s="41">
        <f t="shared" si="0"/>
        <v>626897.19999999995</v>
      </c>
      <c r="AE25" s="40">
        <f t="shared" si="1"/>
        <v>52</v>
      </c>
    </row>
    <row r="26" spans="1:31">
      <c r="A26" s="153" t="s">
        <v>102</v>
      </c>
      <c r="B26" s="154">
        <v>430647.21000000008</v>
      </c>
      <c r="C26" s="161">
        <v>4.7590659539491653E-2</v>
      </c>
      <c r="D26" s="154">
        <v>26</v>
      </c>
      <c r="E26" s="161">
        <v>5.3278688524590161E-2</v>
      </c>
      <c r="F26" s="45">
        <v>12703.53</v>
      </c>
      <c r="G26" s="82">
        <v>1.4038622732043668E-3</v>
      </c>
      <c r="H26" s="45">
        <v>0</v>
      </c>
      <c r="I26" s="82">
        <v>0</v>
      </c>
      <c r="J26" s="48">
        <v>1313785.8699999996</v>
      </c>
      <c r="K26" s="83">
        <v>0.14518597728048629</v>
      </c>
      <c r="L26" s="48">
        <v>111</v>
      </c>
      <c r="M26" s="83">
        <v>0.22745901639344263</v>
      </c>
      <c r="N26" s="50"/>
      <c r="O26" s="85"/>
      <c r="P26" s="50"/>
      <c r="Q26" s="85"/>
      <c r="R26" s="52"/>
      <c r="S26" s="86"/>
      <c r="T26" s="52"/>
      <c r="U26" s="86"/>
      <c r="V26" s="54">
        <v>927973.14999999991</v>
      </c>
      <c r="W26" s="87">
        <v>0.10254996019465587</v>
      </c>
      <c r="X26" s="54">
        <v>17</v>
      </c>
      <c r="Y26" s="87">
        <v>3.4836065573770489E-2</v>
      </c>
      <c r="Z26" s="78">
        <v>6336343.7500000009</v>
      </c>
      <c r="AA26" s="88">
        <v>0.70022694012446007</v>
      </c>
      <c r="AB26" s="78">
        <v>334</v>
      </c>
      <c r="AC26" s="88">
        <v>0.68442622950819676</v>
      </c>
      <c r="AD26" s="41">
        <f t="shared" si="0"/>
        <v>9021453.5100000016</v>
      </c>
      <c r="AE26" s="40">
        <f t="shared" si="1"/>
        <v>488</v>
      </c>
    </row>
    <row r="27" spans="1:31">
      <c r="A27" s="153" t="s">
        <v>103</v>
      </c>
      <c r="B27" s="154">
        <v>2739868.77</v>
      </c>
      <c r="C27" s="161">
        <v>0.2344185421347004</v>
      </c>
      <c r="D27" s="154">
        <v>190</v>
      </c>
      <c r="E27" s="161">
        <v>0.20408163265306123</v>
      </c>
      <c r="F27" s="45">
        <v>158920.41</v>
      </c>
      <c r="G27" s="82">
        <v>1.3596961736108575E-2</v>
      </c>
      <c r="H27" s="45">
        <v>24</v>
      </c>
      <c r="I27" s="82">
        <v>2.577873254564984E-2</v>
      </c>
      <c r="J27" s="48">
        <v>4244179.4300000006</v>
      </c>
      <c r="K27" s="83">
        <v>0.36312482022220499</v>
      </c>
      <c r="L27" s="48">
        <v>437</v>
      </c>
      <c r="M27" s="83">
        <v>0.46938775510204084</v>
      </c>
      <c r="N27" s="50">
        <v>105989.89</v>
      </c>
      <c r="O27" s="85">
        <v>9.0683158868288642E-3</v>
      </c>
      <c r="P27" s="50">
        <v>9</v>
      </c>
      <c r="Q27" s="85">
        <v>9.6670247046186895E-3</v>
      </c>
      <c r="R27" s="52"/>
      <c r="S27" s="86"/>
      <c r="T27" s="52"/>
      <c r="U27" s="86"/>
      <c r="V27" s="54"/>
      <c r="W27" s="87"/>
      <c r="X27" s="54"/>
      <c r="Y27" s="87"/>
      <c r="Z27" s="78">
        <v>4375489.3499999987</v>
      </c>
      <c r="AA27" s="88">
        <v>0.37435947509008161</v>
      </c>
      <c r="AB27" s="78">
        <v>269</v>
      </c>
      <c r="AC27" s="88">
        <v>0.28893662728249192</v>
      </c>
      <c r="AD27" s="41">
        <f t="shared" si="0"/>
        <v>11624447.85</v>
      </c>
      <c r="AE27" s="40">
        <f t="shared" si="1"/>
        <v>929</v>
      </c>
    </row>
    <row r="28" spans="1:31">
      <c r="A28" s="153" t="s">
        <v>104</v>
      </c>
      <c r="B28" s="154">
        <v>1476261.0300000003</v>
      </c>
      <c r="C28" s="161">
        <v>0.38343927433493946</v>
      </c>
      <c r="D28" s="154">
        <v>102</v>
      </c>
      <c r="E28" s="161">
        <v>0.33333333333333331</v>
      </c>
      <c r="F28" s="45">
        <v>56153.77</v>
      </c>
      <c r="G28" s="82">
        <v>1.4585198946808944E-2</v>
      </c>
      <c r="H28" s="45">
        <v>26</v>
      </c>
      <c r="I28" s="82">
        <v>8.4967320261437912E-2</v>
      </c>
      <c r="J28" s="48">
        <v>2077281.8300000005</v>
      </c>
      <c r="K28" s="83">
        <v>0.53954647673952016</v>
      </c>
      <c r="L28" s="48">
        <v>165</v>
      </c>
      <c r="M28" s="83">
        <v>0.53921568627450978</v>
      </c>
      <c r="N28" s="50"/>
      <c r="O28" s="85"/>
      <c r="P28" s="50"/>
      <c r="Q28" s="85"/>
      <c r="R28" s="52"/>
      <c r="S28" s="86"/>
      <c r="T28" s="52"/>
      <c r="U28" s="86"/>
      <c r="V28" s="54">
        <v>71037.8</v>
      </c>
      <c r="W28" s="87">
        <v>1.8451128851074906E-2</v>
      </c>
      <c r="X28" s="54">
        <v>4</v>
      </c>
      <c r="Y28" s="87">
        <v>1.3071895424836602E-2</v>
      </c>
      <c r="Z28" s="78"/>
      <c r="AA28" s="88"/>
      <c r="AB28" s="78"/>
      <c r="AC28" s="88"/>
      <c r="AD28" s="41">
        <f t="shared" si="0"/>
        <v>3680734.4300000006</v>
      </c>
      <c r="AE28" s="40">
        <f t="shared" si="1"/>
        <v>297</v>
      </c>
    </row>
    <row r="29" spans="1:31">
      <c r="A29" s="153" t="s">
        <v>105</v>
      </c>
      <c r="B29" s="154">
        <v>855286.24000000011</v>
      </c>
      <c r="C29" s="161">
        <v>0.31368177972606648</v>
      </c>
      <c r="D29" s="154">
        <v>59</v>
      </c>
      <c r="E29" s="161">
        <v>0.26940639269406391</v>
      </c>
      <c r="F29" s="45"/>
      <c r="G29" s="82"/>
      <c r="H29" s="45"/>
      <c r="I29" s="82"/>
      <c r="J29" s="48">
        <v>1724688.67</v>
      </c>
      <c r="K29" s="83">
        <v>0.6325407637552809</v>
      </c>
      <c r="L29" s="48">
        <v>151</v>
      </c>
      <c r="M29" s="83">
        <v>0.68949771689497719</v>
      </c>
      <c r="N29" s="50">
        <v>67587.629999999976</v>
      </c>
      <c r="O29" s="85">
        <v>2.4788201977699154E-2</v>
      </c>
      <c r="P29" s="50">
        <v>4</v>
      </c>
      <c r="Q29" s="85">
        <v>1.8264840182648401E-2</v>
      </c>
      <c r="R29" s="52"/>
      <c r="S29" s="86"/>
      <c r="T29" s="52"/>
      <c r="U29" s="86"/>
      <c r="V29" s="54"/>
      <c r="W29" s="87"/>
      <c r="X29" s="54"/>
      <c r="Y29" s="87"/>
      <c r="Z29" s="78">
        <v>34014.68</v>
      </c>
      <c r="AA29" s="88">
        <v>1.2475104661116305E-2</v>
      </c>
      <c r="AB29" s="78">
        <v>2</v>
      </c>
      <c r="AC29" s="88">
        <v>9.1324200913242004E-3</v>
      </c>
      <c r="AD29" s="41">
        <f t="shared" si="0"/>
        <v>2681577.2200000002</v>
      </c>
      <c r="AE29" s="40">
        <f t="shared" si="1"/>
        <v>216</v>
      </c>
    </row>
    <row r="30" spans="1:31">
      <c r="A30" s="153" t="s">
        <v>106</v>
      </c>
      <c r="B30" s="154">
        <v>1253009.9600000002</v>
      </c>
      <c r="C30" s="161">
        <v>0.16741562182111597</v>
      </c>
      <c r="D30" s="154">
        <v>62</v>
      </c>
      <c r="E30" s="161">
        <v>9.6423017107309481E-2</v>
      </c>
      <c r="F30" s="45">
        <v>50643.72</v>
      </c>
      <c r="G30" s="82">
        <v>6.7665462732111768E-3</v>
      </c>
      <c r="H30" s="45">
        <v>11</v>
      </c>
      <c r="I30" s="82">
        <v>1.7107309486780714E-2</v>
      </c>
      <c r="J30" s="48">
        <v>5124144.96</v>
      </c>
      <c r="K30" s="83">
        <v>0.68464093835290607</v>
      </c>
      <c r="L30" s="48">
        <v>487</v>
      </c>
      <c r="M30" s="83">
        <v>0.75738724727838258</v>
      </c>
      <c r="N30" s="50"/>
      <c r="O30" s="85"/>
      <c r="P30" s="50"/>
      <c r="Q30" s="85"/>
      <c r="R30" s="52"/>
      <c r="S30" s="86"/>
      <c r="T30" s="52"/>
      <c r="U30" s="86"/>
      <c r="V30" s="54"/>
      <c r="W30" s="87"/>
      <c r="X30" s="54"/>
      <c r="Y30" s="87"/>
      <c r="Z30" s="78">
        <v>1016531.23</v>
      </c>
      <c r="AA30" s="88">
        <v>0.13581951732533221</v>
      </c>
      <c r="AB30" s="78">
        <v>81</v>
      </c>
      <c r="AC30" s="88">
        <v>0.12597200622083982</v>
      </c>
      <c r="AD30" s="41">
        <f t="shared" si="0"/>
        <v>7444329.870000001</v>
      </c>
      <c r="AE30" s="40">
        <f t="shared" si="1"/>
        <v>641</v>
      </c>
    </row>
    <row r="31" spans="1:31">
      <c r="A31" s="153" t="s">
        <v>107</v>
      </c>
      <c r="B31" s="154">
        <v>745912.46000000008</v>
      </c>
      <c r="C31" s="161">
        <v>0.33382034905228269</v>
      </c>
      <c r="D31" s="154">
        <v>32</v>
      </c>
      <c r="E31" s="161">
        <v>0.22377622377622378</v>
      </c>
      <c r="F31" s="45">
        <v>10111.68</v>
      </c>
      <c r="G31" s="82">
        <v>4.5253092395118131E-3</v>
      </c>
      <c r="H31" s="45">
        <v>2</v>
      </c>
      <c r="I31" s="82">
        <v>1.3986013986013986E-2</v>
      </c>
      <c r="J31" s="48">
        <v>1276141.48</v>
      </c>
      <c r="K31" s="83">
        <v>0.5711152677268545</v>
      </c>
      <c r="L31" s="48">
        <v>98</v>
      </c>
      <c r="M31" s="83">
        <v>0.68531468531468531</v>
      </c>
      <c r="N31" s="50">
        <v>73996.359999999986</v>
      </c>
      <c r="O31" s="85">
        <v>3.3115803862290169E-2</v>
      </c>
      <c r="P31" s="50">
        <v>4</v>
      </c>
      <c r="Q31" s="85">
        <v>2.7972027972027972E-2</v>
      </c>
      <c r="R31" s="52"/>
      <c r="S31" s="86"/>
      <c r="T31" s="52"/>
      <c r="U31" s="86"/>
      <c r="V31" s="54"/>
      <c r="W31" s="87"/>
      <c r="X31" s="54"/>
      <c r="Y31" s="87"/>
      <c r="Z31" s="78">
        <v>49876.09</v>
      </c>
      <c r="AA31" s="88">
        <v>2.2321190040401073E-2</v>
      </c>
      <c r="AB31" s="78">
        <v>4</v>
      </c>
      <c r="AC31" s="88">
        <v>2.7972027972027972E-2</v>
      </c>
      <c r="AD31" s="41">
        <f t="shared" si="0"/>
        <v>2156038.0699999998</v>
      </c>
      <c r="AE31" s="40">
        <f t="shared" si="1"/>
        <v>140</v>
      </c>
    </row>
    <row r="32" spans="1:31">
      <c r="A32" s="153" t="s">
        <v>108</v>
      </c>
      <c r="B32" s="154">
        <v>253450.66999999998</v>
      </c>
      <c r="C32" s="161">
        <v>0.29142095874447926</v>
      </c>
      <c r="D32" s="154">
        <v>17</v>
      </c>
      <c r="E32" s="161">
        <v>0.27419354838709675</v>
      </c>
      <c r="F32" s="45"/>
      <c r="G32" s="82"/>
      <c r="H32" s="45"/>
      <c r="I32" s="82"/>
      <c r="J32" s="48">
        <v>604133.54999999993</v>
      </c>
      <c r="K32" s="83">
        <v>0.69464080860668387</v>
      </c>
      <c r="L32" s="48">
        <v>43</v>
      </c>
      <c r="M32" s="83">
        <v>0.69354838709677424</v>
      </c>
      <c r="N32" s="50">
        <v>3640.48</v>
      </c>
      <c r="O32" s="85">
        <v>4.1858724298898167E-3</v>
      </c>
      <c r="P32" s="50">
        <v>2</v>
      </c>
      <c r="Q32" s="85">
        <v>3.2258064516129031E-2</v>
      </c>
      <c r="R32" s="52"/>
      <c r="S32" s="86"/>
      <c r="T32" s="52"/>
      <c r="U32" s="86"/>
      <c r="V32" s="54"/>
      <c r="W32" s="87"/>
      <c r="X32" s="54"/>
      <c r="Y32" s="87"/>
      <c r="Z32" s="78"/>
      <c r="AA32" s="88"/>
      <c r="AB32" s="78"/>
      <c r="AC32" s="88"/>
      <c r="AD32" s="41">
        <f t="shared" si="0"/>
        <v>861224.7</v>
      </c>
      <c r="AE32" s="40">
        <f t="shared" si="1"/>
        <v>62</v>
      </c>
    </row>
    <row r="33" spans="1:31">
      <c r="A33" s="153" t="s">
        <v>109</v>
      </c>
      <c r="B33" s="154">
        <v>1211372.5299999998</v>
      </c>
      <c r="C33" s="161">
        <v>0.47985734120640983</v>
      </c>
      <c r="D33" s="154">
        <v>49</v>
      </c>
      <c r="E33" s="161">
        <v>0.36029411764705882</v>
      </c>
      <c r="F33" s="45">
        <v>5087.45</v>
      </c>
      <c r="G33" s="82">
        <v>2.0152762012199087E-3</v>
      </c>
      <c r="H33" s="45">
        <v>0</v>
      </c>
      <c r="I33" s="82">
        <v>0</v>
      </c>
      <c r="J33" s="48">
        <v>1032733.63</v>
      </c>
      <c r="K33" s="83">
        <v>0.40909365335058762</v>
      </c>
      <c r="L33" s="48">
        <v>70</v>
      </c>
      <c r="M33" s="83">
        <v>0.51470588235294112</v>
      </c>
      <c r="N33" s="50"/>
      <c r="O33" s="85"/>
      <c r="P33" s="50"/>
      <c r="Q33" s="85"/>
      <c r="R33" s="52">
        <v>42600.12</v>
      </c>
      <c r="S33" s="86">
        <v>1.6875056856600512E-2</v>
      </c>
      <c r="T33" s="52">
        <v>3</v>
      </c>
      <c r="U33" s="86">
        <v>2.2058823529411766E-2</v>
      </c>
      <c r="V33" s="54"/>
      <c r="W33" s="87"/>
      <c r="X33" s="54"/>
      <c r="Y33" s="87"/>
      <c r="Z33" s="78">
        <v>212574.39999999997</v>
      </c>
      <c r="AA33" s="88">
        <v>8.4206454964393024E-2</v>
      </c>
      <c r="AB33" s="78">
        <v>14</v>
      </c>
      <c r="AC33" s="88">
        <v>0.10294117647058823</v>
      </c>
      <c r="AD33" s="41">
        <f t="shared" si="0"/>
        <v>2504368.13</v>
      </c>
      <c r="AE33" s="40">
        <f t="shared" si="1"/>
        <v>136</v>
      </c>
    </row>
    <row r="34" spans="1:31">
      <c r="A34" s="153" t="s">
        <v>112</v>
      </c>
      <c r="B34" s="154">
        <v>5426096.1000000006</v>
      </c>
      <c r="C34" s="161">
        <v>6.4681769933384134E-2</v>
      </c>
      <c r="D34" s="154">
        <v>349</v>
      </c>
      <c r="E34" s="161">
        <v>5.7724115117433014E-2</v>
      </c>
      <c r="F34" s="45">
        <v>85871.37</v>
      </c>
      <c r="G34" s="82">
        <v>1.0236295295626082E-3</v>
      </c>
      <c r="H34" s="45">
        <v>14</v>
      </c>
      <c r="I34" s="82">
        <v>2.3155805491233872E-3</v>
      </c>
      <c r="J34" s="48">
        <v>13133929.609999999</v>
      </c>
      <c r="K34" s="83">
        <v>0.1565629870350585</v>
      </c>
      <c r="L34" s="48">
        <v>1175</v>
      </c>
      <c r="M34" s="83">
        <v>0.19434336751571288</v>
      </c>
      <c r="N34" s="50">
        <v>795259.90000000014</v>
      </c>
      <c r="O34" s="85">
        <v>9.4798943736079579E-3</v>
      </c>
      <c r="P34" s="50">
        <v>27</v>
      </c>
      <c r="Q34" s="85">
        <v>4.4657624875951039E-3</v>
      </c>
      <c r="R34" s="52">
        <v>62370.430000000008</v>
      </c>
      <c r="S34" s="86">
        <v>7.434866116555216E-4</v>
      </c>
      <c r="T34" s="52">
        <v>9</v>
      </c>
      <c r="U34" s="86">
        <v>1.4885874958650348E-3</v>
      </c>
      <c r="V34" s="54">
        <v>153188.47999999998</v>
      </c>
      <c r="W34" s="87">
        <v>1.8260830322936624E-3</v>
      </c>
      <c r="X34" s="54">
        <v>13</v>
      </c>
      <c r="Y34" s="87">
        <v>2.1501819384717167E-3</v>
      </c>
      <c r="Z34" s="78">
        <v>64174019.909999996</v>
      </c>
      <c r="AA34" s="88">
        <v>0.76498630231024334</v>
      </c>
      <c r="AB34" s="78">
        <v>4457</v>
      </c>
      <c r="AC34" s="88">
        <v>0.73718160767449559</v>
      </c>
      <c r="AD34" s="41">
        <f t="shared" si="0"/>
        <v>83830735.799999997</v>
      </c>
      <c r="AE34" s="40">
        <f t="shared" si="1"/>
        <v>6044</v>
      </c>
    </row>
    <row r="35" spans="1:31">
      <c r="A35" s="153" t="s">
        <v>562</v>
      </c>
      <c r="B35" s="154">
        <v>3653787.93</v>
      </c>
      <c r="C35" s="161">
        <v>0.20825758803959166</v>
      </c>
      <c r="D35" s="154">
        <v>169</v>
      </c>
      <c r="E35" s="161">
        <v>0.16984924623115577</v>
      </c>
      <c r="F35" s="45">
        <v>303310.91000000003</v>
      </c>
      <c r="G35" s="82">
        <v>1.7288030874494039E-2</v>
      </c>
      <c r="H35" s="45">
        <v>30</v>
      </c>
      <c r="I35" s="82">
        <v>3.015075376884422E-2</v>
      </c>
      <c r="J35" s="48">
        <v>4002673.0600000005</v>
      </c>
      <c r="K35" s="83">
        <v>0.228143245628011</v>
      </c>
      <c r="L35" s="48">
        <v>365</v>
      </c>
      <c r="M35" s="83">
        <v>0.36683417085427134</v>
      </c>
      <c r="N35" s="50">
        <v>191833.18</v>
      </c>
      <c r="O35" s="85">
        <v>1.0934054230335374E-2</v>
      </c>
      <c r="P35" s="50">
        <v>19</v>
      </c>
      <c r="Q35" s="85">
        <v>1.9095477386934675E-2</v>
      </c>
      <c r="R35" s="52">
        <v>41204.79</v>
      </c>
      <c r="S35" s="86">
        <v>2.348579158253962E-3</v>
      </c>
      <c r="T35" s="52">
        <v>2</v>
      </c>
      <c r="U35" s="86">
        <v>2.0100502512562816E-3</v>
      </c>
      <c r="V35" s="54">
        <v>1059017.73</v>
      </c>
      <c r="W35" s="87">
        <v>6.0361597981676923E-2</v>
      </c>
      <c r="X35" s="54">
        <v>65</v>
      </c>
      <c r="Y35" s="87">
        <v>6.5326633165829151E-2</v>
      </c>
      <c r="Z35" s="78">
        <v>8101093.2999999998</v>
      </c>
      <c r="AA35" s="88">
        <v>0.46174386238713533</v>
      </c>
      <c r="AB35" s="78">
        <v>336</v>
      </c>
      <c r="AC35" s="88">
        <v>0.33768844221105526</v>
      </c>
      <c r="AD35" s="41">
        <f t="shared" si="0"/>
        <v>17352920.899999999</v>
      </c>
      <c r="AE35" s="40">
        <f t="shared" si="1"/>
        <v>986</v>
      </c>
    </row>
    <row r="36" spans="1:31">
      <c r="A36" s="153" t="s">
        <v>114</v>
      </c>
      <c r="B36" s="154">
        <v>339958.04000000004</v>
      </c>
      <c r="C36" s="161">
        <v>0.26548492135975171</v>
      </c>
      <c r="D36" s="154">
        <v>14</v>
      </c>
      <c r="E36" s="161">
        <v>0.12962962962962962</v>
      </c>
      <c r="F36" s="45">
        <v>95187.130000000019</v>
      </c>
      <c r="G36" s="82">
        <v>7.4334902397103081E-2</v>
      </c>
      <c r="H36" s="45">
        <v>13</v>
      </c>
      <c r="I36" s="82">
        <v>0.12037037037037036</v>
      </c>
      <c r="J36" s="48">
        <v>712848.70000000007</v>
      </c>
      <c r="K36" s="83">
        <v>0.55668805791709242</v>
      </c>
      <c r="L36" s="48">
        <v>68</v>
      </c>
      <c r="M36" s="83">
        <v>0.62962962962962965</v>
      </c>
      <c r="N36" s="50"/>
      <c r="O36" s="85"/>
      <c r="P36" s="50"/>
      <c r="Q36" s="85"/>
      <c r="R36" s="52"/>
      <c r="S36" s="86"/>
      <c r="T36" s="52"/>
      <c r="U36" s="86"/>
      <c r="V36" s="54">
        <v>41168.379999999997</v>
      </c>
      <c r="W36" s="87">
        <v>3.2149803331047486E-2</v>
      </c>
      <c r="X36" s="54">
        <v>9</v>
      </c>
      <c r="Y36" s="87">
        <v>8.3333333333333329E-2</v>
      </c>
      <c r="Z36" s="78">
        <v>71093.52</v>
      </c>
      <c r="AA36" s="88">
        <v>5.5519373998002622E-2</v>
      </c>
      <c r="AB36" s="78">
        <v>4</v>
      </c>
      <c r="AC36" s="88">
        <v>3.7037037037037035E-2</v>
      </c>
      <c r="AD36" s="41">
        <f t="shared" si="0"/>
        <v>1260255.77</v>
      </c>
      <c r="AE36" s="40">
        <f t="shared" si="1"/>
        <v>108</v>
      </c>
    </row>
    <row r="37" spans="1:31">
      <c r="A37" s="153" t="s">
        <v>559</v>
      </c>
      <c r="B37" s="154">
        <v>6636.37</v>
      </c>
      <c r="C37" s="161">
        <v>1.191878936564182E-2</v>
      </c>
      <c r="D37" s="154">
        <v>2</v>
      </c>
      <c r="E37" s="161">
        <v>0.25</v>
      </c>
      <c r="F37" s="45"/>
      <c r="G37" s="82"/>
      <c r="H37" s="45"/>
      <c r="I37" s="82"/>
      <c r="J37" s="48"/>
      <c r="K37" s="83"/>
      <c r="L37" s="48"/>
      <c r="M37" s="83"/>
      <c r="N37" s="50">
        <v>288602.09999999998</v>
      </c>
      <c r="O37" s="85">
        <v>0.51832366796635765</v>
      </c>
      <c r="P37" s="50">
        <v>4</v>
      </c>
      <c r="Q37" s="85">
        <v>0.5</v>
      </c>
      <c r="R37" s="52"/>
      <c r="S37" s="86"/>
      <c r="T37" s="52"/>
      <c r="U37" s="86"/>
      <c r="V37" s="54">
        <v>261560.53</v>
      </c>
      <c r="W37" s="87">
        <v>0.46975754266800046</v>
      </c>
      <c r="X37" s="54">
        <v>2</v>
      </c>
      <c r="Y37" s="87">
        <v>0.25</v>
      </c>
      <c r="Z37" s="78"/>
      <c r="AA37" s="88"/>
      <c r="AB37" s="78"/>
      <c r="AC37" s="88"/>
      <c r="AD37" s="41">
        <f t="shared" si="0"/>
        <v>556799</v>
      </c>
      <c r="AE37" s="40">
        <f t="shared" si="1"/>
        <v>8</v>
      </c>
    </row>
    <row r="38" spans="1:31">
      <c r="A38" s="153" t="s">
        <v>115</v>
      </c>
      <c r="B38" s="154">
        <v>159419.54</v>
      </c>
      <c r="C38" s="161">
        <v>0.37776105575112418</v>
      </c>
      <c r="D38" s="154">
        <v>3</v>
      </c>
      <c r="E38" s="161">
        <v>0.13043478260869565</v>
      </c>
      <c r="F38" s="45"/>
      <c r="G38" s="82"/>
      <c r="H38" s="45"/>
      <c r="I38" s="82"/>
      <c r="J38" s="48">
        <v>257442.04</v>
      </c>
      <c r="K38" s="83">
        <v>0.61003548765178439</v>
      </c>
      <c r="L38" s="48">
        <v>20</v>
      </c>
      <c r="M38" s="83">
        <v>0.86956521739130432</v>
      </c>
      <c r="N38" s="50"/>
      <c r="O38" s="85"/>
      <c r="P38" s="50"/>
      <c r="Q38" s="85"/>
      <c r="R38" s="52"/>
      <c r="S38" s="86"/>
      <c r="T38" s="52"/>
      <c r="U38" s="86"/>
      <c r="V38" s="54"/>
      <c r="W38" s="87"/>
      <c r="X38" s="54"/>
      <c r="Y38" s="87"/>
      <c r="Z38" s="78"/>
      <c r="AA38" s="88"/>
      <c r="AB38" s="78"/>
      <c r="AC38" s="88"/>
      <c r="AD38" s="41">
        <f t="shared" si="0"/>
        <v>416861.58</v>
      </c>
      <c r="AE38" s="40">
        <f t="shared" si="1"/>
        <v>23</v>
      </c>
    </row>
    <row r="39" spans="1:31">
      <c r="A39" s="153" t="s">
        <v>117</v>
      </c>
      <c r="B39" s="154"/>
      <c r="C39" s="161"/>
      <c r="D39" s="154"/>
      <c r="E39" s="161"/>
      <c r="F39" s="45"/>
      <c r="G39" s="82"/>
      <c r="H39" s="45"/>
      <c r="I39" s="82"/>
      <c r="J39" s="48">
        <v>70004.67</v>
      </c>
      <c r="K39" s="83">
        <v>0.97635958765785291</v>
      </c>
      <c r="L39" s="48">
        <v>9</v>
      </c>
      <c r="M39" s="83">
        <v>1</v>
      </c>
      <c r="N39" s="50"/>
      <c r="O39" s="85"/>
      <c r="P39" s="50"/>
      <c r="Q39" s="85"/>
      <c r="R39" s="52"/>
      <c r="S39" s="86"/>
      <c r="T39" s="52"/>
      <c r="U39" s="86"/>
      <c r="V39" s="54"/>
      <c r="W39" s="87"/>
      <c r="X39" s="54"/>
      <c r="Y39" s="87"/>
      <c r="Z39" s="78"/>
      <c r="AA39" s="88"/>
      <c r="AB39" s="78"/>
      <c r="AC39" s="88"/>
      <c r="AD39" s="41">
        <f t="shared" si="0"/>
        <v>70004.67</v>
      </c>
      <c r="AE39" s="40">
        <f t="shared" si="1"/>
        <v>9</v>
      </c>
    </row>
    <row r="40" spans="1:31">
      <c r="A40" s="153" t="s">
        <v>120</v>
      </c>
      <c r="B40" s="154">
        <v>2483055.0700000003</v>
      </c>
      <c r="C40" s="161">
        <v>0.31007766732578085</v>
      </c>
      <c r="D40" s="154">
        <v>108</v>
      </c>
      <c r="E40" s="161">
        <v>0.18717504332755633</v>
      </c>
      <c r="F40" s="45">
        <v>121816.83</v>
      </c>
      <c r="G40" s="82">
        <v>1.5212179119096702E-2</v>
      </c>
      <c r="H40" s="45">
        <v>9</v>
      </c>
      <c r="I40" s="82">
        <v>1.5597920277296361E-2</v>
      </c>
      <c r="J40" s="48">
        <v>1643289.2399999995</v>
      </c>
      <c r="K40" s="83">
        <v>0.20520982415454647</v>
      </c>
      <c r="L40" s="48">
        <v>157</v>
      </c>
      <c r="M40" s="83">
        <v>0.27209705372616982</v>
      </c>
      <c r="N40" s="50">
        <v>882.58</v>
      </c>
      <c r="O40" s="85">
        <v>1.1021436895815109E-4</v>
      </c>
      <c r="P40" s="50">
        <v>0</v>
      </c>
      <c r="Q40" s="85">
        <v>0</v>
      </c>
      <c r="R40" s="52"/>
      <c r="S40" s="86"/>
      <c r="T40" s="52"/>
      <c r="U40" s="86"/>
      <c r="V40" s="54">
        <v>513513.18000000005</v>
      </c>
      <c r="W40" s="87">
        <v>6.4126233412714367E-2</v>
      </c>
      <c r="X40" s="54">
        <v>40</v>
      </c>
      <c r="Y40" s="87">
        <v>6.9324090121317156E-2</v>
      </c>
      <c r="Z40" s="78">
        <v>3145185.0500000007</v>
      </c>
      <c r="AA40" s="88">
        <v>0.39276279265603226</v>
      </c>
      <c r="AB40" s="78">
        <v>260</v>
      </c>
      <c r="AC40" s="88">
        <v>0.4506065857885615</v>
      </c>
      <c r="AD40" s="41">
        <f t="shared" si="0"/>
        <v>7907741.9500000002</v>
      </c>
      <c r="AE40" s="40">
        <f t="shared" si="1"/>
        <v>574</v>
      </c>
    </row>
    <row r="41" spans="1:31">
      <c r="A41" s="153" t="s">
        <v>121</v>
      </c>
      <c r="B41" s="154"/>
      <c r="C41" s="161"/>
      <c r="D41" s="154"/>
      <c r="E41" s="161"/>
      <c r="F41" s="45"/>
      <c r="G41" s="82"/>
      <c r="H41" s="45"/>
      <c r="I41" s="82"/>
      <c r="J41" s="48">
        <v>159192.59000000003</v>
      </c>
      <c r="K41" s="83">
        <v>0.94525069280541085</v>
      </c>
      <c r="L41" s="48">
        <v>18</v>
      </c>
      <c r="M41" s="83">
        <v>1</v>
      </c>
      <c r="N41" s="50"/>
      <c r="O41" s="85"/>
      <c r="P41" s="50"/>
      <c r="Q41" s="85"/>
      <c r="R41" s="52"/>
      <c r="S41" s="86"/>
      <c r="T41" s="52"/>
      <c r="U41" s="86"/>
      <c r="V41" s="54"/>
      <c r="W41" s="87"/>
      <c r="X41" s="54"/>
      <c r="Y41" s="87"/>
      <c r="Z41" s="78"/>
      <c r="AA41" s="88"/>
      <c r="AB41" s="78"/>
      <c r="AC41" s="88"/>
      <c r="AD41" s="41">
        <f t="shared" si="0"/>
        <v>159192.59000000003</v>
      </c>
      <c r="AE41" s="40">
        <f t="shared" si="1"/>
        <v>18</v>
      </c>
    </row>
    <row r="42" spans="1:31">
      <c r="A42" s="153" t="s">
        <v>0</v>
      </c>
      <c r="B42" s="154">
        <v>249319.25999999998</v>
      </c>
      <c r="C42" s="161">
        <v>7.9602305293690348E-2</v>
      </c>
      <c r="D42" s="154">
        <v>28</v>
      </c>
      <c r="E42" s="161">
        <v>0.11023622047244094</v>
      </c>
      <c r="F42" s="45">
        <v>61849.7</v>
      </c>
      <c r="G42" s="82">
        <v>1.9747285876442758E-2</v>
      </c>
      <c r="H42" s="45">
        <v>13</v>
      </c>
      <c r="I42" s="82">
        <v>5.1181102362204724E-2</v>
      </c>
      <c r="J42" s="48">
        <v>2199942.4699999997</v>
      </c>
      <c r="K42" s="83">
        <v>0.70239456079524387</v>
      </c>
      <c r="L42" s="48">
        <v>194</v>
      </c>
      <c r="M42" s="83">
        <v>0.76377952755905509</v>
      </c>
      <c r="N42" s="50"/>
      <c r="O42" s="85"/>
      <c r="P42" s="50"/>
      <c r="Q42" s="85"/>
      <c r="R42" s="52">
        <v>32689.09</v>
      </c>
      <c r="S42" s="86">
        <v>1.0436927022617188E-2</v>
      </c>
      <c r="T42" s="52">
        <v>2</v>
      </c>
      <c r="U42" s="86">
        <v>7.874015748031496E-3</v>
      </c>
      <c r="V42" s="54">
        <v>539376.56999999995</v>
      </c>
      <c r="W42" s="87">
        <v>0.1722113983227912</v>
      </c>
      <c r="X42" s="54">
        <v>15</v>
      </c>
      <c r="Y42" s="87">
        <v>5.905511811023622E-2</v>
      </c>
      <c r="Z42" s="78"/>
      <c r="AA42" s="88"/>
      <c r="AB42" s="78"/>
      <c r="AC42" s="88"/>
      <c r="AD42" s="41">
        <f t="shared" si="0"/>
        <v>3083177.0899999994</v>
      </c>
      <c r="AE42" s="40">
        <f t="shared" si="1"/>
        <v>252</v>
      </c>
    </row>
    <row r="43" spans="1:31">
      <c r="A43" s="153" t="s">
        <v>69</v>
      </c>
      <c r="B43" s="154">
        <v>334435604.55000007</v>
      </c>
      <c r="C43" s="161">
        <v>0.29210888964318799</v>
      </c>
      <c r="D43" s="154">
        <v>19911</v>
      </c>
      <c r="E43" s="161">
        <v>0.26576348104644953</v>
      </c>
      <c r="F43" s="45">
        <v>15994450.590000002</v>
      </c>
      <c r="G43" s="82">
        <v>1.3970166868399993E-2</v>
      </c>
      <c r="H43" s="45">
        <v>1685</v>
      </c>
      <c r="I43" s="82">
        <v>2.2490656700480512E-2</v>
      </c>
      <c r="J43" s="48">
        <v>267009577.43000004</v>
      </c>
      <c r="K43" s="83">
        <v>0.23321641035236515</v>
      </c>
      <c r="L43" s="48">
        <v>21501</v>
      </c>
      <c r="M43" s="83">
        <v>0.28698611852642819</v>
      </c>
      <c r="N43" s="50">
        <v>109448535.89000002</v>
      </c>
      <c r="O43" s="85">
        <v>9.5596550896304699E-2</v>
      </c>
      <c r="P43" s="50">
        <v>5465</v>
      </c>
      <c r="Q43" s="85">
        <v>7.2944474105712767E-2</v>
      </c>
      <c r="R43" s="52">
        <v>57945124.099999987</v>
      </c>
      <c r="S43" s="86">
        <v>5.0611494801406975E-2</v>
      </c>
      <c r="T43" s="52">
        <v>4221</v>
      </c>
      <c r="U43" s="86">
        <v>5.6340096102509341E-2</v>
      </c>
      <c r="V43" s="54">
        <v>69270382.340000033</v>
      </c>
      <c r="W43" s="87">
        <v>6.0503409909728474E-2</v>
      </c>
      <c r="X43" s="54">
        <v>2888</v>
      </c>
      <c r="Y43" s="87">
        <v>3.854778430325681E-2</v>
      </c>
      <c r="Z43" s="78">
        <v>252225169.34000009</v>
      </c>
      <c r="AA43" s="88">
        <v>0.22030314103400828</v>
      </c>
      <c r="AB43" s="78">
        <v>12031</v>
      </c>
      <c r="AC43" s="88">
        <v>0.16058462359850506</v>
      </c>
      <c r="AD43" s="41">
        <f t="shared" si="0"/>
        <v>1106328844.2400002</v>
      </c>
      <c r="AE43" s="40">
        <f t="shared" si="1"/>
        <v>67702</v>
      </c>
    </row>
    <row r="44" spans="1:31">
      <c r="A44" s="153" t="s">
        <v>122</v>
      </c>
      <c r="B44" s="154">
        <v>26783500.219999999</v>
      </c>
      <c r="C44" s="161">
        <v>0.1571310734275411</v>
      </c>
      <c r="D44" s="154">
        <v>1838</v>
      </c>
      <c r="E44" s="161">
        <v>0.15358903651708866</v>
      </c>
      <c r="F44" s="45">
        <v>1705392.6000000003</v>
      </c>
      <c r="G44" s="82">
        <v>1.0005046676210168E-2</v>
      </c>
      <c r="H44" s="45">
        <v>237</v>
      </c>
      <c r="I44" s="82">
        <v>1.9804462271245927E-2</v>
      </c>
      <c r="J44" s="48">
        <v>39032038.580000013</v>
      </c>
      <c r="K44" s="83">
        <v>0.22898971642103766</v>
      </c>
      <c r="L44" s="48">
        <v>3895</v>
      </c>
      <c r="M44" s="83">
        <v>0.32547839893039193</v>
      </c>
      <c r="N44" s="50">
        <v>44651867.280000016</v>
      </c>
      <c r="O44" s="85">
        <v>0.261959631064625</v>
      </c>
      <c r="P44" s="50">
        <v>1804</v>
      </c>
      <c r="Q44" s="85">
        <v>0.15074789003091835</v>
      </c>
      <c r="R44" s="52">
        <v>35072379.569999993</v>
      </c>
      <c r="S44" s="86">
        <v>0.20575953867960362</v>
      </c>
      <c r="T44" s="52">
        <v>2915</v>
      </c>
      <c r="U44" s="86">
        <v>0.24358652962313027</v>
      </c>
      <c r="V44" s="54">
        <v>6111095.9100000001</v>
      </c>
      <c r="W44" s="87">
        <v>3.585203771984647E-2</v>
      </c>
      <c r="X44" s="54">
        <v>306</v>
      </c>
      <c r="Y44" s="87">
        <v>2.5570318375532714E-2</v>
      </c>
      <c r="Z44" s="78">
        <v>15573534.810000001</v>
      </c>
      <c r="AA44" s="88">
        <v>9.1365438484741768E-2</v>
      </c>
      <c r="AB44" s="78">
        <v>746</v>
      </c>
      <c r="AC44" s="88">
        <v>6.2338096431854263E-2</v>
      </c>
      <c r="AD44" s="41">
        <f t="shared" si="0"/>
        <v>168929808.97</v>
      </c>
      <c r="AE44" s="40">
        <f t="shared" si="1"/>
        <v>11741</v>
      </c>
    </row>
    <row r="45" spans="1:31">
      <c r="A45" s="153" t="s">
        <v>123</v>
      </c>
      <c r="B45" s="154">
        <v>987287.69000000018</v>
      </c>
      <c r="C45" s="161">
        <v>0.11571936307662242</v>
      </c>
      <c r="D45" s="154">
        <v>59</v>
      </c>
      <c r="E45" s="161">
        <v>0.12040816326530612</v>
      </c>
      <c r="F45" s="45">
        <v>30108.87</v>
      </c>
      <c r="G45" s="82">
        <v>3.5290415292799039E-3</v>
      </c>
      <c r="H45" s="45">
        <v>0</v>
      </c>
      <c r="I45" s="82">
        <v>0</v>
      </c>
      <c r="J45" s="48">
        <v>1636946.36</v>
      </c>
      <c r="K45" s="83">
        <v>0.19186544316155249</v>
      </c>
      <c r="L45" s="48">
        <v>134</v>
      </c>
      <c r="M45" s="83">
        <v>0.27346938775510204</v>
      </c>
      <c r="N45" s="50">
        <v>63375.040000000001</v>
      </c>
      <c r="O45" s="85">
        <v>7.4281481862246935E-3</v>
      </c>
      <c r="P45" s="50">
        <v>2</v>
      </c>
      <c r="Q45" s="85">
        <v>4.0816326530612249E-3</v>
      </c>
      <c r="R45" s="52">
        <v>178159.11000000002</v>
      </c>
      <c r="S45" s="86">
        <v>2.088191612669445E-2</v>
      </c>
      <c r="T45" s="52">
        <v>9</v>
      </c>
      <c r="U45" s="86">
        <v>1.8367346938775512E-2</v>
      </c>
      <c r="V45" s="54">
        <v>336578.54000000004</v>
      </c>
      <c r="W45" s="87">
        <v>3.9450156898096722E-2</v>
      </c>
      <c r="X45" s="54">
        <v>12</v>
      </c>
      <c r="Y45" s="87">
        <v>2.4489795918367346E-2</v>
      </c>
      <c r="Z45" s="78">
        <v>5222355.2700000014</v>
      </c>
      <c r="AA45" s="88">
        <v>0.61210894425741558</v>
      </c>
      <c r="AB45" s="78">
        <v>274</v>
      </c>
      <c r="AC45" s="88">
        <v>0.5591836734693878</v>
      </c>
      <c r="AD45" s="41">
        <f t="shared" si="0"/>
        <v>8454810.8800000027</v>
      </c>
      <c r="AE45" s="40">
        <f t="shared" si="1"/>
        <v>490</v>
      </c>
    </row>
    <row r="46" spans="1:31">
      <c r="A46" s="153" t="s">
        <v>124</v>
      </c>
      <c r="B46" s="154">
        <v>296647.53999999998</v>
      </c>
      <c r="C46" s="161">
        <v>0.18185539194183462</v>
      </c>
      <c r="D46" s="154">
        <v>15</v>
      </c>
      <c r="E46" s="161">
        <v>0.13274336283185842</v>
      </c>
      <c r="F46" s="45"/>
      <c r="G46" s="82"/>
      <c r="H46" s="45"/>
      <c r="I46" s="82"/>
      <c r="J46" s="48">
        <v>1260107.3</v>
      </c>
      <c r="K46" s="83">
        <v>0.77249016435554119</v>
      </c>
      <c r="L46" s="48">
        <v>94</v>
      </c>
      <c r="M46" s="83">
        <v>0.83185840707964598</v>
      </c>
      <c r="N46" s="50">
        <v>150</v>
      </c>
      <c r="O46" s="85">
        <v>9.1955284009013501E-5</v>
      </c>
      <c r="P46" s="50">
        <v>0</v>
      </c>
      <c r="Q46" s="85">
        <v>0</v>
      </c>
      <c r="R46" s="52"/>
      <c r="S46" s="86"/>
      <c r="T46" s="52"/>
      <c r="U46" s="86"/>
      <c r="V46" s="54">
        <v>55536.060000000005</v>
      </c>
      <c r="W46" s="87">
        <v>3.4045561133610763E-2</v>
      </c>
      <c r="X46" s="54">
        <v>4</v>
      </c>
      <c r="Y46" s="87">
        <v>3.5398230088495575E-2</v>
      </c>
      <c r="Z46" s="78"/>
      <c r="AA46" s="88"/>
      <c r="AB46" s="78"/>
      <c r="AC46" s="88"/>
      <c r="AD46" s="41">
        <f t="shared" si="0"/>
        <v>1612440.9000000001</v>
      </c>
      <c r="AE46" s="40">
        <f t="shared" si="1"/>
        <v>113</v>
      </c>
    </row>
    <row r="47" spans="1:31">
      <c r="A47" s="153" t="s">
        <v>125</v>
      </c>
      <c r="B47" s="154">
        <v>113364.95</v>
      </c>
      <c r="C47" s="161">
        <v>0.14080470124083447</v>
      </c>
      <c r="D47" s="154">
        <v>9</v>
      </c>
      <c r="E47" s="161">
        <v>0.14516129032258066</v>
      </c>
      <c r="F47" s="45">
        <v>103621.41</v>
      </c>
      <c r="G47" s="82">
        <v>0.12870275757369468</v>
      </c>
      <c r="H47" s="45">
        <v>18</v>
      </c>
      <c r="I47" s="82">
        <v>0.29032258064516131</v>
      </c>
      <c r="J47" s="48">
        <v>569955.59</v>
      </c>
      <c r="K47" s="83">
        <v>0.70791215953867159</v>
      </c>
      <c r="L47" s="48">
        <v>35</v>
      </c>
      <c r="M47" s="83">
        <v>0.56451612903225812</v>
      </c>
      <c r="N47" s="50"/>
      <c r="O47" s="85"/>
      <c r="P47" s="50"/>
      <c r="Q47" s="85"/>
      <c r="R47" s="52"/>
      <c r="S47" s="86"/>
      <c r="T47" s="52"/>
      <c r="U47" s="86"/>
      <c r="V47" s="54"/>
      <c r="W47" s="87"/>
      <c r="X47" s="54"/>
      <c r="Y47" s="87"/>
      <c r="Z47" s="78"/>
      <c r="AA47" s="88"/>
      <c r="AB47" s="78"/>
      <c r="AC47" s="88"/>
      <c r="AD47" s="41">
        <f t="shared" si="0"/>
        <v>786941.95</v>
      </c>
      <c r="AE47" s="40">
        <f t="shared" si="1"/>
        <v>62</v>
      </c>
    </row>
    <row r="48" spans="1:31">
      <c r="A48" s="153" t="s">
        <v>126</v>
      </c>
      <c r="B48" s="154">
        <v>246683.61000000002</v>
      </c>
      <c r="C48" s="161">
        <v>0.2376667268917749</v>
      </c>
      <c r="D48" s="154">
        <v>12</v>
      </c>
      <c r="E48" s="161">
        <v>0.21818181818181817</v>
      </c>
      <c r="F48" s="45">
        <v>5018</v>
      </c>
      <c r="G48" s="82">
        <v>4.8345799526078219E-3</v>
      </c>
      <c r="H48" s="45">
        <v>0</v>
      </c>
      <c r="I48" s="82">
        <v>0</v>
      </c>
      <c r="J48" s="48">
        <v>335259.57999999996</v>
      </c>
      <c r="K48" s="83">
        <v>0.32300503076678316</v>
      </c>
      <c r="L48" s="48">
        <v>20</v>
      </c>
      <c r="M48" s="83">
        <v>0.36363636363636365</v>
      </c>
      <c r="N48" s="50"/>
      <c r="O48" s="85"/>
      <c r="P48" s="50"/>
      <c r="Q48" s="85"/>
      <c r="R48" s="52"/>
      <c r="S48" s="86"/>
      <c r="T48" s="52"/>
      <c r="U48" s="86"/>
      <c r="V48" s="54">
        <v>445084.67</v>
      </c>
      <c r="W48" s="87">
        <v>0.42881574786669346</v>
      </c>
      <c r="X48" s="54">
        <v>23</v>
      </c>
      <c r="Y48" s="87">
        <v>0.41818181818181815</v>
      </c>
      <c r="Z48" s="78"/>
      <c r="AA48" s="88"/>
      <c r="AB48" s="78"/>
      <c r="AC48" s="88"/>
      <c r="AD48" s="41">
        <f t="shared" si="0"/>
        <v>1032045.8599999999</v>
      </c>
      <c r="AE48" s="40">
        <f t="shared" si="1"/>
        <v>55</v>
      </c>
    </row>
    <row r="49" spans="1:31">
      <c r="A49" s="153" t="s">
        <v>127</v>
      </c>
      <c r="B49" s="154">
        <v>219330.98</v>
      </c>
      <c r="C49" s="161">
        <v>0.17311763433950877</v>
      </c>
      <c r="D49" s="154">
        <v>20</v>
      </c>
      <c r="E49" s="161">
        <v>0.18691588785046728</v>
      </c>
      <c r="F49" s="45">
        <v>5322.98</v>
      </c>
      <c r="G49" s="82">
        <v>4.2014206348620622E-3</v>
      </c>
      <c r="H49" s="45">
        <v>0</v>
      </c>
      <c r="I49" s="82">
        <v>0</v>
      </c>
      <c r="J49" s="48">
        <v>1010070.9800000001</v>
      </c>
      <c r="K49" s="83">
        <v>0.79724760529766148</v>
      </c>
      <c r="L49" s="48">
        <v>82</v>
      </c>
      <c r="M49" s="83">
        <v>0.76635514018691586</v>
      </c>
      <c r="N49" s="50"/>
      <c r="O49" s="85"/>
      <c r="P49" s="50"/>
      <c r="Q49" s="85"/>
      <c r="R49" s="52">
        <v>8621.31</v>
      </c>
      <c r="S49" s="86">
        <v>6.8047878694908956E-3</v>
      </c>
      <c r="T49" s="52">
        <v>2</v>
      </c>
      <c r="U49" s="86">
        <v>1.8691588785046728E-2</v>
      </c>
      <c r="V49" s="54"/>
      <c r="W49" s="87"/>
      <c r="X49" s="54"/>
      <c r="Y49" s="87"/>
      <c r="Z49" s="78">
        <v>7243.09</v>
      </c>
      <c r="AA49" s="88">
        <v>5.7169607599808865E-3</v>
      </c>
      <c r="AB49" s="78">
        <v>3</v>
      </c>
      <c r="AC49" s="88">
        <v>2.8037383177570093E-2</v>
      </c>
      <c r="AD49" s="41">
        <f t="shared" si="0"/>
        <v>1250589.3400000003</v>
      </c>
      <c r="AE49" s="40">
        <f t="shared" si="1"/>
        <v>107</v>
      </c>
    </row>
    <row r="50" spans="1:31">
      <c r="A50" s="153" t="s">
        <v>134</v>
      </c>
      <c r="B50" s="154">
        <v>3079601.5100000002</v>
      </c>
      <c r="C50" s="161">
        <v>0.18752321946700606</v>
      </c>
      <c r="D50" s="154">
        <v>197</v>
      </c>
      <c r="E50" s="161">
        <v>0.15848753016894609</v>
      </c>
      <c r="F50" s="45">
        <v>184957.15</v>
      </c>
      <c r="G50" s="82">
        <v>1.1262418244314331E-2</v>
      </c>
      <c r="H50" s="45">
        <v>29</v>
      </c>
      <c r="I50" s="82">
        <v>2.3330651649235722E-2</v>
      </c>
      <c r="J50" s="48">
        <v>5374467.2199999988</v>
      </c>
      <c r="K50" s="83">
        <v>0.32726227492150106</v>
      </c>
      <c r="L50" s="48">
        <v>459</v>
      </c>
      <c r="M50" s="83">
        <v>0.36926790024135159</v>
      </c>
      <c r="N50" s="50">
        <v>91560.549999999988</v>
      </c>
      <c r="O50" s="85">
        <v>5.5753087067975165E-3</v>
      </c>
      <c r="P50" s="50">
        <v>10</v>
      </c>
      <c r="Q50" s="85">
        <v>8.0450522928399038E-3</v>
      </c>
      <c r="R50" s="52">
        <v>142916.04</v>
      </c>
      <c r="S50" s="86">
        <v>8.7024492770415018E-3</v>
      </c>
      <c r="T50" s="52">
        <v>14</v>
      </c>
      <c r="U50" s="86">
        <v>1.1263073209975865E-2</v>
      </c>
      <c r="V50" s="54">
        <v>1140565.02</v>
      </c>
      <c r="W50" s="87">
        <v>6.9451331241180664E-2</v>
      </c>
      <c r="X50" s="54">
        <v>70</v>
      </c>
      <c r="Y50" s="87">
        <v>5.6315366049879322E-2</v>
      </c>
      <c r="Z50" s="78">
        <v>6227176.7799999993</v>
      </c>
      <c r="AA50" s="88">
        <v>0.37918549987195715</v>
      </c>
      <c r="AB50" s="78">
        <v>458</v>
      </c>
      <c r="AC50" s="88">
        <v>0.3684633950120676</v>
      </c>
      <c r="AD50" s="41">
        <f t="shared" si="0"/>
        <v>16241244.269999998</v>
      </c>
      <c r="AE50" s="40">
        <f t="shared" si="1"/>
        <v>1237</v>
      </c>
    </row>
    <row r="51" spans="1:31">
      <c r="A51" s="153" t="s">
        <v>131</v>
      </c>
      <c r="B51" s="154">
        <v>35262.03</v>
      </c>
      <c r="C51" s="161">
        <v>8.1838343577739017E-2</v>
      </c>
      <c r="D51" s="154">
        <v>3</v>
      </c>
      <c r="E51" s="161">
        <v>7.4999999999999997E-2</v>
      </c>
      <c r="F51" s="45"/>
      <c r="G51" s="82"/>
      <c r="H51" s="45"/>
      <c r="I51" s="82"/>
      <c r="J51" s="48">
        <v>391752.14999999997</v>
      </c>
      <c r="K51" s="83">
        <v>0.90920310172210594</v>
      </c>
      <c r="L51" s="48">
        <v>37</v>
      </c>
      <c r="M51" s="83">
        <v>0.92500000000000004</v>
      </c>
      <c r="N51" s="50"/>
      <c r="O51" s="85"/>
      <c r="P51" s="50"/>
      <c r="Q51" s="85"/>
      <c r="R51" s="52"/>
      <c r="S51" s="86"/>
      <c r="T51" s="52"/>
      <c r="U51" s="86"/>
      <c r="V51" s="54"/>
      <c r="W51" s="87"/>
      <c r="X51" s="54"/>
      <c r="Y51" s="87"/>
      <c r="Z51" s="78"/>
      <c r="AA51" s="88"/>
      <c r="AB51" s="78"/>
      <c r="AC51" s="88"/>
      <c r="AD51" s="41">
        <f t="shared" si="0"/>
        <v>427014.17999999993</v>
      </c>
      <c r="AE51" s="40">
        <f t="shared" si="1"/>
        <v>40</v>
      </c>
    </row>
    <row r="52" spans="1:31">
      <c r="A52" s="153" t="s">
        <v>132</v>
      </c>
      <c r="B52" s="154">
        <v>1201309.0000000002</v>
      </c>
      <c r="C52" s="161">
        <v>0.33431664957326868</v>
      </c>
      <c r="D52" s="154">
        <v>107</v>
      </c>
      <c r="E52" s="161">
        <v>0.34185303514376997</v>
      </c>
      <c r="F52" s="45">
        <v>12057.17</v>
      </c>
      <c r="G52" s="82">
        <v>3.3554336792077036E-3</v>
      </c>
      <c r="H52" s="45">
        <v>2</v>
      </c>
      <c r="I52" s="82">
        <v>6.3897763578274758E-3</v>
      </c>
      <c r="J52" s="48">
        <v>2027000.5099999995</v>
      </c>
      <c r="K52" s="83">
        <v>0.56410134210807261</v>
      </c>
      <c r="L52" s="48">
        <v>182</v>
      </c>
      <c r="M52" s="83">
        <v>0.58146964856230032</v>
      </c>
      <c r="N52" s="50">
        <v>9695.36</v>
      </c>
      <c r="O52" s="85">
        <v>2.6981569867591815E-3</v>
      </c>
      <c r="P52" s="50">
        <v>2</v>
      </c>
      <c r="Q52" s="85">
        <v>6.3897763578274758E-3</v>
      </c>
      <c r="R52" s="52">
        <v>92076.810000000012</v>
      </c>
      <c r="S52" s="86">
        <v>2.5624390246468176E-2</v>
      </c>
      <c r="T52" s="52">
        <v>8</v>
      </c>
      <c r="U52" s="86">
        <v>2.5559105431309903E-2</v>
      </c>
      <c r="V52" s="54">
        <v>66729.05</v>
      </c>
      <c r="W52" s="87">
        <v>1.8570269951533803E-2</v>
      </c>
      <c r="X52" s="54">
        <v>3</v>
      </c>
      <c r="Y52" s="87">
        <v>9.5846645367412137E-3</v>
      </c>
      <c r="Z52" s="78">
        <v>167310.66</v>
      </c>
      <c r="AA52" s="88">
        <v>4.6561491913481287E-2</v>
      </c>
      <c r="AB52" s="78">
        <v>9</v>
      </c>
      <c r="AC52" s="88">
        <v>2.8753993610223641E-2</v>
      </c>
      <c r="AD52" s="41">
        <f t="shared" si="0"/>
        <v>3576178.5599999996</v>
      </c>
      <c r="AE52" s="40">
        <f t="shared" si="1"/>
        <v>313</v>
      </c>
    </row>
    <row r="53" spans="1:31">
      <c r="A53" s="153" t="s">
        <v>133</v>
      </c>
      <c r="B53" s="154">
        <v>741651.29999999993</v>
      </c>
      <c r="C53" s="161">
        <v>0.13512353856242026</v>
      </c>
      <c r="D53" s="154">
        <v>51</v>
      </c>
      <c r="E53" s="161">
        <v>0.11333333333333333</v>
      </c>
      <c r="F53" s="45">
        <v>19524.919999999998</v>
      </c>
      <c r="G53" s="82">
        <v>3.5573001497444566E-3</v>
      </c>
      <c r="H53" s="45">
        <v>9</v>
      </c>
      <c r="I53" s="82">
        <v>0.02</v>
      </c>
      <c r="J53" s="48">
        <v>2468894.1800000002</v>
      </c>
      <c r="K53" s="83">
        <v>0.44981478214595594</v>
      </c>
      <c r="L53" s="48">
        <v>181</v>
      </c>
      <c r="M53" s="83">
        <v>0.4022222222222222</v>
      </c>
      <c r="N53" s="50">
        <v>83631.67</v>
      </c>
      <c r="O53" s="85">
        <v>1.5237089433113119E-2</v>
      </c>
      <c r="P53" s="50">
        <v>12</v>
      </c>
      <c r="Q53" s="85">
        <v>2.6666666666666668E-2</v>
      </c>
      <c r="R53" s="52"/>
      <c r="S53" s="86"/>
      <c r="T53" s="52"/>
      <c r="U53" s="86"/>
      <c r="V53" s="54"/>
      <c r="W53" s="87"/>
      <c r="X53" s="54"/>
      <c r="Y53" s="87"/>
      <c r="Z53" s="78">
        <v>2160150.4700000002</v>
      </c>
      <c r="AA53" s="88">
        <v>0.39356389631309935</v>
      </c>
      <c r="AB53" s="78">
        <v>195</v>
      </c>
      <c r="AC53" s="88">
        <v>0.43333333333333335</v>
      </c>
      <c r="AD53" s="41">
        <f t="shared" si="0"/>
        <v>5473852.540000001</v>
      </c>
      <c r="AE53" s="40">
        <f t="shared" si="1"/>
        <v>448</v>
      </c>
    </row>
    <row r="54" spans="1:31">
      <c r="A54" s="153" t="s">
        <v>135</v>
      </c>
      <c r="B54" s="154">
        <v>193984.62</v>
      </c>
      <c r="C54" s="161">
        <v>0.39117367213433696</v>
      </c>
      <c r="D54" s="154">
        <v>16</v>
      </c>
      <c r="E54" s="161">
        <v>0.48484848484848486</v>
      </c>
      <c r="F54" s="45">
        <v>8745.4700000000012</v>
      </c>
      <c r="G54" s="82">
        <v>1.7635406427791444E-2</v>
      </c>
      <c r="H54" s="45">
        <v>0</v>
      </c>
      <c r="I54" s="82">
        <v>0</v>
      </c>
      <c r="J54" s="48">
        <v>120669.22999999998</v>
      </c>
      <c r="K54" s="83">
        <v>0.24333179513263933</v>
      </c>
      <c r="L54" s="48">
        <v>8</v>
      </c>
      <c r="M54" s="83">
        <v>0.24242424242424243</v>
      </c>
      <c r="N54" s="50">
        <v>102405.68</v>
      </c>
      <c r="O54" s="85">
        <v>0.20650299953168363</v>
      </c>
      <c r="P54" s="50">
        <v>4</v>
      </c>
      <c r="Q54" s="85">
        <v>0.12121212121212122</v>
      </c>
      <c r="R54" s="52"/>
      <c r="S54" s="86"/>
      <c r="T54" s="52"/>
      <c r="U54" s="86"/>
      <c r="V54" s="54">
        <v>33397.380000000005</v>
      </c>
      <c r="W54" s="87">
        <v>6.7346451354060255E-2</v>
      </c>
      <c r="X54" s="54">
        <v>2</v>
      </c>
      <c r="Y54" s="87">
        <v>6.0606060606060608E-2</v>
      </c>
      <c r="Z54" s="78">
        <v>19704.310000000001</v>
      </c>
      <c r="AA54" s="88">
        <v>3.9734115516855607E-2</v>
      </c>
      <c r="AB54" s="78">
        <v>3</v>
      </c>
      <c r="AC54" s="88">
        <v>9.0909090909090912E-2</v>
      </c>
      <c r="AD54" s="41">
        <f t="shared" si="0"/>
        <v>478906.68999999994</v>
      </c>
      <c r="AE54" s="40">
        <f t="shared" si="1"/>
        <v>33</v>
      </c>
    </row>
    <row r="55" spans="1:31">
      <c r="A55" s="153" t="s">
        <v>141</v>
      </c>
      <c r="B55" s="154">
        <v>15966634.810000004</v>
      </c>
      <c r="C55" s="161">
        <v>0.3289392235971062</v>
      </c>
      <c r="D55" s="154">
        <v>1140</v>
      </c>
      <c r="E55" s="161">
        <v>0.28386454183266935</v>
      </c>
      <c r="F55" s="45">
        <v>616182.80999999982</v>
      </c>
      <c r="G55" s="82">
        <v>1.2694390366361934E-2</v>
      </c>
      <c r="H55" s="45">
        <v>70</v>
      </c>
      <c r="I55" s="82">
        <v>1.743027888446215E-2</v>
      </c>
      <c r="J55" s="48">
        <v>28250491.329999991</v>
      </c>
      <c r="K55" s="83">
        <v>0.5820070913444394</v>
      </c>
      <c r="L55" s="48">
        <v>2560</v>
      </c>
      <c r="M55" s="83">
        <v>0.63745019920318724</v>
      </c>
      <c r="N55" s="50">
        <v>1364184.59</v>
      </c>
      <c r="O55" s="85">
        <v>2.8104470680114253E-2</v>
      </c>
      <c r="P55" s="50">
        <v>36</v>
      </c>
      <c r="Q55" s="85">
        <v>8.9641434262948214E-3</v>
      </c>
      <c r="R55" s="52">
        <v>179155.69</v>
      </c>
      <c r="S55" s="86">
        <v>3.6909050825597125E-3</v>
      </c>
      <c r="T55" s="52">
        <v>16</v>
      </c>
      <c r="U55" s="86">
        <v>3.9840637450199202E-3</v>
      </c>
      <c r="V55" s="54">
        <v>172937.64</v>
      </c>
      <c r="W55" s="87">
        <v>3.56280291428021E-3</v>
      </c>
      <c r="X55" s="54">
        <v>14</v>
      </c>
      <c r="Y55" s="87">
        <v>3.4860557768924302E-3</v>
      </c>
      <c r="Z55" s="78">
        <v>1634921.72</v>
      </c>
      <c r="AA55" s="88">
        <v>3.3682105692179061E-2</v>
      </c>
      <c r="AB55" s="78">
        <v>145</v>
      </c>
      <c r="AC55" s="88">
        <v>3.6105577689243031E-2</v>
      </c>
      <c r="AD55" s="41">
        <f t="shared" si="0"/>
        <v>48184508.589999996</v>
      </c>
      <c r="AE55" s="40">
        <f t="shared" si="1"/>
        <v>3981</v>
      </c>
    </row>
    <row r="56" spans="1:31">
      <c r="A56" s="153" t="s">
        <v>145</v>
      </c>
      <c r="B56" s="154">
        <v>3512883.35</v>
      </c>
      <c r="C56" s="161">
        <v>0.16520896913562691</v>
      </c>
      <c r="D56" s="154">
        <v>264</v>
      </c>
      <c r="E56" s="161">
        <v>0.14609850581073602</v>
      </c>
      <c r="F56" s="45">
        <v>238021.56999999998</v>
      </c>
      <c r="G56" s="82">
        <v>1.1194023340326245E-2</v>
      </c>
      <c r="H56" s="45">
        <v>53</v>
      </c>
      <c r="I56" s="82">
        <v>2.9330381848367459E-2</v>
      </c>
      <c r="J56" s="48">
        <v>7766322.2400000002</v>
      </c>
      <c r="K56" s="83">
        <v>0.36524585743659627</v>
      </c>
      <c r="L56" s="48">
        <v>754</v>
      </c>
      <c r="M56" s="83">
        <v>0.41726618705035973</v>
      </c>
      <c r="N56" s="50">
        <v>107085.34</v>
      </c>
      <c r="O56" s="85">
        <v>5.036164560072315E-3</v>
      </c>
      <c r="P56" s="50">
        <v>15</v>
      </c>
      <c r="Q56" s="85">
        <v>8.3010514665190927E-3</v>
      </c>
      <c r="R56" s="52">
        <v>24793.41</v>
      </c>
      <c r="S56" s="86">
        <v>1.1660204166634065E-3</v>
      </c>
      <c r="T56" s="52">
        <v>7</v>
      </c>
      <c r="U56" s="86">
        <v>3.87382401770891E-3</v>
      </c>
      <c r="V56" s="54">
        <v>1778368.8099999998</v>
      </c>
      <c r="W56" s="87">
        <v>8.3635705649904801E-2</v>
      </c>
      <c r="X56" s="54">
        <v>167</v>
      </c>
      <c r="Y56" s="87">
        <v>9.2418372993912562E-2</v>
      </c>
      <c r="Z56" s="78">
        <v>7652075.4199999981</v>
      </c>
      <c r="AA56" s="88">
        <v>0.35987289241650139</v>
      </c>
      <c r="AB56" s="78">
        <v>539</v>
      </c>
      <c r="AC56" s="88">
        <v>0.29828444936358606</v>
      </c>
      <c r="AD56" s="41">
        <f t="shared" si="0"/>
        <v>21079550.140000001</v>
      </c>
      <c r="AE56" s="40">
        <f t="shared" si="1"/>
        <v>1799</v>
      </c>
    </row>
    <row r="57" spans="1:31">
      <c r="A57" s="153" t="s">
        <v>560</v>
      </c>
      <c r="B57" s="154">
        <v>1192126.8899999999</v>
      </c>
      <c r="C57" s="161">
        <v>0.3213517177592467</v>
      </c>
      <c r="D57" s="154">
        <v>88</v>
      </c>
      <c r="E57" s="161">
        <v>0.27848101265822783</v>
      </c>
      <c r="F57" s="45">
        <v>104949.31000000001</v>
      </c>
      <c r="G57" s="82">
        <v>2.8290311483660679E-2</v>
      </c>
      <c r="H57" s="45">
        <v>22</v>
      </c>
      <c r="I57" s="82">
        <v>6.9620253164556958E-2</v>
      </c>
      <c r="J57" s="48">
        <v>2264179.41</v>
      </c>
      <c r="K57" s="83">
        <v>0.61033598757143859</v>
      </c>
      <c r="L57" s="48">
        <v>195</v>
      </c>
      <c r="M57" s="83">
        <v>0.61708860759493667</v>
      </c>
      <c r="N57" s="50">
        <v>52196.67</v>
      </c>
      <c r="O57" s="85">
        <v>1.4070221640426666E-2</v>
      </c>
      <c r="P57" s="50">
        <v>5</v>
      </c>
      <c r="Q57" s="85">
        <v>1.5822784810126583E-2</v>
      </c>
      <c r="R57" s="52">
        <v>5733.17</v>
      </c>
      <c r="S57" s="86">
        <v>1.5454428913232387E-3</v>
      </c>
      <c r="T57" s="52">
        <v>2</v>
      </c>
      <c r="U57" s="86">
        <v>6.3291139240506328E-3</v>
      </c>
      <c r="V57" s="54">
        <v>48652.5</v>
      </c>
      <c r="W57" s="87">
        <v>1.3114849249211843E-2</v>
      </c>
      <c r="X57" s="54">
        <v>4</v>
      </c>
      <c r="Y57" s="87">
        <v>1.2658227848101266E-2</v>
      </c>
      <c r="Z57" s="78"/>
      <c r="AA57" s="88"/>
      <c r="AB57" s="78"/>
      <c r="AC57" s="88"/>
      <c r="AD57" s="41">
        <f t="shared" si="0"/>
        <v>3667837.95</v>
      </c>
      <c r="AE57" s="40">
        <f t="shared" si="1"/>
        <v>316</v>
      </c>
    </row>
    <row r="58" spans="1:31">
      <c r="A58" s="153" t="s">
        <v>146</v>
      </c>
      <c r="B58" s="154">
        <v>745173.53</v>
      </c>
      <c r="C58" s="161">
        <v>0.35115430929591213</v>
      </c>
      <c r="D58" s="154">
        <v>41</v>
      </c>
      <c r="E58" s="161">
        <v>0.27516778523489932</v>
      </c>
      <c r="F58" s="45">
        <v>3621.5899999999997</v>
      </c>
      <c r="G58" s="82">
        <v>1.7066319237117589E-3</v>
      </c>
      <c r="H58" s="45">
        <v>4</v>
      </c>
      <c r="I58" s="82">
        <v>2.6845637583892617E-2</v>
      </c>
      <c r="J58" s="48">
        <v>1264165.1900000002</v>
      </c>
      <c r="K58" s="83">
        <v>0.59572305813168847</v>
      </c>
      <c r="L58" s="48">
        <v>99</v>
      </c>
      <c r="M58" s="83">
        <v>0.66442953020134232</v>
      </c>
      <c r="N58" s="50"/>
      <c r="O58" s="85"/>
      <c r="P58" s="50"/>
      <c r="Q58" s="85"/>
      <c r="R58" s="52">
        <v>64384.26</v>
      </c>
      <c r="S58" s="86">
        <v>3.0340329385865894E-2</v>
      </c>
      <c r="T58" s="52">
        <v>5</v>
      </c>
      <c r="U58" s="86">
        <v>3.3557046979865772E-2</v>
      </c>
      <c r="V58" s="54"/>
      <c r="W58" s="87"/>
      <c r="X58" s="54"/>
      <c r="Y58" s="87"/>
      <c r="Z58" s="78"/>
      <c r="AA58" s="88"/>
      <c r="AB58" s="78"/>
      <c r="AC58" s="88"/>
      <c r="AD58" s="41">
        <f t="shared" si="0"/>
        <v>2077344.57</v>
      </c>
      <c r="AE58" s="40">
        <f t="shared" si="1"/>
        <v>149</v>
      </c>
    </row>
    <row r="59" spans="1:31">
      <c r="A59" s="153" t="s">
        <v>147</v>
      </c>
      <c r="B59" s="154">
        <v>3722796.4900000007</v>
      </c>
      <c r="C59" s="161">
        <v>0.33727437959819662</v>
      </c>
      <c r="D59" s="154">
        <v>210</v>
      </c>
      <c r="E59" s="161">
        <v>0.22340425531914893</v>
      </c>
      <c r="F59" s="45">
        <v>152539.47</v>
      </c>
      <c r="G59" s="82">
        <v>1.3819625984574761E-2</v>
      </c>
      <c r="H59" s="45">
        <v>24</v>
      </c>
      <c r="I59" s="82">
        <v>2.553191489361702E-2</v>
      </c>
      <c r="J59" s="48">
        <v>6809561.370000002</v>
      </c>
      <c r="K59" s="83">
        <v>0.61692617164861352</v>
      </c>
      <c r="L59" s="48">
        <v>676</v>
      </c>
      <c r="M59" s="83">
        <v>0.7191489361702128</v>
      </c>
      <c r="N59" s="50">
        <v>123269.81</v>
      </c>
      <c r="O59" s="85">
        <v>1.1167881135220895E-2</v>
      </c>
      <c r="P59" s="50">
        <v>12</v>
      </c>
      <c r="Q59" s="85">
        <v>1.276595744680851E-2</v>
      </c>
      <c r="R59" s="52">
        <v>77788.97</v>
      </c>
      <c r="S59" s="86">
        <v>7.0474512014844851E-3</v>
      </c>
      <c r="T59" s="52">
        <v>11</v>
      </c>
      <c r="U59" s="86">
        <v>1.1702127659574468E-2</v>
      </c>
      <c r="V59" s="54"/>
      <c r="W59" s="87"/>
      <c r="X59" s="54"/>
      <c r="Y59" s="87"/>
      <c r="Z59" s="78">
        <v>14609.97</v>
      </c>
      <c r="AA59" s="88">
        <v>1.3236201820149087E-3</v>
      </c>
      <c r="AB59" s="78">
        <v>2</v>
      </c>
      <c r="AC59" s="88">
        <v>2.1276595744680851E-3</v>
      </c>
      <c r="AD59" s="41">
        <f t="shared" si="0"/>
        <v>10900566.080000004</v>
      </c>
      <c r="AE59" s="40">
        <f t="shared" si="1"/>
        <v>935</v>
      </c>
    </row>
    <row r="60" spans="1:31">
      <c r="A60" s="153" t="s">
        <v>151</v>
      </c>
      <c r="B60" s="154">
        <v>489641.63</v>
      </c>
      <c r="C60" s="161">
        <v>0.35486240466963853</v>
      </c>
      <c r="D60" s="154">
        <v>23</v>
      </c>
      <c r="E60" s="161">
        <v>0.25842696629213485</v>
      </c>
      <c r="F60" s="45">
        <v>14496.6</v>
      </c>
      <c r="G60" s="82">
        <v>1.0506251961325024E-2</v>
      </c>
      <c r="H60" s="45">
        <v>0</v>
      </c>
      <c r="I60" s="82">
        <v>0</v>
      </c>
      <c r="J60" s="48">
        <v>638254.31000000006</v>
      </c>
      <c r="K60" s="83">
        <v>0.46256781564378202</v>
      </c>
      <c r="L60" s="48">
        <v>59</v>
      </c>
      <c r="M60" s="83">
        <v>0.6629213483146067</v>
      </c>
      <c r="N60" s="50">
        <v>199035.39</v>
      </c>
      <c r="O60" s="85">
        <v>0.14424871739308467</v>
      </c>
      <c r="P60" s="50">
        <v>7</v>
      </c>
      <c r="Q60" s="85">
        <v>7.8651685393258425E-2</v>
      </c>
      <c r="R60" s="52"/>
      <c r="S60" s="86"/>
      <c r="T60" s="52"/>
      <c r="U60" s="86"/>
      <c r="V60" s="54"/>
      <c r="W60" s="87"/>
      <c r="X60" s="54"/>
      <c r="Y60" s="87"/>
      <c r="Z60" s="78"/>
      <c r="AA60" s="88"/>
      <c r="AB60" s="78"/>
      <c r="AC60" s="88"/>
      <c r="AD60" s="41">
        <f t="shared" si="0"/>
        <v>1341427.9300000002</v>
      </c>
      <c r="AE60" s="40">
        <f t="shared" si="1"/>
        <v>89</v>
      </c>
    </row>
    <row r="61" spans="1:31">
      <c r="A61" s="153" t="s">
        <v>152</v>
      </c>
      <c r="B61" s="154">
        <v>4425322.8199999984</v>
      </c>
      <c r="C61" s="161">
        <v>0.23434786883220504</v>
      </c>
      <c r="D61" s="154">
        <v>284</v>
      </c>
      <c r="E61" s="161">
        <v>0.23805532271584243</v>
      </c>
      <c r="F61" s="45">
        <v>619424.16999999993</v>
      </c>
      <c r="G61" s="82">
        <v>3.2802292634248435E-2</v>
      </c>
      <c r="H61" s="45">
        <v>67</v>
      </c>
      <c r="I61" s="82">
        <v>5.6160938809723386E-2</v>
      </c>
      <c r="J61" s="48">
        <v>5762322.2000000002</v>
      </c>
      <c r="K61" s="83">
        <v>0.30515015107858362</v>
      </c>
      <c r="L61" s="48">
        <v>502</v>
      </c>
      <c r="M61" s="83">
        <v>0.42078792958927075</v>
      </c>
      <c r="N61" s="50"/>
      <c r="O61" s="85"/>
      <c r="P61" s="50"/>
      <c r="Q61" s="85"/>
      <c r="R61" s="52"/>
      <c r="S61" s="86"/>
      <c r="T61" s="52"/>
      <c r="U61" s="86"/>
      <c r="V61" s="54">
        <v>40947.409999999996</v>
      </c>
      <c r="W61" s="87">
        <v>2.168415425950445E-3</v>
      </c>
      <c r="X61" s="54">
        <v>6</v>
      </c>
      <c r="Y61" s="87">
        <v>5.0293378038558257E-3</v>
      </c>
      <c r="Z61" s="78">
        <v>7703914.330000001</v>
      </c>
      <c r="AA61" s="88">
        <v>0.40796931169450495</v>
      </c>
      <c r="AB61" s="78">
        <v>320</v>
      </c>
      <c r="AC61" s="88">
        <v>0.26823134953897737</v>
      </c>
      <c r="AD61" s="41">
        <f t="shared" si="0"/>
        <v>18551930.93</v>
      </c>
      <c r="AE61" s="40">
        <f t="shared" si="1"/>
        <v>1179</v>
      </c>
    </row>
    <row r="62" spans="1:31">
      <c r="A62" s="153" t="s">
        <v>157</v>
      </c>
      <c r="B62" s="154">
        <v>5839612.5499999998</v>
      </c>
      <c r="C62" s="161">
        <v>0.42835232711829907</v>
      </c>
      <c r="D62" s="154">
        <v>214</v>
      </c>
      <c r="E62" s="161">
        <v>0.25814234016887816</v>
      </c>
      <c r="F62" s="45">
        <v>275202.24</v>
      </c>
      <c r="G62" s="82">
        <v>2.0186873516491885E-2</v>
      </c>
      <c r="H62" s="45">
        <v>45</v>
      </c>
      <c r="I62" s="82">
        <v>5.4282267792521106E-2</v>
      </c>
      <c r="J62" s="48">
        <v>3289958.8699999992</v>
      </c>
      <c r="K62" s="83">
        <v>0.24132791790920943</v>
      </c>
      <c r="L62" s="48">
        <v>411</v>
      </c>
      <c r="M62" s="83">
        <v>0.49577804583835949</v>
      </c>
      <c r="N62" s="50">
        <v>830577.07</v>
      </c>
      <c r="O62" s="85">
        <v>6.092520997571977E-2</v>
      </c>
      <c r="P62" s="50">
        <v>19</v>
      </c>
      <c r="Q62" s="85">
        <v>2.2919179734620022E-2</v>
      </c>
      <c r="R62" s="52">
        <v>214994.21</v>
      </c>
      <c r="S62" s="86">
        <v>1.5770441854136417E-2</v>
      </c>
      <c r="T62" s="52">
        <v>14</v>
      </c>
      <c r="U62" s="86">
        <v>1.6887816646562123E-2</v>
      </c>
      <c r="V62" s="54">
        <v>155490.93</v>
      </c>
      <c r="W62" s="87">
        <v>1.1405705625331006E-2</v>
      </c>
      <c r="X62" s="54">
        <v>9</v>
      </c>
      <c r="Y62" s="87">
        <v>1.0856453558504222E-2</v>
      </c>
      <c r="Z62" s="78">
        <v>2942771.7600000007</v>
      </c>
      <c r="AA62" s="88">
        <v>0.21586074774327502</v>
      </c>
      <c r="AB62" s="78">
        <v>105</v>
      </c>
      <c r="AC62" s="88">
        <v>0.12665862484921592</v>
      </c>
      <c r="AD62" s="41">
        <f t="shared" si="0"/>
        <v>13548607.630000003</v>
      </c>
      <c r="AE62" s="40">
        <f t="shared" si="1"/>
        <v>817</v>
      </c>
    </row>
    <row r="63" spans="1:31">
      <c r="A63" s="153" t="s">
        <v>160</v>
      </c>
      <c r="B63" s="154">
        <v>37040.19</v>
      </c>
      <c r="C63" s="161">
        <v>0.27443817148652411</v>
      </c>
      <c r="D63" s="154">
        <v>2</v>
      </c>
      <c r="E63" s="161">
        <v>0.22222222222222221</v>
      </c>
      <c r="F63" s="45"/>
      <c r="G63" s="82"/>
      <c r="H63" s="45"/>
      <c r="I63" s="82"/>
      <c r="J63" s="48">
        <v>88706.32</v>
      </c>
      <c r="K63" s="83">
        <v>0.65724285593833298</v>
      </c>
      <c r="L63" s="48">
        <v>7</v>
      </c>
      <c r="M63" s="83">
        <v>0.77777777777777779</v>
      </c>
      <c r="N63" s="50"/>
      <c r="O63" s="85"/>
      <c r="P63" s="50"/>
      <c r="Q63" s="85"/>
      <c r="R63" s="52"/>
      <c r="S63" s="86"/>
      <c r="T63" s="52"/>
      <c r="U63" s="86"/>
      <c r="V63" s="54"/>
      <c r="W63" s="87"/>
      <c r="X63" s="54"/>
      <c r="Y63" s="87"/>
      <c r="Z63" s="78"/>
      <c r="AA63" s="88"/>
      <c r="AB63" s="78"/>
      <c r="AC63" s="88"/>
      <c r="AD63" s="41">
        <f t="shared" si="0"/>
        <v>125746.51000000001</v>
      </c>
      <c r="AE63" s="40">
        <f t="shared" si="1"/>
        <v>9</v>
      </c>
    </row>
    <row r="64" spans="1:31">
      <c r="A64" s="153" t="s">
        <v>161</v>
      </c>
      <c r="B64" s="154">
        <v>514802.87999999995</v>
      </c>
      <c r="C64" s="161">
        <v>0.36350403730123682</v>
      </c>
      <c r="D64" s="154">
        <v>23</v>
      </c>
      <c r="E64" s="161">
        <v>0.23711340206185566</v>
      </c>
      <c r="F64" s="45">
        <v>54259.6</v>
      </c>
      <c r="G64" s="82">
        <v>3.83128852393953E-2</v>
      </c>
      <c r="H64" s="45">
        <v>4</v>
      </c>
      <c r="I64" s="82">
        <v>4.1237113402061855E-2</v>
      </c>
      <c r="J64" s="48">
        <v>574394.28</v>
      </c>
      <c r="K64" s="83">
        <v>0.40558172437329232</v>
      </c>
      <c r="L64" s="48">
        <v>47</v>
      </c>
      <c r="M64" s="83">
        <v>0.4845360824742268</v>
      </c>
      <c r="N64" s="50"/>
      <c r="O64" s="85"/>
      <c r="P64" s="50"/>
      <c r="Q64" s="85"/>
      <c r="R64" s="52"/>
      <c r="S64" s="86"/>
      <c r="T64" s="52"/>
      <c r="U64" s="86"/>
      <c r="V64" s="54">
        <v>255395.75999999998</v>
      </c>
      <c r="W64" s="87">
        <v>0.180335801286927</v>
      </c>
      <c r="X64" s="54">
        <v>23</v>
      </c>
      <c r="Y64" s="87">
        <v>0.23711340206185566</v>
      </c>
      <c r="Z64" s="78"/>
      <c r="AA64" s="88"/>
      <c r="AB64" s="78"/>
      <c r="AC64" s="88"/>
      <c r="AD64" s="41">
        <f t="shared" si="0"/>
        <v>1398852.52</v>
      </c>
      <c r="AE64" s="40">
        <f t="shared" si="1"/>
        <v>97</v>
      </c>
    </row>
    <row r="65" spans="1:31">
      <c r="A65" s="153" t="s">
        <v>162</v>
      </c>
      <c r="B65" s="154">
        <v>614668.53999999992</v>
      </c>
      <c r="C65" s="161">
        <v>0.45154476838960783</v>
      </c>
      <c r="D65" s="154">
        <v>39</v>
      </c>
      <c r="E65" s="161">
        <v>0.40206185567010311</v>
      </c>
      <c r="F65" s="45">
        <v>24275.760000000002</v>
      </c>
      <c r="G65" s="82">
        <v>1.7833338967830872E-2</v>
      </c>
      <c r="H65" s="45">
        <v>6</v>
      </c>
      <c r="I65" s="82">
        <v>6.1855670103092786E-2</v>
      </c>
      <c r="J65" s="48">
        <v>691852.21000000008</v>
      </c>
      <c r="K65" s="83">
        <v>0.50824505500849027</v>
      </c>
      <c r="L65" s="48">
        <v>52</v>
      </c>
      <c r="M65" s="83">
        <v>0.53608247422680411</v>
      </c>
      <c r="N65" s="50"/>
      <c r="O65" s="85"/>
      <c r="P65" s="50"/>
      <c r="Q65" s="85"/>
      <c r="R65" s="52"/>
      <c r="S65" s="86"/>
      <c r="T65" s="52"/>
      <c r="U65" s="86"/>
      <c r="V65" s="54"/>
      <c r="W65" s="87"/>
      <c r="X65" s="54"/>
      <c r="Y65" s="87"/>
      <c r="Z65" s="78"/>
      <c r="AA65" s="88"/>
      <c r="AB65" s="78"/>
      <c r="AC65" s="88"/>
      <c r="AD65" s="41">
        <f t="shared" si="0"/>
        <v>1330796.51</v>
      </c>
      <c r="AE65" s="40">
        <f t="shared" si="1"/>
        <v>97</v>
      </c>
    </row>
    <row r="66" spans="1:31">
      <c r="A66" s="153" t="s">
        <v>163</v>
      </c>
      <c r="B66" s="154">
        <v>1046173.54</v>
      </c>
      <c r="C66" s="161">
        <v>0.20357585816239204</v>
      </c>
      <c r="D66" s="154">
        <v>61</v>
      </c>
      <c r="E66" s="161">
        <v>0.16137566137566137</v>
      </c>
      <c r="F66" s="45">
        <v>17021.03</v>
      </c>
      <c r="G66" s="82">
        <v>3.3121376679607281E-3</v>
      </c>
      <c r="H66" s="45">
        <v>6</v>
      </c>
      <c r="I66" s="82">
        <v>1.5873015873015872E-2</v>
      </c>
      <c r="J66" s="48">
        <v>2025152.03</v>
      </c>
      <c r="K66" s="83">
        <v>0.39407617059074185</v>
      </c>
      <c r="L66" s="48">
        <v>193</v>
      </c>
      <c r="M66" s="83">
        <v>0.51058201058201058</v>
      </c>
      <c r="N66" s="50">
        <v>153546.62</v>
      </c>
      <c r="O66" s="85">
        <v>2.9878776072308908E-2</v>
      </c>
      <c r="P66" s="50">
        <v>10</v>
      </c>
      <c r="Q66" s="85">
        <v>2.6455026455026454E-2</v>
      </c>
      <c r="R66" s="52">
        <v>107986.74</v>
      </c>
      <c r="S66" s="86">
        <v>2.1013237694445137E-2</v>
      </c>
      <c r="T66" s="52">
        <v>5</v>
      </c>
      <c r="U66" s="86">
        <v>1.3227513227513227E-2</v>
      </c>
      <c r="V66" s="54"/>
      <c r="W66" s="87"/>
      <c r="X66" s="54"/>
      <c r="Y66" s="87"/>
      <c r="Z66" s="78">
        <v>1742846.4899999998</v>
      </c>
      <c r="AA66" s="88">
        <v>0.33914207947475211</v>
      </c>
      <c r="AB66" s="78">
        <v>103</v>
      </c>
      <c r="AC66" s="88">
        <v>0.2724867724867725</v>
      </c>
      <c r="AD66" s="41">
        <f t="shared" si="0"/>
        <v>5092726.45</v>
      </c>
      <c r="AE66" s="40">
        <f t="shared" si="1"/>
        <v>378</v>
      </c>
    </row>
    <row r="67" spans="1:31">
      <c r="A67" s="153" t="s">
        <v>164</v>
      </c>
      <c r="B67" s="154">
        <v>227036.58000000002</v>
      </c>
      <c r="C67" s="161">
        <v>0.2697993796778661</v>
      </c>
      <c r="D67" s="154">
        <v>12</v>
      </c>
      <c r="E67" s="161">
        <v>0.21052631578947367</v>
      </c>
      <c r="F67" s="45">
        <v>24282.39</v>
      </c>
      <c r="G67" s="82">
        <v>2.8856027337515473E-2</v>
      </c>
      <c r="H67" s="45">
        <v>3</v>
      </c>
      <c r="I67" s="82">
        <v>5.2631578947368418E-2</v>
      </c>
      <c r="J67" s="48">
        <v>492541.74</v>
      </c>
      <c r="K67" s="83">
        <v>0.58531297431214302</v>
      </c>
      <c r="L67" s="48">
        <v>38</v>
      </c>
      <c r="M67" s="83">
        <v>0.66666666666666663</v>
      </c>
      <c r="N67" s="50"/>
      <c r="O67" s="85"/>
      <c r="P67" s="50"/>
      <c r="Q67" s="85"/>
      <c r="R67" s="52">
        <v>58861.679999999993</v>
      </c>
      <c r="S67" s="86">
        <v>6.9948396645144392E-2</v>
      </c>
      <c r="T67" s="52">
        <v>4</v>
      </c>
      <c r="U67" s="86">
        <v>7.0175438596491224E-2</v>
      </c>
      <c r="V67" s="54"/>
      <c r="W67" s="87"/>
      <c r="X67" s="54"/>
      <c r="Y67" s="87"/>
      <c r="Z67" s="78"/>
      <c r="AA67" s="88"/>
      <c r="AB67" s="78"/>
      <c r="AC67" s="88"/>
      <c r="AD67" s="41">
        <f t="shared" si="0"/>
        <v>802722.3899999999</v>
      </c>
      <c r="AE67" s="40">
        <f t="shared" si="1"/>
        <v>57</v>
      </c>
    </row>
    <row r="68" spans="1:31">
      <c r="A68" s="153" t="s">
        <v>165</v>
      </c>
      <c r="B68" s="154">
        <v>206352.59999999998</v>
      </c>
      <c r="C68" s="161">
        <v>0.48166702916701615</v>
      </c>
      <c r="D68" s="154">
        <v>9</v>
      </c>
      <c r="E68" s="161">
        <v>0.1875</v>
      </c>
      <c r="F68" s="45">
        <v>6693</v>
      </c>
      <c r="G68" s="82">
        <v>1.5622761361935054E-2</v>
      </c>
      <c r="H68" s="45">
        <v>0</v>
      </c>
      <c r="I68" s="82">
        <v>0</v>
      </c>
      <c r="J68" s="48">
        <v>206129.5</v>
      </c>
      <c r="K68" s="83">
        <v>0.48114627045495173</v>
      </c>
      <c r="L68" s="48">
        <v>39</v>
      </c>
      <c r="M68" s="83">
        <v>0.8125</v>
      </c>
      <c r="N68" s="50"/>
      <c r="O68" s="85"/>
      <c r="P68" s="50"/>
      <c r="Q68" s="85"/>
      <c r="R68" s="52"/>
      <c r="S68" s="86"/>
      <c r="T68" s="52"/>
      <c r="U68" s="86"/>
      <c r="V68" s="54"/>
      <c r="W68" s="87"/>
      <c r="X68" s="54"/>
      <c r="Y68" s="87"/>
      <c r="Z68" s="78"/>
      <c r="AA68" s="88"/>
      <c r="AB68" s="78"/>
      <c r="AC68" s="88"/>
      <c r="AD68" s="41">
        <f t="shared" ref="AD68:AD85" si="2">B68+F68+J68+N68+R68+V68+Z68</f>
        <v>419175.1</v>
      </c>
      <c r="AE68" s="40">
        <f t="shared" ref="AE68:AE85" si="3">D68+H68+L68+P68+T68+X68+AB68</f>
        <v>48</v>
      </c>
    </row>
    <row r="69" spans="1:31">
      <c r="A69" s="153" t="s">
        <v>166</v>
      </c>
      <c r="B69" s="154">
        <v>3947651.86</v>
      </c>
      <c r="C69" s="161">
        <v>0.18104696081512953</v>
      </c>
      <c r="D69" s="154">
        <v>250</v>
      </c>
      <c r="E69" s="161">
        <v>0.15318627450980393</v>
      </c>
      <c r="F69" s="45">
        <v>159134.94999999998</v>
      </c>
      <c r="G69" s="82">
        <v>7.2982370479264085E-3</v>
      </c>
      <c r="H69" s="45">
        <v>19</v>
      </c>
      <c r="I69" s="82">
        <v>1.1642156862745098E-2</v>
      </c>
      <c r="J69" s="48">
        <v>7969914.5299999993</v>
      </c>
      <c r="K69" s="83">
        <v>0.36551571789637027</v>
      </c>
      <c r="L69" s="48">
        <v>716</v>
      </c>
      <c r="M69" s="83">
        <v>0.43872549019607843</v>
      </c>
      <c r="N69" s="50">
        <v>391526.77</v>
      </c>
      <c r="O69" s="85">
        <v>1.7956176051011814E-2</v>
      </c>
      <c r="P69" s="50">
        <v>11</v>
      </c>
      <c r="Q69" s="85">
        <v>6.7401960784313729E-3</v>
      </c>
      <c r="R69" s="52">
        <v>36289.78</v>
      </c>
      <c r="S69" s="86">
        <v>1.6643196033121501E-3</v>
      </c>
      <c r="T69" s="52">
        <v>6</v>
      </c>
      <c r="U69" s="86">
        <v>3.6764705882352941E-3</v>
      </c>
      <c r="V69" s="54"/>
      <c r="W69" s="87"/>
      <c r="X69" s="54"/>
      <c r="Y69" s="87"/>
      <c r="Z69" s="78">
        <v>9191014.5499999952</v>
      </c>
      <c r="AA69" s="88">
        <v>0.4215177300576689</v>
      </c>
      <c r="AB69" s="78">
        <v>617</v>
      </c>
      <c r="AC69" s="88">
        <v>0.37806372549019607</v>
      </c>
      <c r="AD69" s="41">
        <f t="shared" si="2"/>
        <v>21695532.439999994</v>
      </c>
      <c r="AE69" s="40">
        <f t="shared" si="3"/>
        <v>1619</v>
      </c>
    </row>
    <row r="70" spans="1:31">
      <c r="A70" s="153" t="s">
        <v>169</v>
      </c>
      <c r="B70" s="154">
        <v>3095049.9099999997</v>
      </c>
      <c r="C70" s="161">
        <v>7.3044776608194334E-2</v>
      </c>
      <c r="D70" s="154">
        <v>204</v>
      </c>
      <c r="E70" s="161">
        <v>6.6298342541436461E-2</v>
      </c>
      <c r="F70" s="45">
        <v>194339.24</v>
      </c>
      <c r="G70" s="82">
        <v>4.5865064489400325E-3</v>
      </c>
      <c r="H70" s="45">
        <v>22</v>
      </c>
      <c r="I70" s="82">
        <v>7.1498212544686386E-3</v>
      </c>
      <c r="J70" s="48">
        <v>7776349.8100000015</v>
      </c>
      <c r="K70" s="83">
        <v>0.18352587234970458</v>
      </c>
      <c r="L70" s="48">
        <v>588</v>
      </c>
      <c r="M70" s="83">
        <v>0.19109522261943451</v>
      </c>
      <c r="N70" s="50">
        <v>147295.67999999999</v>
      </c>
      <c r="O70" s="85">
        <v>3.4762541328298255E-3</v>
      </c>
      <c r="P70" s="50">
        <v>8</v>
      </c>
      <c r="Q70" s="85">
        <v>2.5999350016249595E-3</v>
      </c>
      <c r="R70" s="52"/>
      <c r="S70" s="86"/>
      <c r="T70" s="52"/>
      <c r="U70" s="86"/>
      <c r="V70" s="54">
        <v>991308.82000000007</v>
      </c>
      <c r="W70" s="87">
        <v>2.3395400207498671E-2</v>
      </c>
      <c r="X70" s="54">
        <v>81</v>
      </c>
      <c r="Y70" s="87">
        <v>2.6324341891452715E-2</v>
      </c>
      <c r="Z70" s="78">
        <v>30042525.139999997</v>
      </c>
      <c r="AA70" s="88">
        <v>0.70901911161664022</v>
      </c>
      <c r="AB70" s="78">
        <v>2174</v>
      </c>
      <c r="AC70" s="88">
        <v>0.70653233669158266</v>
      </c>
      <c r="AD70" s="41">
        <f t="shared" si="2"/>
        <v>42246868.599999994</v>
      </c>
      <c r="AE70" s="40">
        <f t="shared" si="3"/>
        <v>3077</v>
      </c>
    </row>
    <row r="71" spans="1:31">
      <c r="A71" s="153" t="s">
        <v>175</v>
      </c>
      <c r="B71" s="154">
        <v>774693.26</v>
      </c>
      <c r="C71" s="161">
        <v>0.3353704498417483</v>
      </c>
      <c r="D71" s="154">
        <v>34</v>
      </c>
      <c r="E71" s="161">
        <v>0.2251655629139073</v>
      </c>
      <c r="F71" s="45">
        <v>24840.45</v>
      </c>
      <c r="G71" s="82">
        <v>1.0753614780089163E-2</v>
      </c>
      <c r="H71" s="45">
        <v>0</v>
      </c>
      <c r="I71" s="82">
        <v>0</v>
      </c>
      <c r="J71" s="48">
        <v>1272840.04</v>
      </c>
      <c r="K71" s="83">
        <v>0.55102188031349197</v>
      </c>
      <c r="L71" s="48">
        <v>104</v>
      </c>
      <c r="M71" s="83">
        <v>0.6887417218543046</v>
      </c>
      <c r="N71" s="50">
        <v>82142</v>
      </c>
      <c r="O71" s="85">
        <v>3.5559880165861889E-2</v>
      </c>
      <c r="P71" s="50">
        <v>9</v>
      </c>
      <c r="Q71" s="85">
        <v>5.9602649006622516E-2</v>
      </c>
      <c r="R71" s="52"/>
      <c r="S71" s="86"/>
      <c r="T71" s="52"/>
      <c r="U71" s="86"/>
      <c r="V71" s="54"/>
      <c r="W71" s="87"/>
      <c r="X71" s="54"/>
      <c r="Y71" s="87"/>
      <c r="Z71" s="78">
        <v>48512.119999999995</v>
      </c>
      <c r="AA71" s="88">
        <v>2.1001256041877626E-2</v>
      </c>
      <c r="AB71" s="78">
        <v>4</v>
      </c>
      <c r="AC71" s="88">
        <v>2.6490066225165563E-2</v>
      </c>
      <c r="AD71" s="41">
        <f t="shared" si="2"/>
        <v>2203027.87</v>
      </c>
      <c r="AE71" s="40">
        <f t="shared" si="3"/>
        <v>151</v>
      </c>
    </row>
    <row r="72" spans="1:31">
      <c r="A72" s="153" t="s">
        <v>172</v>
      </c>
      <c r="B72" s="154"/>
      <c r="C72" s="161"/>
      <c r="D72" s="154"/>
      <c r="E72" s="161"/>
      <c r="F72" s="45"/>
      <c r="G72" s="82"/>
      <c r="H72" s="45"/>
      <c r="I72" s="82"/>
      <c r="J72" s="48">
        <v>303792.13999999996</v>
      </c>
      <c r="K72" s="83">
        <v>0.87341565330723026</v>
      </c>
      <c r="L72" s="48">
        <v>20</v>
      </c>
      <c r="M72" s="83">
        <v>0.8</v>
      </c>
      <c r="N72" s="50"/>
      <c r="O72" s="85"/>
      <c r="P72" s="50"/>
      <c r="Q72" s="85"/>
      <c r="R72" s="52">
        <v>24263.81</v>
      </c>
      <c r="S72" s="86">
        <v>6.9759512088997791E-2</v>
      </c>
      <c r="T72" s="52">
        <v>4</v>
      </c>
      <c r="U72" s="86">
        <v>0.16</v>
      </c>
      <c r="V72" s="54"/>
      <c r="W72" s="87"/>
      <c r="X72" s="54"/>
      <c r="Y72" s="87"/>
      <c r="Z72" s="78"/>
      <c r="AA72" s="88"/>
      <c r="AB72" s="78"/>
      <c r="AC72" s="88"/>
      <c r="AD72" s="41">
        <f t="shared" si="2"/>
        <v>328055.94999999995</v>
      </c>
      <c r="AE72" s="40">
        <f t="shared" si="3"/>
        <v>24</v>
      </c>
    </row>
    <row r="73" spans="1:31">
      <c r="A73" s="153" t="s">
        <v>173</v>
      </c>
      <c r="B73" s="154">
        <v>1110507.04</v>
      </c>
      <c r="C73" s="161">
        <v>0.56620641217839096</v>
      </c>
      <c r="D73" s="154">
        <v>18</v>
      </c>
      <c r="E73" s="161">
        <v>0.22222222222222221</v>
      </c>
      <c r="F73" s="45"/>
      <c r="G73" s="82"/>
      <c r="H73" s="45"/>
      <c r="I73" s="82"/>
      <c r="J73" s="48">
        <v>557289.37</v>
      </c>
      <c r="K73" s="83">
        <v>0.28414121060669351</v>
      </c>
      <c r="L73" s="48">
        <v>43</v>
      </c>
      <c r="M73" s="83">
        <v>0.53086419753086422</v>
      </c>
      <c r="N73" s="50">
        <v>127731.58</v>
      </c>
      <c r="O73" s="85">
        <v>6.5125602115658016E-2</v>
      </c>
      <c r="P73" s="50">
        <v>12</v>
      </c>
      <c r="Q73" s="85">
        <v>0.14814814814814814</v>
      </c>
      <c r="R73" s="52"/>
      <c r="S73" s="86"/>
      <c r="T73" s="52"/>
      <c r="U73" s="86"/>
      <c r="V73" s="54"/>
      <c r="W73" s="87"/>
      <c r="X73" s="54"/>
      <c r="Y73" s="87"/>
      <c r="Z73" s="78">
        <v>78705.540000000008</v>
      </c>
      <c r="AA73" s="88">
        <v>4.0129039994165942E-2</v>
      </c>
      <c r="AB73" s="78">
        <v>6</v>
      </c>
      <c r="AC73" s="88">
        <v>7.407407407407407E-2</v>
      </c>
      <c r="AD73" s="41">
        <f t="shared" si="2"/>
        <v>1874233.5300000003</v>
      </c>
      <c r="AE73" s="40">
        <f t="shared" si="3"/>
        <v>79</v>
      </c>
    </row>
    <row r="74" spans="1:31">
      <c r="A74" s="153" t="s">
        <v>176</v>
      </c>
      <c r="B74" s="154">
        <v>538048.71</v>
      </c>
      <c r="C74" s="161">
        <v>0.64087725389852446</v>
      </c>
      <c r="D74" s="154">
        <v>50</v>
      </c>
      <c r="E74" s="161">
        <v>0.63291139240506333</v>
      </c>
      <c r="F74" s="45">
        <v>4926</v>
      </c>
      <c r="G74" s="82">
        <v>5.8674266735146184E-3</v>
      </c>
      <c r="H74" s="45">
        <v>0</v>
      </c>
      <c r="I74" s="82">
        <v>0</v>
      </c>
      <c r="J74" s="48">
        <v>288124.79999999999</v>
      </c>
      <c r="K74" s="83">
        <v>0.34318943094215687</v>
      </c>
      <c r="L74" s="48">
        <v>29</v>
      </c>
      <c r="M74" s="83">
        <v>0.36708860759493672</v>
      </c>
      <c r="N74" s="50"/>
      <c r="O74" s="85"/>
      <c r="P74" s="50"/>
      <c r="Q74" s="85"/>
      <c r="R74" s="52"/>
      <c r="S74" s="86"/>
      <c r="T74" s="52"/>
      <c r="U74" s="86"/>
      <c r="V74" s="54"/>
      <c r="W74" s="87"/>
      <c r="X74" s="54"/>
      <c r="Y74" s="87"/>
      <c r="Z74" s="78"/>
      <c r="AA74" s="88"/>
      <c r="AB74" s="78"/>
      <c r="AC74" s="88"/>
      <c r="AD74" s="41">
        <f t="shared" si="2"/>
        <v>831099.51</v>
      </c>
      <c r="AE74" s="40">
        <f t="shared" si="3"/>
        <v>79</v>
      </c>
    </row>
    <row r="75" spans="1:31">
      <c r="A75" s="153" t="s">
        <v>174</v>
      </c>
      <c r="B75" s="154">
        <v>1350335.6899999997</v>
      </c>
      <c r="C75" s="161">
        <v>0.32139580706635279</v>
      </c>
      <c r="D75" s="154">
        <v>83</v>
      </c>
      <c r="E75" s="161">
        <v>0.28919860627177701</v>
      </c>
      <c r="F75" s="45">
        <v>31986.14</v>
      </c>
      <c r="G75" s="82">
        <v>7.6130782562944411E-3</v>
      </c>
      <c r="H75" s="45">
        <v>7</v>
      </c>
      <c r="I75" s="82">
        <v>2.4390243902439025E-2</v>
      </c>
      <c r="J75" s="48">
        <v>2089361.3399999999</v>
      </c>
      <c r="K75" s="83">
        <v>0.4972926207131031</v>
      </c>
      <c r="L75" s="48">
        <v>148</v>
      </c>
      <c r="M75" s="83">
        <v>0.51567944250871078</v>
      </c>
      <c r="N75" s="50">
        <v>41244.339999999997</v>
      </c>
      <c r="O75" s="85">
        <v>9.8166389582867788E-3</v>
      </c>
      <c r="P75" s="50">
        <v>2</v>
      </c>
      <c r="Q75" s="85">
        <v>6.9686411149825784E-3</v>
      </c>
      <c r="R75" s="52"/>
      <c r="S75" s="86"/>
      <c r="T75" s="52"/>
      <c r="U75" s="86"/>
      <c r="V75" s="54">
        <v>527003.06000000006</v>
      </c>
      <c r="W75" s="87">
        <v>0.12543293867552119</v>
      </c>
      <c r="X75" s="54">
        <v>35</v>
      </c>
      <c r="Y75" s="87">
        <v>0.12195121951219512</v>
      </c>
      <c r="Z75" s="78">
        <v>105012.64</v>
      </c>
      <c r="AA75" s="88">
        <v>2.4994245827101233E-2</v>
      </c>
      <c r="AB75" s="78">
        <v>9</v>
      </c>
      <c r="AC75" s="88">
        <v>3.1358885017421602E-2</v>
      </c>
      <c r="AD75" s="41">
        <f t="shared" si="2"/>
        <v>4144943.2099999995</v>
      </c>
      <c r="AE75" s="40">
        <f t="shared" si="3"/>
        <v>284</v>
      </c>
    </row>
    <row r="76" spans="1:31">
      <c r="A76" s="153" t="s">
        <v>177</v>
      </c>
      <c r="B76" s="154">
        <v>5065071.7599999988</v>
      </c>
      <c r="C76" s="161">
        <v>0.27904505126403106</v>
      </c>
      <c r="D76" s="154">
        <v>313</v>
      </c>
      <c r="E76" s="161">
        <v>0.2308259587020649</v>
      </c>
      <c r="F76" s="45">
        <v>204532.23</v>
      </c>
      <c r="G76" s="82">
        <v>1.1268094374539841E-2</v>
      </c>
      <c r="H76" s="45">
        <v>30</v>
      </c>
      <c r="I76" s="82">
        <v>2.2123893805309734E-2</v>
      </c>
      <c r="J76" s="48">
        <v>9839829.6800000034</v>
      </c>
      <c r="K76" s="83">
        <v>0.54209612569930021</v>
      </c>
      <c r="L76" s="48">
        <v>820</v>
      </c>
      <c r="M76" s="83">
        <v>0.60471976401179939</v>
      </c>
      <c r="N76" s="50">
        <v>773395.34999999986</v>
      </c>
      <c r="O76" s="85">
        <v>4.2607914618787802E-2</v>
      </c>
      <c r="P76" s="50">
        <v>25</v>
      </c>
      <c r="Q76" s="85">
        <v>1.8436578171091445E-2</v>
      </c>
      <c r="R76" s="52">
        <v>80719</v>
      </c>
      <c r="S76" s="86">
        <v>4.4469730262975248E-3</v>
      </c>
      <c r="T76" s="52">
        <v>8</v>
      </c>
      <c r="U76" s="86">
        <v>5.8997050147492625E-3</v>
      </c>
      <c r="V76" s="54">
        <v>1587040.2199999997</v>
      </c>
      <c r="W76" s="87">
        <v>8.7433256730005182E-2</v>
      </c>
      <c r="X76" s="54">
        <v>112</v>
      </c>
      <c r="Y76" s="87">
        <v>8.2595870206489674E-2</v>
      </c>
      <c r="Z76" s="78">
        <v>297676.45000000007</v>
      </c>
      <c r="AA76" s="88">
        <v>1.6399597910207064E-2</v>
      </c>
      <c r="AB76" s="78">
        <v>34</v>
      </c>
      <c r="AC76" s="88">
        <v>2.5073746312684365E-2</v>
      </c>
      <c r="AD76" s="41">
        <f t="shared" si="2"/>
        <v>17848264.690000001</v>
      </c>
      <c r="AE76" s="40">
        <f t="shared" si="3"/>
        <v>1342</v>
      </c>
    </row>
    <row r="77" spans="1:31">
      <c r="A77" s="153" t="s">
        <v>180</v>
      </c>
      <c r="B77" s="154">
        <v>1103512.17</v>
      </c>
      <c r="C77" s="161">
        <v>0.45820529695343259</v>
      </c>
      <c r="D77" s="154">
        <v>77</v>
      </c>
      <c r="E77" s="161">
        <v>0.41176470588235292</v>
      </c>
      <c r="F77" s="45">
        <v>36856.28</v>
      </c>
      <c r="G77" s="82">
        <v>1.530363069942297E-2</v>
      </c>
      <c r="H77" s="45">
        <v>12</v>
      </c>
      <c r="I77" s="82">
        <v>6.4171122994652413E-2</v>
      </c>
      <c r="J77" s="48">
        <v>1098505.2300000002</v>
      </c>
      <c r="K77" s="83">
        <v>0.4561262927594617</v>
      </c>
      <c r="L77" s="48">
        <v>89</v>
      </c>
      <c r="M77" s="83">
        <v>0.47593582887700536</v>
      </c>
      <c r="N77" s="50">
        <v>43790.26</v>
      </c>
      <c r="O77" s="85">
        <v>1.8182789127706697E-2</v>
      </c>
      <c r="P77" s="50">
        <v>3</v>
      </c>
      <c r="Q77" s="85">
        <v>1.6042780748663103E-2</v>
      </c>
      <c r="R77" s="52"/>
      <c r="S77" s="86"/>
      <c r="T77" s="52"/>
      <c r="U77" s="86"/>
      <c r="V77" s="54"/>
      <c r="W77" s="87"/>
      <c r="X77" s="54"/>
      <c r="Y77" s="87"/>
      <c r="Z77" s="78">
        <v>51284.1</v>
      </c>
      <c r="AA77" s="88">
        <v>2.1294415148579226E-2</v>
      </c>
      <c r="AB77" s="78">
        <v>4</v>
      </c>
      <c r="AC77" s="88">
        <v>2.1390374331550801E-2</v>
      </c>
      <c r="AD77" s="41">
        <f t="shared" si="2"/>
        <v>2333948.04</v>
      </c>
      <c r="AE77" s="40">
        <f t="shared" si="3"/>
        <v>185</v>
      </c>
    </row>
    <row r="78" spans="1:31">
      <c r="A78" s="153" t="s">
        <v>181</v>
      </c>
      <c r="B78" s="154">
        <v>1030745.6600000001</v>
      </c>
      <c r="C78" s="161">
        <v>0.14977603712869944</v>
      </c>
      <c r="D78" s="154">
        <v>61</v>
      </c>
      <c r="E78" s="161">
        <v>0.13958810068649885</v>
      </c>
      <c r="F78" s="45">
        <v>53292.38</v>
      </c>
      <c r="G78" s="82">
        <v>7.7438322520385463E-3</v>
      </c>
      <c r="H78" s="45">
        <v>14</v>
      </c>
      <c r="I78" s="82">
        <v>3.2036613272311214E-2</v>
      </c>
      <c r="J78" s="48">
        <v>2642124.2600000002</v>
      </c>
      <c r="K78" s="83">
        <v>0.38392293717190862</v>
      </c>
      <c r="L78" s="48">
        <v>220</v>
      </c>
      <c r="M78" s="83">
        <v>0.50343249427917625</v>
      </c>
      <c r="N78" s="50">
        <v>22704.559999999998</v>
      </c>
      <c r="O78" s="85">
        <v>3.2991640455229112E-3</v>
      </c>
      <c r="P78" s="50">
        <v>3</v>
      </c>
      <c r="Q78" s="85">
        <v>6.8649885583524023E-3</v>
      </c>
      <c r="R78" s="52"/>
      <c r="S78" s="86"/>
      <c r="T78" s="52"/>
      <c r="U78" s="86"/>
      <c r="V78" s="54">
        <v>1471484.9900000002</v>
      </c>
      <c r="W78" s="87">
        <v>0.21381917872597583</v>
      </c>
      <c r="X78" s="54">
        <v>69</v>
      </c>
      <c r="Y78" s="87">
        <v>0.15789473684210525</v>
      </c>
      <c r="Z78" s="78">
        <v>1567751.68</v>
      </c>
      <c r="AA78" s="88">
        <v>0.22780754064223843</v>
      </c>
      <c r="AB78" s="78">
        <v>60</v>
      </c>
      <c r="AC78" s="88">
        <v>0.13729977116704806</v>
      </c>
      <c r="AD78" s="41">
        <f t="shared" si="2"/>
        <v>6788103.5300000003</v>
      </c>
      <c r="AE78" s="40">
        <f t="shared" si="3"/>
        <v>427</v>
      </c>
    </row>
    <row r="79" spans="1:31">
      <c r="A79" s="153" t="s">
        <v>182</v>
      </c>
      <c r="B79" s="154">
        <v>61784.43</v>
      </c>
      <c r="C79" s="161">
        <v>0.43231099138007939</v>
      </c>
      <c r="D79" s="154">
        <v>2</v>
      </c>
      <c r="E79" s="161">
        <v>0.2</v>
      </c>
      <c r="F79" s="45">
        <v>5467.61</v>
      </c>
      <c r="G79" s="82">
        <v>3.8257339261358173E-2</v>
      </c>
      <c r="H79" s="45">
        <v>1</v>
      </c>
      <c r="I79" s="82">
        <v>0.1</v>
      </c>
      <c r="J79" s="48">
        <v>36330</v>
      </c>
      <c r="K79" s="83">
        <v>0.25420414685120968</v>
      </c>
      <c r="L79" s="48">
        <v>3</v>
      </c>
      <c r="M79" s="83">
        <v>0.3</v>
      </c>
      <c r="N79" s="50"/>
      <c r="O79" s="85"/>
      <c r="P79" s="50"/>
      <c r="Q79" s="85"/>
      <c r="R79" s="52"/>
      <c r="S79" s="86"/>
      <c r="T79" s="52"/>
      <c r="U79" s="86"/>
      <c r="V79" s="54"/>
      <c r="W79" s="87"/>
      <c r="X79" s="54"/>
      <c r="Y79" s="87"/>
      <c r="Z79" s="78">
        <v>38734.590000000004</v>
      </c>
      <c r="AA79" s="88">
        <v>0.27102927070138727</v>
      </c>
      <c r="AB79" s="78">
        <v>4</v>
      </c>
      <c r="AC79" s="88">
        <v>0.4</v>
      </c>
      <c r="AD79" s="41">
        <f t="shared" si="2"/>
        <v>142316.63</v>
      </c>
      <c r="AE79" s="40">
        <f t="shared" si="3"/>
        <v>10</v>
      </c>
    </row>
    <row r="80" spans="1:31">
      <c r="A80" s="153" t="s">
        <v>184</v>
      </c>
      <c r="B80" s="154">
        <v>746598.24</v>
      </c>
      <c r="C80" s="161">
        <v>0.31570471032834208</v>
      </c>
      <c r="D80" s="154">
        <v>63</v>
      </c>
      <c r="E80" s="161">
        <v>0.34054054054054056</v>
      </c>
      <c r="F80" s="45">
        <v>13602.69</v>
      </c>
      <c r="G80" s="82">
        <v>5.7520003076035053E-3</v>
      </c>
      <c r="H80" s="45">
        <v>4</v>
      </c>
      <c r="I80" s="82">
        <v>2.1621621621621623E-2</v>
      </c>
      <c r="J80" s="48">
        <v>1221078.8799999994</v>
      </c>
      <c r="K80" s="83">
        <v>0.5163424361922635</v>
      </c>
      <c r="L80" s="48">
        <v>104</v>
      </c>
      <c r="M80" s="83">
        <v>0.56216216216216219</v>
      </c>
      <c r="N80" s="50">
        <v>284783.55000000005</v>
      </c>
      <c r="O80" s="85">
        <v>0.1204228771809413</v>
      </c>
      <c r="P80" s="50">
        <v>4</v>
      </c>
      <c r="Q80" s="85">
        <v>2.1621621621621623E-2</v>
      </c>
      <c r="R80" s="52">
        <v>86995</v>
      </c>
      <c r="S80" s="86">
        <v>3.6786493462687669E-2</v>
      </c>
      <c r="T80" s="52">
        <v>10</v>
      </c>
      <c r="U80" s="86">
        <v>5.4054054054054057E-2</v>
      </c>
      <c r="V80" s="54"/>
      <c r="W80" s="87"/>
      <c r="X80" s="54"/>
      <c r="Y80" s="87"/>
      <c r="Z80" s="78"/>
      <c r="AA80" s="88"/>
      <c r="AB80" s="78"/>
      <c r="AC80" s="88"/>
      <c r="AD80" s="41">
        <f t="shared" si="2"/>
        <v>2353058.3599999994</v>
      </c>
      <c r="AE80" s="40">
        <f t="shared" si="3"/>
        <v>185</v>
      </c>
    </row>
    <row r="81" spans="1:31">
      <c r="A81" s="153" t="s">
        <v>185</v>
      </c>
      <c r="B81" s="154">
        <v>736696.21</v>
      </c>
      <c r="C81" s="161">
        <v>0.46930803916257174</v>
      </c>
      <c r="D81" s="154">
        <v>29</v>
      </c>
      <c r="E81" s="161">
        <v>0.32222222222222224</v>
      </c>
      <c r="F81" s="45">
        <v>7105.35</v>
      </c>
      <c r="G81" s="82">
        <v>4.5264219237177552E-3</v>
      </c>
      <c r="H81" s="45">
        <v>5</v>
      </c>
      <c r="I81" s="82">
        <v>5.5555555555555552E-2</v>
      </c>
      <c r="J81" s="48">
        <v>736570.74000000011</v>
      </c>
      <c r="K81" s="83">
        <v>0.46922810922825908</v>
      </c>
      <c r="L81" s="48">
        <v>49</v>
      </c>
      <c r="M81" s="83">
        <v>0.5444444444444444</v>
      </c>
      <c r="N81" s="50">
        <v>33039.32</v>
      </c>
      <c r="O81" s="85">
        <v>2.1047506793152555E-2</v>
      </c>
      <c r="P81" s="50">
        <v>4</v>
      </c>
      <c r="Q81" s="85">
        <v>4.4444444444444446E-2</v>
      </c>
      <c r="R81" s="52"/>
      <c r="S81" s="86"/>
      <c r="T81" s="52"/>
      <c r="U81" s="86"/>
      <c r="V81" s="54"/>
      <c r="W81" s="87"/>
      <c r="X81" s="54"/>
      <c r="Y81" s="87"/>
      <c r="Z81" s="78">
        <v>29117.46</v>
      </c>
      <c r="AA81" s="88">
        <v>1.8549108672616377E-2</v>
      </c>
      <c r="AB81" s="78">
        <v>3</v>
      </c>
      <c r="AC81" s="88">
        <v>3.3333333333333333E-2</v>
      </c>
      <c r="AD81" s="41">
        <f t="shared" si="2"/>
        <v>1542529.08</v>
      </c>
      <c r="AE81" s="40">
        <f t="shared" si="3"/>
        <v>90</v>
      </c>
    </row>
    <row r="82" spans="1:31">
      <c r="A82" s="153" t="s">
        <v>186</v>
      </c>
      <c r="B82" s="154">
        <v>369794.56</v>
      </c>
      <c r="C82" s="161">
        <v>0.11475972298134593</v>
      </c>
      <c r="D82" s="154">
        <v>25</v>
      </c>
      <c r="E82" s="161">
        <v>9.4339622641509441E-2</v>
      </c>
      <c r="F82" s="45">
        <v>102243.20999999999</v>
      </c>
      <c r="G82" s="82">
        <v>3.1729516130046848E-2</v>
      </c>
      <c r="H82" s="45">
        <v>12</v>
      </c>
      <c r="I82" s="82">
        <v>4.5283018867924525E-2</v>
      </c>
      <c r="J82" s="48">
        <v>1105451.6199999999</v>
      </c>
      <c r="K82" s="83">
        <v>0.34305891812059125</v>
      </c>
      <c r="L82" s="48">
        <v>100</v>
      </c>
      <c r="M82" s="83">
        <v>0.37735849056603776</v>
      </c>
      <c r="N82" s="50">
        <v>18300.82</v>
      </c>
      <c r="O82" s="85">
        <v>5.679361625902434E-3</v>
      </c>
      <c r="P82" s="50">
        <v>3</v>
      </c>
      <c r="Q82" s="85">
        <v>1.1320754716981131E-2</v>
      </c>
      <c r="R82" s="52">
        <v>20260.060000000001</v>
      </c>
      <c r="S82" s="86">
        <v>6.2873798716385869E-3</v>
      </c>
      <c r="T82" s="52">
        <v>5</v>
      </c>
      <c r="U82" s="86">
        <v>1.8867924528301886E-2</v>
      </c>
      <c r="V82" s="54"/>
      <c r="W82" s="87"/>
      <c r="X82" s="54"/>
      <c r="Y82" s="87"/>
      <c r="Z82" s="78">
        <v>1563995.0399999998</v>
      </c>
      <c r="AA82" s="88">
        <v>0.48536040534127661</v>
      </c>
      <c r="AB82" s="78">
        <v>120</v>
      </c>
      <c r="AC82" s="88">
        <v>0.45283018867924529</v>
      </c>
      <c r="AD82" s="41">
        <f t="shared" si="2"/>
        <v>3180045.3099999996</v>
      </c>
      <c r="AE82" s="40">
        <f t="shared" si="3"/>
        <v>265</v>
      </c>
    </row>
    <row r="83" spans="1:31">
      <c r="A83" s="153" t="s">
        <v>187</v>
      </c>
      <c r="B83" s="154">
        <v>416444.10999999993</v>
      </c>
      <c r="C83" s="161">
        <v>0.59588786200538635</v>
      </c>
      <c r="D83" s="154">
        <v>25</v>
      </c>
      <c r="E83" s="161">
        <v>0.51020408163265307</v>
      </c>
      <c r="F83" s="45">
        <v>3419.54</v>
      </c>
      <c r="G83" s="82">
        <v>4.8930032403193286E-3</v>
      </c>
      <c r="H83" s="45">
        <v>0</v>
      </c>
      <c r="I83" s="82">
        <v>0</v>
      </c>
      <c r="J83" s="48">
        <v>259018.82</v>
      </c>
      <c r="K83" s="83">
        <v>0.37062877625753438</v>
      </c>
      <c r="L83" s="48">
        <v>24</v>
      </c>
      <c r="M83" s="83">
        <v>0.48979591836734693</v>
      </c>
      <c r="N83" s="50"/>
      <c r="O83" s="85"/>
      <c r="P83" s="50"/>
      <c r="Q83" s="85"/>
      <c r="R83" s="52"/>
      <c r="S83" s="86"/>
      <c r="T83" s="52"/>
      <c r="U83" s="86"/>
      <c r="V83" s="54"/>
      <c r="W83" s="87"/>
      <c r="X83" s="54"/>
      <c r="Y83" s="87"/>
      <c r="Z83" s="78"/>
      <c r="AA83" s="88"/>
      <c r="AB83" s="78"/>
      <c r="AC83" s="88"/>
      <c r="AD83" s="41">
        <f t="shared" si="2"/>
        <v>678882.47</v>
      </c>
      <c r="AE83" s="40">
        <f t="shared" si="3"/>
        <v>49</v>
      </c>
    </row>
    <row r="84" spans="1:31">
      <c r="A84" s="153" t="s">
        <v>188</v>
      </c>
      <c r="B84" s="154">
        <v>1536328.5599999998</v>
      </c>
      <c r="C84" s="161">
        <v>0.40411064448447082</v>
      </c>
      <c r="D84" s="154">
        <v>82</v>
      </c>
      <c r="E84" s="161">
        <v>0.28082191780821919</v>
      </c>
      <c r="F84" s="45">
        <v>10007.25</v>
      </c>
      <c r="G84" s="82">
        <v>2.6322730386638266E-3</v>
      </c>
      <c r="H84" s="45">
        <v>6</v>
      </c>
      <c r="I84" s="82">
        <v>2.0547945205479451E-2</v>
      </c>
      <c r="J84" s="48">
        <v>1869527.8299999998</v>
      </c>
      <c r="K84" s="83">
        <v>0.49175424836400505</v>
      </c>
      <c r="L84" s="48">
        <v>174</v>
      </c>
      <c r="M84" s="83">
        <v>0.59589041095890416</v>
      </c>
      <c r="N84" s="50">
        <v>291511.00999999995</v>
      </c>
      <c r="O84" s="85">
        <v>7.6678065612097335E-2</v>
      </c>
      <c r="P84" s="50">
        <v>21</v>
      </c>
      <c r="Q84" s="85">
        <v>7.1917808219178078E-2</v>
      </c>
      <c r="R84" s="52"/>
      <c r="S84" s="86"/>
      <c r="T84" s="52"/>
      <c r="U84" s="86"/>
      <c r="V84" s="54"/>
      <c r="W84" s="87"/>
      <c r="X84" s="54"/>
      <c r="Y84" s="87"/>
      <c r="Z84" s="78">
        <v>46570.85</v>
      </c>
      <c r="AA84" s="88">
        <v>1.2249838151605814E-2</v>
      </c>
      <c r="AB84" s="78">
        <v>6</v>
      </c>
      <c r="AC84" s="88">
        <v>2.0547945205479451E-2</v>
      </c>
      <c r="AD84" s="41">
        <f t="shared" si="2"/>
        <v>3753945.4999999995</v>
      </c>
      <c r="AE84" s="40">
        <f t="shared" si="3"/>
        <v>289</v>
      </c>
    </row>
    <row r="85" spans="1:31" s="34" customFormat="1">
      <c r="A85" s="117" t="s">
        <v>572</v>
      </c>
      <c r="B85" s="89">
        <f>SUM(B3:B84)</f>
        <v>543150306.22000003</v>
      </c>
      <c r="C85" s="90">
        <v>0.22605329421908513</v>
      </c>
      <c r="D85" s="112">
        <f>SUM(D3:D84)</f>
        <v>32995</v>
      </c>
      <c r="E85" s="90">
        <v>0.20347438917598884</v>
      </c>
      <c r="F85" s="92">
        <f>SUM(F3:F84)</f>
        <v>28760226.370000005</v>
      </c>
      <c r="G85" s="93">
        <v>1.1969695752673974E-2</v>
      </c>
      <c r="H85" s="113">
        <f>SUM(H3:H84)</f>
        <v>3375</v>
      </c>
      <c r="I85" s="93">
        <v>2.0813034201211163E-2</v>
      </c>
      <c r="J85" s="95">
        <f>SUM(J3:J84)</f>
        <v>630771890.39999998</v>
      </c>
      <c r="K85" s="96">
        <v>0.2625204516923631</v>
      </c>
      <c r="L85" s="97">
        <f>SUM(L3:L84)</f>
        <v>53701</v>
      </c>
      <c r="M85" s="96">
        <v>0.33116466655977506</v>
      </c>
      <c r="N85" s="98">
        <f>SUM(N3:N84)</f>
        <v>196773698.82000002</v>
      </c>
      <c r="O85" s="99">
        <v>8.1895089305018653E-2</v>
      </c>
      <c r="P85" s="100">
        <f>SUM(P3:P84)</f>
        <v>9087</v>
      </c>
      <c r="Q85" s="99">
        <v>5.6037938307083215E-2</v>
      </c>
      <c r="R85" s="101">
        <f>SUM(R3:R84)</f>
        <v>154810964.39999998</v>
      </c>
      <c r="S85" s="102">
        <v>6.4430652221116075E-2</v>
      </c>
      <c r="T85" s="103">
        <f>SUM(T3:T84)</f>
        <v>12044</v>
      </c>
      <c r="U85" s="102">
        <v>7.4273239679818442E-2</v>
      </c>
      <c r="V85" s="104">
        <f>SUM(V3:V84)</f>
        <v>116132179.47000003</v>
      </c>
      <c r="W85" s="105">
        <v>4.8332959465187647E-2</v>
      </c>
      <c r="X85" s="114">
        <f>SUM(X3:X84)</f>
        <v>5469</v>
      </c>
      <c r="Y85" s="105">
        <v>3.3726365643384847E-2</v>
      </c>
      <c r="Z85" s="107">
        <f>SUM(Z3:Z84)</f>
        <v>683301467.34000003</v>
      </c>
      <c r="AA85" s="108">
        <v>0.28438269456553977</v>
      </c>
      <c r="AB85" s="109">
        <f>SUM(AB3:AB84)</f>
        <v>37435</v>
      </c>
      <c r="AC85" s="108">
        <v>0.23085509194735998</v>
      </c>
      <c r="AD85" s="41">
        <f t="shared" si="2"/>
        <v>2353700733.02</v>
      </c>
      <c r="AE85" s="40">
        <f t="shared" si="3"/>
        <v>154106</v>
      </c>
    </row>
    <row r="86" spans="1:31" s="168" customFormat="1">
      <c r="A86" s="162"/>
      <c r="B86" s="163"/>
      <c r="C86" s="164"/>
      <c r="D86" s="165"/>
      <c r="E86" s="164"/>
      <c r="F86" s="163"/>
      <c r="G86" s="166"/>
      <c r="H86" s="167"/>
      <c r="I86" s="164"/>
      <c r="J86" s="163"/>
      <c r="K86" s="164"/>
      <c r="M86" s="166"/>
      <c r="N86" s="169"/>
      <c r="O86" s="164"/>
      <c r="P86" s="164"/>
      <c r="Q86" s="164"/>
      <c r="R86" s="163"/>
      <c r="S86" s="164"/>
      <c r="U86" s="164"/>
      <c r="V86" s="170"/>
      <c r="W86" s="171"/>
      <c r="Y86" s="164"/>
      <c r="Z86" s="163"/>
      <c r="AA86" s="164"/>
      <c r="AC86" s="164"/>
      <c r="AD86" s="163"/>
    </row>
    <row r="87" spans="1:31" s="168" customFormat="1">
      <c r="A87" s="162"/>
      <c r="B87" s="163"/>
      <c r="C87" s="164"/>
      <c r="D87" s="165"/>
      <c r="E87" s="164"/>
      <c r="F87" s="163"/>
      <c r="G87" s="166"/>
      <c r="H87" s="167"/>
      <c r="I87" s="164"/>
      <c r="J87" s="163"/>
      <c r="K87" s="164"/>
      <c r="M87" s="166"/>
      <c r="N87" s="169"/>
      <c r="O87" s="164"/>
      <c r="P87" s="164"/>
      <c r="Q87" s="164"/>
      <c r="R87" s="163"/>
      <c r="S87" s="164"/>
      <c r="U87" s="164"/>
      <c r="V87" s="170"/>
      <c r="W87" s="171"/>
      <c r="Y87" s="164"/>
      <c r="Z87" s="163"/>
      <c r="AA87" s="164"/>
      <c r="AC87" s="164"/>
      <c r="AD87" s="163"/>
    </row>
    <row r="88" spans="1:31" s="168" customFormat="1">
      <c r="A88" s="162"/>
      <c r="B88" s="163"/>
      <c r="C88" s="164"/>
      <c r="D88" s="165"/>
      <c r="E88" s="164"/>
      <c r="F88" s="163"/>
      <c r="G88" s="166"/>
      <c r="H88" s="167"/>
      <c r="I88" s="164"/>
      <c r="J88" s="163"/>
      <c r="K88" s="164"/>
      <c r="M88" s="166"/>
      <c r="N88" s="169"/>
      <c r="O88" s="164"/>
      <c r="P88" s="164"/>
      <c r="Q88" s="164"/>
      <c r="R88" s="163"/>
      <c r="S88" s="164"/>
      <c r="U88" s="164"/>
      <c r="V88" s="170"/>
      <c r="W88" s="171"/>
      <c r="Y88" s="164"/>
      <c r="Z88" s="163"/>
      <c r="AA88" s="164"/>
      <c r="AC88" s="164"/>
      <c r="AD88" s="163"/>
    </row>
    <row r="89" spans="1:31" s="168" customFormat="1">
      <c r="A89" s="162"/>
      <c r="B89" s="163"/>
      <c r="C89" s="164"/>
      <c r="D89" s="165"/>
      <c r="E89" s="164"/>
      <c r="F89" s="163"/>
      <c r="G89" s="166"/>
      <c r="H89" s="167"/>
      <c r="I89" s="164"/>
      <c r="J89" s="163"/>
      <c r="K89" s="164"/>
      <c r="M89" s="166"/>
      <c r="N89" s="169"/>
      <c r="O89" s="164"/>
      <c r="P89" s="164"/>
      <c r="Q89" s="164"/>
      <c r="R89" s="163"/>
      <c r="S89" s="164"/>
      <c r="U89" s="164"/>
      <c r="V89" s="170"/>
      <c r="W89" s="171"/>
      <c r="Y89" s="164"/>
      <c r="Z89" s="163"/>
      <c r="AA89" s="164"/>
      <c r="AC89" s="164"/>
      <c r="AD89" s="163"/>
    </row>
    <row r="90" spans="1:31" s="168" customFormat="1">
      <c r="A90" s="162"/>
      <c r="B90" s="163"/>
      <c r="C90" s="164"/>
      <c r="D90" s="165"/>
      <c r="E90" s="164"/>
      <c r="F90" s="163"/>
      <c r="G90" s="166"/>
      <c r="H90" s="167"/>
      <c r="I90" s="164"/>
      <c r="J90" s="163"/>
      <c r="K90" s="164"/>
      <c r="M90" s="166"/>
      <c r="N90" s="169"/>
      <c r="O90" s="164"/>
      <c r="P90" s="164"/>
      <c r="Q90" s="164"/>
      <c r="R90" s="163"/>
      <c r="S90" s="164"/>
      <c r="U90" s="164"/>
      <c r="V90" s="170"/>
      <c r="W90" s="171"/>
      <c r="Y90" s="164"/>
      <c r="Z90" s="163"/>
      <c r="AA90" s="164"/>
      <c r="AC90" s="164"/>
      <c r="AD90" s="163"/>
    </row>
    <row r="91" spans="1:31" s="168" customFormat="1">
      <c r="A91" s="162"/>
      <c r="B91" s="163"/>
      <c r="C91" s="164"/>
      <c r="D91" s="165"/>
      <c r="E91" s="164"/>
      <c r="F91" s="163"/>
      <c r="G91" s="166"/>
      <c r="H91" s="167"/>
      <c r="I91" s="164"/>
      <c r="J91" s="163"/>
      <c r="K91" s="164"/>
      <c r="M91" s="166"/>
      <c r="N91" s="169"/>
      <c r="O91" s="164"/>
      <c r="P91" s="164"/>
      <c r="Q91" s="164"/>
      <c r="R91" s="163"/>
      <c r="S91" s="164"/>
      <c r="U91" s="164"/>
      <c r="V91" s="170"/>
      <c r="W91" s="171"/>
      <c r="Y91" s="164"/>
      <c r="Z91" s="163"/>
      <c r="AA91" s="164"/>
      <c r="AC91" s="164"/>
      <c r="AD91" s="163"/>
    </row>
    <row r="92" spans="1:31" s="168" customFormat="1">
      <c r="A92" s="162"/>
      <c r="B92" s="163"/>
      <c r="C92" s="164"/>
      <c r="D92" s="165"/>
      <c r="E92" s="164"/>
      <c r="F92" s="163"/>
      <c r="G92" s="166"/>
      <c r="H92" s="167"/>
      <c r="I92" s="164"/>
      <c r="J92" s="163"/>
      <c r="K92" s="164"/>
      <c r="M92" s="166"/>
      <c r="N92" s="169"/>
      <c r="O92" s="164"/>
      <c r="P92" s="164"/>
      <c r="Q92" s="164"/>
      <c r="R92" s="163"/>
      <c r="S92" s="164"/>
      <c r="U92" s="164"/>
      <c r="V92" s="170"/>
      <c r="W92" s="171"/>
      <c r="Y92" s="164"/>
      <c r="Z92" s="163"/>
      <c r="AA92" s="164"/>
      <c r="AC92" s="164"/>
      <c r="AD92" s="163"/>
    </row>
    <row r="93" spans="1:31" s="168" customFormat="1">
      <c r="A93" s="162"/>
      <c r="B93" s="163"/>
      <c r="C93" s="164"/>
      <c r="D93" s="165"/>
      <c r="E93" s="164"/>
      <c r="F93" s="163"/>
      <c r="G93" s="166"/>
      <c r="H93" s="167"/>
      <c r="I93" s="164"/>
      <c r="J93" s="163"/>
      <c r="K93" s="164"/>
      <c r="M93" s="166"/>
      <c r="N93" s="169"/>
      <c r="O93" s="164"/>
      <c r="P93" s="164"/>
      <c r="Q93" s="164"/>
      <c r="R93" s="163"/>
      <c r="S93" s="164"/>
      <c r="U93" s="164"/>
      <c r="V93" s="170"/>
      <c r="W93" s="171"/>
      <c r="Y93" s="164"/>
      <c r="Z93" s="163"/>
      <c r="AA93" s="164"/>
      <c r="AC93" s="164"/>
      <c r="AD93" s="163"/>
    </row>
    <row r="94" spans="1:31" s="168" customFormat="1">
      <c r="A94" s="162"/>
      <c r="B94" s="163"/>
      <c r="C94" s="164"/>
      <c r="D94" s="165"/>
      <c r="E94" s="164"/>
      <c r="F94" s="163"/>
      <c r="G94" s="166"/>
      <c r="H94" s="167"/>
      <c r="I94" s="164"/>
      <c r="J94" s="163"/>
      <c r="K94" s="164"/>
      <c r="M94" s="166"/>
      <c r="N94" s="169"/>
      <c r="O94" s="164"/>
      <c r="P94" s="164"/>
      <c r="Q94" s="164"/>
      <c r="R94" s="163"/>
      <c r="S94" s="164"/>
      <c r="U94" s="164"/>
      <c r="V94" s="170"/>
      <c r="W94" s="171"/>
      <c r="Y94" s="164"/>
      <c r="Z94" s="163"/>
      <c r="AA94" s="164"/>
      <c r="AC94" s="164"/>
      <c r="AD94" s="163"/>
    </row>
    <row r="95" spans="1:31" s="168" customFormat="1">
      <c r="A95" s="162"/>
      <c r="B95" s="163"/>
      <c r="C95" s="164"/>
      <c r="D95" s="165"/>
      <c r="E95" s="164"/>
      <c r="F95" s="163"/>
      <c r="G95" s="166"/>
      <c r="H95" s="167"/>
      <c r="I95" s="164"/>
      <c r="J95" s="163"/>
      <c r="K95" s="164"/>
      <c r="M95" s="166"/>
      <c r="N95" s="169"/>
      <c r="O95" s="164"/>
      <c r="P95" s="164"/>
      <c r="Q95" s="164"/>
      <c r="R95" s="163"/>
      <c r="S95" s="164"/>
      <c r="U95" s="164"/>
      <c r="V95" s="170"/>
      <c r="W95" s="171"/>
      <c r="Y95" s="164"/>
      <c r="Z95" s="163"/>
      <c r="AA95" s="164"/>
      <c r="AC95" s="164"/>
      <c r="AD95" s="163"/>
    </row>
    <row r="96" spans="1:31" s="168" customFormat="1">
      <c r="A96" s="162"/>
      <c r="B96" s="163"/>
      <c r="C96" s="164"/>
      <c r="D96" s="165"/>
      <c r="E96" s="164"/>
      <c r="F96" s="163"/>
      <c r="G96" s="166"/>
      <c r="H96" s="167"/>
      <c r="I96" s="164"/>
      <c r="J96" s="163"/>
      <c r="K96" s="164"/>
      <c r="M96" s="166"/>
      <c r="N96" s="169"/>
      <c r="O96" s="164"/>
      <c r="P96" s="164"/>
      <c r="Q96" s="164"/>
      <c r="R96" s="163"/>
      <c r="S96" s="164"/>
      <c r="U96" s="164"/>
      <c r="V96" s="170"/>
      <c r="W96" s="171"/>
      <c r="Y96" s="164"/>
      <c r="Z96" s="163"/>
      <c r="AA96" s="164"/>
      <c r="AC96" s="164"/>
      <c r="AD96" s="163"/>
    </row>
    <row r="97" spans="1:30" s="168" customFormat="1">
      <c r="A97" s="162"/>
      <c r="B97" s="163"/>
      <c r="C97" s="164"/>
      <c r="D97" s="165"/>
      <c r="E97" s="164"/>
      <c r="F97" s="163"/>
      <c r="G97" s="166"/>
      <c r="H97" s="167"/>
      <c r="I97" s="164"/>
      <c r="J97" s="163"/>
      <c r="K97" s="164"/>
      <c r="M97" s="166"/>
      <c r="N97" s="169"/>
      <c r="O97" s="164"/>
      <c r="P97" s="164"/>
      <c r="Q97" s="164"/>
      <c r="R97" s="163"/>
      <c r="S97" s="164"/>
      <c r="U97" s="164"/>
      <c r="V97" s="170"/>
      <c r="W97" s="171"/>
      <c r="Y97" s="164"/>
      <c r="Z97" s="163"/>
      <c r="AA97" s="164"/>
      <c r="AC97" s="164"/>
      <c r="AD97" s="163"/>
    </row>
    <row r="98" spans="1:30" s="168" customFormat="1">
      <c r="A98" s="162"/>
      <c r="B98" s="163"/>
      <c r="C98" s="164"/>
      <c r="D98" s="165"/>
      <c r="E98" s="164"/>
      <c r="F98" s="163"/>
      <c r="G98" s="166"/>
      <c r="H98" s="167"/>
      <c r="I98" s="164"/>
      <c r="J98" s="163"/>
      <c r="K98" s="164"/>
      <c r="M98" s="166"/>
      <c r="N98" s="169"/>
      <c r="O98" s="164"/>
      <c r="P98" s="164"/>
      <c r="Q98" s="164"/>
      <c r="R98" s="163"/>
      <c r="S98" s="164"/>
      <c r="U98" s="164"/>
      <c r="V98" s="170"/>
      <c r="W98" s="171"/>
      <c r="Y98" s="164"/>
      <c r="Z98" s="163"/>
      <c r="AA98" s="164"/>
      <c r="AC98" s="164"/>
      <c r="AD98" s="163"/>
    </row>
    <row r="99" spans="1:30" s="168" customFormat="1">
      <c r="A99" s="162"/>
      <c r="B99" s="163"/>
      <c r="C99" s="164"/>
      <c r="D99" s="165"/>
      <c r="E99" s="164"/>
      <c r="F99" s="163"/>
      <c r="G99" s="166"/>
      <c r="H99" s="167"/>
      <c r="I99" s="164"/>
      <c r="J99" s="163"/>
      <c r="K99" s="164"/>
      <c r="M99" s="166"/>
      <c r="N99" s="169"/>
      <c r="O99" s="164"/>
      <c r="P99" s="164"/>
      <c r="Q99" s="164"/>
      <c r="R99" s="163"/>
      <c r="S99" s="164"/>
      <c r="U99" s="164"/>
      <c r="V99" s="170"/>
      <c r="W99" s="171"/>
      <c r="Y99" s="164"/>
      <c r="Z99" s="163"/>
      <c r="AA99" s="164"/>
      <c r="AC99" s="164"/>
      <c r="AD99" s="163"/>
    </row>
    <row r="100" spans="1:30" s="168" customFormat="1">
      <c r="A100" s="162"/>
      <c r="B100" s="163"/>
      <c r="C100" s="164"/>
      <c r="D100" s="165"/>
      <c r="E100" s="164"/>
      <c r="F100" s="163"/>
      <c r="G100" s="166"/>
      <c r="H100" s="167"/>
      <c r="I100" s="164"/>
      <c r="J100" s="163"/>
      <c r="K100" s="164"/>
      <c r="M100" s="166"/>
      <c r="N100" s="169"/>
      <c r="O100" s="164"/>
      <c r="P100" s="164"/>
      <c r="Q100" s="164"/>
      <c r="R100" s="163"/>
      <c r="S100" s="164"/>
      <c r="U100" s="164"/>
      <c r="V100" s="170"/>
      <c r="W100" s="171"/>
      <c r="Y100" s="164"/>
      <c r="Z100" s="163"/>
      <c r="AA100" s="164"/>
      <c r="AC100" s="164"/>
      <c r="AD100" s="163"/>
    </row>
    <row r="101" spans="1:30" s="168" customFormat="1">
      <c r="A101" s="162"/>
      <c r="B101" s="163"/>
      <c r="C101" s="164"/>
      <c r="D101" s="165"/>
      <c r="E101" s="164"/>
      <c r="F101" s="163"/>
      <c r="G101" s="166"/>
      <c r="H101" s="167"/>
      <c r="I101" s="164"/>
      <c r="J101" s="163"/>
      <c r="K101" s="164"/>
      <c r="M101" s="166"/>
      <c r="N101" s="169"/>
      <c r="O101" s="164"/>
      <c r="P101" s="164"/>
      <c r="Q101" s="164"/>
      <c r="R101" s="163"/>
      <c r="S101" s="164"/>
      <c r="U101" s="164"/>
      <c r="V101" s="170"/>
      <c r="W101" s="171"/>
      <c r="Y101" s="164"/>
      <c r="Z101" s="163"/>
      <c r="AA101" s="164"/>
      <c r="AC101" s="164"/>
      <c r="AD101" s="163"/>
    </row>
    <row r="102" spans="1:30" s="168" customFormat="1">
      <c r="A102" s="162"/>
      <c r="B102" s="163"/>
      <c r="C102" s="164"/>
      <c r="D102" s="165"/>
      <c r="E102" s="164"/>
      <c r="F102" s="163"/>
      <c r="G102" s="166"/>
      <c r="H102" s="167"/>
      <c r="I102" s="164"/>
      <c r="J102" s="163"/>
      <c r="K102" s="164"/>
      <c r="M102" s="166"/>
      <c r="N102" s="169"/>
      <c r="O102" s="164"/>
      <c r="P102" s="164"/>
      <c r="Q102" s="164"/>
      <c r="R102" s="163"/>
      <c r="S102" s="164"/>
      <c r="U102" s="164"/>
      <c r="V102" s="170"/>
      <c r="W102" s="171"/>
      <c r="Y102" s="164"/>
      <c r="Z102" s="163"/>
      <c r="AA102" s="164"/>
      <c r="AC102" s="164"/>
      <c r="AD102" s="163"/>
    </row>
    <row r="103" spans="1:30" s="168" customFormat="1">
      <c r="A103" s="162"/>
      <c r="B103" s="163"/>
      <c r="C103" s="164"/>
      <c r="D103" s="165"/>
      <c r="E103" s="164"/>
      <c r="F103" s="163"/>
      <c r="G103" s="166"/>
      <c r="H103" s="167"/>
      <c r="I103" s="164"/>
      <c r="J103" s="163"/>
      <c r="K103" s="164"/>
      <c r="M103" s="166"/>
      <c r="N103" s="169"/>
      <c r="O103" s="164"/>
      <c r="P103" s="164"/>
      <c r="Q103" s="164"/>
      <c r="R103" s="163"/>
      <c r="S103" s="164"/>
      <c r="U103" s="164"/>
      <c r="V103" s="170"/>
      <c r="W103" s="171"/>
      <c r="Y103" s="164"/>
      <c r="Z103" s="163"/>
      <c r="AA103" s="164"/>
      <c r="AC103" s="164"/>
      <c r="AD103" s="163"/>
    </row>
    <row r="104" spans="1:30" s="168" customFormat="1">
      <c r="A104" s="162"/>
      <c r="B104" s="163"/>
      <c r="C104" s="164"/>
      <c r="D104" s="165"/>
      <c r="E104" s="164"/>
      <c r="F104" s="163"/>
      <c r="G104" s="166"/>
      <c r="H104" s="167"/>
      <c r="I104" s="164"/>
      <c r="J104" s="163"/>
      <c r="K104" s="164"/>
      <c r="M104" s="166"/>
      <c r="N104" s="169"/>
      <c r="O104" s="164"/>
      <c r="P104" s="164"/>
      <c r="Q104" s="164"/>
      <c r="R104" s="163"/>
      <c r="S104" s="164"/>
      <c r="U104" s="164"/>
      <c r="V104" s="170"/>
      <c r="W104" s="171"/>
      <c r="Y104" s="164"/>
      <c r="Z104" s="163"/>
      <c r="AA104" s="164"/>
      <c r="AC104" s="164"/>
      <c r="AD104" s="163"/>
    </row>
    <row r="105" spans="1:30" s="168" customFormat="1">
      <c r="A105" s="162"/>
      <c r="B105" s="163"/>
      <c r="C105" s="164"/>
      <c r="D105" s="165"/>
      <c r="E105" s="164"/>
      <c r="F105" s="163"/>
      <c r="G105" s="166"/>
      <c r="H105" s="167"/>
      <c r="I105" s="164"/>
      <c r="J105" s="163"/>
      <c r="K105" s="164"/>
      <c r="M105" s="166"/>
      <c r="N105" s="169"/>
      <c r="O105" s="164"/>
      <c r="P105" s="164"/>
      <c r="Q105" s="164"/>
      <c r="R105" s="163"/>
      <c r="S105" s="164"/>
      <c r="U105" s="164"/>
      <c r="V105" s="170"/>
      <c r="W105" s="171"/>
      <c r="Y105" s="164"/>
      <c r="Z105" s="163"/>
      <c r="AA105" s="164"/>
      <c r="AC105" s="164"/>
      <c r="AD105" s="163"/>
    </row>
    <row r="106" spans="1:30" s="168" customFormat="1">
      <c r="A106" s="162"/>
      <c r="B106" s="163"/>
      <c r="C106" s="164"/>
      <c r="D106" s="165"/>
      <c r="E106" s="164"/>
      <c r="F106" s="163"/>
      <c r="G106" s="166"/>
      <c r="H106" s="167"/>
      <c r="I106" s="164"/>
      <c r="J106" s="163"/>
      <c r="K106" s="164"/>
      <c r="M106" s="166"/>
      <c r="N106" s="169"/>
      <c r="O106" s="164"/>
      <c r="P106" s="164"/>
      <c r="Q106" s="164"/>
      <c r="R106" s="163"/>
      <c r="S106" s="164"/>
      <c r="U106" s="164"/>
      <c r="V106" s="170"/>
      <c r="W106" s="171"/>
      <c r="Y106" s="164"/>
      <c r="Z106" s="163"/>
      <c r="AA106" s="164"/>
      <c r="AC106" s="164"/>
      <c r="AD106" s="163"/>
    </row>
    <row r="107" spans="1:30" s="168" customFormat="1">
      <c r="A107" s="162"/>
      <c r="B107" s="163"/>
      <c r="C107" s="164"/>
      <c r="D107" s="165"/>
      <c r="E107" s="164"/>
      <c r="F107" s="163"/>
      <c r="G107" s="166"/>
      <c r="H107" s="167"/>
      <c r="I107" s="164"/>
      <c r="J107" s="163"/>
      <c r="K107" s="164"/>
      <c r="M107" s="166"/>
      <c r="N107" s="169"/>
      <c r="O107" s="164"/>
      <c r="P107" s="164"/>
      <c r="Q107" s="164"/>
      <c r="R107" s="163"/>
      <c r="S107" s="164"/>
      <c r="U107" s="164"/>
      <c r="V107" s="170"/>
      <c r="W107" s="171"/>
      <c r="Y107" s="164"/>
      <c r="Z107" s="163"/>
      <c r="AA107" s="164"/>
      <c r="AC107" s="164"/>
      <c r="AD107" s="163"/>
    </row>
    <row r="108" spans="1:30" s="168" customFormat="1">
      <c r="A108" s="162"/>
      <c r="B108" s="163"/>
      <c r="C108" s="164"/>
      <c r="D108" s="165"/>
      <c r="E108" s="164"/>
      <c r="F108" s="163"/>
      <c r="G108" s="166"/>
      <c r="H108" s="167"/>
      <c r="I108" s="164"/>
      <c r="J108" s="163"/>
      <c r="K108" s="164"/>
      <c r="M108" s="166"/>
      <c r="N108" s="169"/>
      <c r="O108" s="164"/>
      <c r="P108" s="164"/>
      <c r="Q108" s="164"/>
      <c r="R108" s="163"/>
      <c r="S108" s="164"/>
      <c r="U108" s="164"/>
      <c r="V108" s="170"/>
      <c r="W108" s="171"/>
      <c r="Y108" s="164"/>
      <c r="Z108" s="163"/>
      <c r="AA108" s="164"/>
      <c r="AC108" s="164"/>
      <c r="AD108" s="163"/>
    </row>
    <row r="109" spans="1:30" s="168" customFormat="1">
      <c r="A109" s="162"/>
      <c r="B109" s="163"/>
      <c r="C109" s="164"/>
      <c r="D109" s="165"/>
      <c r="E109" s="164"/>
      <c r="F109" s="163"/>
      <c r="G109" s="166"/>
      <c r="H109" s="167"/>
      <c r="I109" s="164"/>
      <c r="J109" s="163"/>
      <c r="K109" s="164"/>
      <c r="M109" s="166"/>
      <c r="N109" s="169"/>
      <c r="O109" s="164"/>
      <c r="P109" s="164"/>
      <c r="Q109" s="164"/>
      <c r="R109" s="163"/>
      <c r="S109" s="164"/>
      <c r="U109" s="164"/>
      <c r="V109" s="170"/>
      <c r="W109" s="171"/>
      <c r="Y109" s="164"/>
      <c r="Z109" s="163"/>
      <c r="AA109" s="164"/>
      <c r="AC109" s="164"/>
      <c r="AD109" s="163"/>
    </row>
    <row r="110" spans="1:30" s="168" customFormat="1">
      <c r="A110" s="162"/>
      <c r="B110" s="163"/>
      <c r="C110" s="164"/>
      <c r="D110" s="165"/>
      <c r="E110" s="164"/>
      <c r="F110" s="163"/>
      <c r="G110" s="166"/>
      <c r="H110" s="167"/>
      <c r="I110" s="164"/>
      <c r="J110" s="163"/>
      <c r="K110" s="164"/>
      <c r="M110" s="166"/>
      <c r="N110" s="169"/>
      <c r="O110" s="164"/>
      <c r="P110" s="164"/>
      <c r="Q110" s="164"/>
      <c r="R110" s="163"/>
      <c r="S110" s="164"/>
      <c r="U110" s="164"/>
      <c r="V110" s="170"/>
      <c r="W110" s="171"/>
      <c r="Y110" s="164"/>
      <c r="Z110" s="163"/>
      <c r="AA110" s="164"/>
      <c r="AC110" s="164"/>
      <c r="AD110" s="163"/>
    </row>
    <row r="111" spans="1:30" s="168" customFormat="1">
      <c r="A111" s="162"/>
      <c r="B111" s="163"/>
      <c r="C111" s="164"/>
      <c r="D111" s="165"/>
      <c r="E111" s="164"/>
      <c r="F111" s="163"/>
      <c r="G111" s="166"/>
      <c r="H111" s="167"/>
      <c r="I111" s="164"/>
      <c r="J111" s="163"/>
      <c r="K111" s="164"/>
      <c r="M111" s="166"/>
      <c r="N111" s="169"/>
      <c r="O111" s="164"/>
      <c r="P111" s="164"/>
      <c r="Q111" s="164"/>
      <c r="R111" s="163"/>
      <c r="S111" s="164"/>
      <c r="U111" s="164"/>
      <c r="V111" s="170"/>
      <c r="W111" s="171"/>
      <c r="Y111" s="164"/>
      <c r="Z111" s="163"/>
      <c r="AA111" s="164"/>
      <c r="AC111" s="164"/>
      <c r="AD111" s="163"/>
    </row>
    <row r="112" spans="1:30" s="168" customFormat="1">
      <c r="A112" s="162"/>
      <c r="B112" s="163"/>
      <c r="C112" s="164"/>
      <c r="D112" s="165"/>
      <c r="E112" s="164"/>
      <c r="F112" s="163"/>
      <c r="G112" s="166"/>
      <c r="H112" s="167"/>
      <c r="I112" s="164"/>
      <c r="J112" s="163"/>
      <c r="K112" s="164"/>
      <c r="M112" s="166"/>
      <c r="N112" s="169"/>
      <c r="O112" s="164"/>
      <c r="P112" s="164"/>
      <c r="Q112" s="164"/>
      <c r="R112" s="163"/>
      <c r="S112" s="164"/>
      <c r="U112" s="164"/>
      <c r="V112" s="170"/>
      <c r="W112" s="171"/>
      <c r="Y112" s="164"/>
      <c r="Z112" s="163"/>
      <c r="AA112" s="164"/>
      <c r="AC112" s="164"/>
      <c r="AD112" s="163"/>
    </row>
    <row r="113" spans="1:30" s="168" customFormat="1">
      <c r="A113" s="162"/>
      <c r="B113" s="163"/>
      <c r="C113" s="164"/>
      <c r="D113" s="165"/>
      <c r="E113" s="164"/>
      <c r="F113" s="163"/>
      <c r="G113" s="166"/>
      <c r="H113" s="167"/>
      <c r="I113" s="164"/>
      <c r="J113" s="163"/>
      <c r="K113" s="164"/>
      <c r="M113" s="166"/>
      <c r="N113" s="169"/>
      <c r="O113" s="164"/>
      <c r="P113" s="164"/>
      <c r="Q113" s="164"/>
      <c r="R113" s="163"/>
      <c r="S113" s="164"/>
      <c r="U113" s="164"/>
      <c r="V113" s="170"/>
      <c r="W113" s="171"/>
      <c r="Y113" s="164"/>
      <c r="Z113" s="163"/>
      <c r="AA113" s="164"/>
      <c r="AC113" s="164"/>
      <c r="AD113" s="163"/>
    </row>
    <row r="114" spans="1:30" s="168" customFormat="1">
      <c r="A114" s="162"/>
      <c r="B114" s="163"/>
      <c r="C114" s="164"/>
      <c r="D114" s="165"/>
      <c r="E114" s="164"/>
      <c r="F114" s="163"/>
      <c r="G114" s="166"/>
      <c r="H114" s="167"/>
      <c r="I114" s="164"/>
      <c r="J114" s="163"/>
      <c r="K114" s="164"/>
      <c r="M114" s="166"/>
      <c r="N114" s="169"/>
      <c r="O114" s="164"/>
      <c r="P114" s="164"/>
      <c r="Q114" s="164"/>
      <c r="R114" s="163"/>
      <c r="S114" s="164"/>
      <c r="U114" s="164"/>
      <c r="V114" s="170"/>
      <c r="W114" s="171"/>
      <c r="Y114" s="164"/>
      <c r="Z114" s="163"/>
      <c r="AA114" s="164"/>
      <c r="AC114" s="164"/>
      <c r="AD114" s="163"/>
    </row>
    <row r="115" spans="1:30" s="168" customFormat="1">
      <c r="A115" s="162"/>
      <c r="B115" s="163"/>
      <c r="C115" s="164"/>
      <c r="D115" s="165"/>
      <c r="E115" s="164"/>
      <c r="F115" s="163"/>
      <c r="G115" s="166"/>
      <c r="H115" s="167"/>
      <c r="I115" s="164"/>
      <c r="J115" s="163"/>
      <c r="K115" s="164"/>
      <c r="M115" s="166"/>
      <c r="N115" s="169"/>
      <c r="O115" s="164"/>
      <c r="P115" s="164"/>
      <c r="Q115" s="164"/>
      <c r="R115" s="163"/>
      <c r="S115" s="164"/>
      <c r="U115" s="164"/>
      <c r="V115" s="170"/>
      <c r="W115" s="171"/>
      <c r="Y115" s="164"/>
      <c r="Z115" s="163"/>
      <c r="AA115" s="164"/>
      <c r="AC115" s="164"/>
      <c r="AD115" s="163"/>
    </row>
    <row r="116" spans="1:30" s="168" customFormat="1">
      <c r="A116" s="162"/>
      <c r="B116" s="163"/>
      <c r="C116" s="164"/>
      <c r="D116" s="165"/>
      <c r="E116" s="164"/>
      <c r="F116" s="163"/>
      <c r="G116" s="166"/>
      <c r="H116" s="167"/>
      <c r="I116" s="164"/>
      <c r="J116" s="163"/>
      <c r="K116" s="164"/>
      <c r="M116" s="166"/>
      <c r="N116" s="169"/>
      <c r="O116" s="164"/>
      <c r="P116" s="164"/>
      <c r="Q116" s="164"/>
      <c r="R116" s="163"/>
      <c r="S116" s="164"/>
      <c r="U116" s="164"/>
      <c r="V116" s="170"/>
      <c r="W116" s="171"/>
      <c r="Y116" s="164"/>
      <c r="Z116" s="163"/>
      <c r="AA116" s="164"/>
      <c r="AC116" s="164"/>
      <c r="AD116" s="163"/>
    </row>
    <row r="117" spans="1:30" s="168" customFormat="1">
      <c r="A117" s="162"/>
      <c r="B117" s="163"/>
      <c r="C117" s="164"/>
      <c r="D117" s="165"/>
      <c r="E117" s="164"/>
      <c r="F117" s="163"/>
      <c r="G117" s="166"/>
      <c r="H117" s="167"/>
      <c r="I117" s="164"/>
      <c r="J117" s="163"/>
      <c r="K117" s="164"/>
      <c r="M117" s="166"/>
      <c r="N117" s="169"/>
      <c r="O117" s="164"/>
      <c r="P117" s="164"/>
      <c r="Q117" s="164"/>
      <c r="R117" s="163"/>
      <c r="S117" s="164"/>
      <c r="U117" s="164"/>
      <c r="V117" s="170"/>
      <c r="W117" s="171"/>
      <c r="Y117" s="164"/>
      <c r="Z117" s="163"/>
      <c r="AA117" s="164"/>
      <c r="AC117" s="164"/>
      <c r="AD117" s="163"/>
    </row>
    <row r="118" spans="1:30" s="168" customFormat="1">
      <c r="A118" s="162"/>
      <c r="B118" s="163"/>
      <c r="C118" s="164"/>
      <c r="D118" s="165"/>
      <c r="E118" s="164"/>
      <c r="F118" s="163"/>
      <c r="G118" s="166"/>
      <c r="H118" s="167"/>
      <c r="I118" s="164"/>
      <c r="J118" s="163"/>
      <c r="K118" s="164"/>
      <c r="M118" s="166"/>
      <c r="N118" s="169"/>
      <c r="O118" s="164"/>
      <c r="P118" s="164"/>
      <c r="Q118" s="164"/>
      <c r="R118" s="163"/>
      <c r="S118" s="164"/>
      <c r="U118" s="164"/>
      <c r="V118" s="170"/>
      <c r="W118" s="171"/>
      <c r="Y118" s="164"/>
      <c r="Z118" s="163"/>
      <c r="AA118" s="164"/>
      <c r="AC118" s="164"/>
      <c r="AD118" s="163"/>
    </row>
    <row r="119" spans="1:30" s="168" customFormat="1">
      <c r="A119" s="162"/>
      <c r="B119" s="163"/>
      <c r="C119" s="164"/>
      <c r="D119" s="165"/>
      <c r="E119" s="164"/>
      <c r="F119" s="163"/>
      <c r="G119" s="166"/>
      <c r="H119" s="167"/>
      <c r="I119" s="164"/>
      <c r="J119" s="163"/>
      <c r="K119" s="164"/>
      <c r="M119" s="166"/>
      <c r="N119" s="169"/>
      <c r="O119" s="164"/>
      <c r="P119" s="164"/>
      <c r="Q119" s="164"/>
      <c r="R119" s="163"/>
      <c r="S119" s="164"/>
      <c r="U119" s="164"/>
      <c r="V119" s="170"/>
      <c r="W119" s="171"/>
      <c r="Y119" s="164"/>
      <c r="Z119" s="163"/>
      <c r="AA119" s="164"/>
      <c r="AC119" s="164"/>
      <c r="AD119" s="163"/>
    </row>
    <row r="120" spans="1:30" s="168" customFormat="1">
      <c r="A120" s="162"/>
      <c r="B120" s="163"/>
      <c r="C120" s="164"/>
      <c r="D120" s="165"/>
      <c r="E120" s="164"/>
      <c r="F120" s="163"/>
      <c r="G120" s="166"/>
      <c r="H120" s="167"/>
      <c r="I120" s="164"/>
      <c r="J120" s="163"/>
      <c r="K120" s="164"/>
      <c r="M120" s="166"/>
      <c r="N120" s="169"/>
      <c r="O120" s="164"/>
      <c r="P120" s="164"/>
      <c r="Q120" s="164"/>
      <c r="R120" s="163"/>
      <c r="S120" s="164"/>
      <c r="U120" s="164"/>
      <c r="V120" s="170"/>
      <c r="W120" s="171"/>
      <c r="Y120" s="164"/>
      <c r="Z120" s="163"/>
      <c r="AA120" s="164"/>
      <c r="AC120" s="164"/>
      <c r="AD120" s="163"/>
    </row>
    <row r="121" spans="1:30" s="168" customFormat="1">
      <c r="A121" s="162"/>
      <c r="B121" s="163"/>
      <c r="C121" s="164"/>
      <c r="D121" s="165"/>
      <c r="E121" s="164"/>
      <c r="F121" s="163"/>
      <c r="G121" s="166"/>
      <c r="H121" s="167"/>
      <c r="I121" s="164"/>
      <c r="J121" s="163"/>
      <c r="K121" s="164"/>
      <c r="M121" s="166"/>
      <c r="N121" s="169"/>
      <c r="O121" s="164"/>
      <c r="P121" s="164"/>
      <c r="Q121" s="164"/>
      <c r="R121" s="163"/>
      <c r="S121" s="164"/>
      <c r="U121" s="164"/>
      <c r="V121" s="170"/>
      <c r="W121" s="171"/>
      <c r="Y121" s="164"/>
      <c r="Z121" s="163"/>
      <c r="AA121" s="164"/>
      <c r="AC121" s="164"/>
      <c r="AD121" s="163"/>
    </row>
    <row r="122" spans="1:30" s="168" customFormat="1">
      <c r="A122" s="162"/>
      <c r="B122" s="163"/>
      <c r="C122" s="164"/>
      <c r="D122" s="165"/>
      <c r="E122" s="164"/>
      <c r="F122" s="163"/>
      <c r="G122" s="166"/>
      <c r="H122" s="167"/>
      <c r="I122" s="164"/>
      <c r="J122" s="163"/>
      <c r="K122" s="164"/>
      <c r="M122" s="166"/>
      <c r="N122" s="169"/>
      <c r="O122" s="164"/>
      <c r="P122" s="164"/>
      <c r="Q122" s="164"/>
      <c r="R122" s="163"/>
      <c r="S122" s="164"/>
      <c r="U122" s="164"/>
      <c r="V122" s="170"/>
      <c r="W122" s="171"/>
      <c r="Y122" s="164"/>
      <c r="Z122" s="163"/>
      <c r="AA122" s="164"/>
      <c r="AC122" s="164"/>
      <c r="AD122" s="163"/>
    </row>
    <row r="123" spans="1:30" s="168" customFormat="1">
      <c r="A123" s="162"/>
      <c r="B123" s="163"/>
      <c r="C123" s="164"/>
      <c r="D123" s="165"/>
      <c r="E123" s="164"/>
      <c r="F123" s="163"/>
      <c r="G123" s="166"/>
      <c r="H123" s="167"/>
      <c r="I123" s="164"/>
      <c r="J123" s="163"/>
      <c r="K123" s="164"/>
      <c r="M123" s="166"/>
      <c r="N123" s="169"/>
      <c r="O123" s="164"/>
      <c r="P123" s="164"/>
      <c r="Q123" s="164"/>
      <c r="R123" s="163"/>
      <c r="S123" s="164"/>
      <c r="U123" s="164"/>
      <c r="V123" s="170"/>
      <c r="W123" s="171"/>
      <c r="Y123" s="164"/>
      <c r="Z123" s="163"/>
      <c r="AA123" s="164"/>
      <c r="AC123" s="164"/>
      <c r="AD123" s="163"/>
    </row>
    <row r="124" spans="1:30" s="168" customFormat="1">
      <c r="A124" s="162"/>
      <c r="B124" s="163"/>
      <c r="C124" s="164"/>
      <c r="D124" s="165"/>
      <c r="E124" s="164"/>
      <c r="F124" s="163"/>
      <c r="G124" s="166"/>
      <c r="H124" s="167"/>
      <c r="I124" s="164"/>
      <c r="J124" s="163"/>
      <c r="K124" s="164"/>
      <c r="M124" s="166"/>
      <c r="N124" s="169"/>
      <c r="O124" s="164"/>
      <c r="P124" s="164"/>
      <c r="Q124" s="164"/>
      <c r="R124" s="163"/>
      <c r="S124" s="164"/>
      <c r="U124" s="164"/>
      <c r="V124" s="170"/>
      <c r="W124" s="171"/>
      <c r="Y124" s="164"/>
      <c r="Z124" s="163"/>
      <c r="AA124" s="164"/>
      <c r="AC124" s="164"/>
      <c r="AD124" s="163"/>
    </row>
    <row r="125" spans="1:30" s="168" customFormat="1">
      <c r="A125" s="162"/>
      <c r="B125" s="163"/>
      <c r="C125" s="164"/>
      <c r="D125" s="165"/>
      <c r="E125" s="164"/>
      <c r="F125" s="163"/>
      <c r="G125" s="166"/>
      <c r="H125" s="167"/>
      <c r="I125" s="164"/>
      <c r="J125" s="163"/>
      <c r="K125" s="164"/>
      <c r="M125" s="166"/>
      <c r="N125" s="169"/>
      <c r="O125" s="164"/>
      <c r="P125" s="164"/>
      <c r="Q125" s="164"/>
      <c r="R125" s="163"/>
      <c r="S125" s="164"/>
      <c r="U125" s="164"/>
      <c r="V125" s="170"/>
      <c r="W125" s="171"/>
      <c r="Y125" s="164"/>
      <c r="Z125" s="163"/>
      <c r="AA125" s="164"/>
      <c r="AC125" s="164"/>
      <c r="AD125" s="163"/>
    </row>
    <row r="126" spans="1:30" s="168" customFormat="1">
      <c r="A126" s="162"/>
      <c r="B126" s="163"/>
      <c r="C126" s="164"/>
      <c r="D126" s="165"/>
      <c r="E126" s="164"/>
      <c r="F126" s="163"/>
      <c r="G126" s="166"/>
      <c r="H126" s="167"/>
      <c r="I126" s="164"/>
      <c r="J126" s="163"/>
      <c r="K126" s="164"/>
      <c r="M126" s="166"/>
      <c r="N126" s="169"/>
      <c r="O126" s="164"/>
      <c r="P126" s="164"/>
      <c r="Q126" s="164"/>
      <c r="R126" s="163"/>
      <c r="S126" s="164"/>
      <c r="U126" s="164"/>
      <c r="V126" s="170"/>
      <c r="W126" s="171"/>
      <c r="Y126" s="164"/>
      <c r="Z126" s="163"/>
      <c r="AA126" s="164"/>
      <c r="AC126" s="164"/>
      <c r="AD126" s="163"/>
    </row>
    <row r="127" spans="1:30" s="168" customFormat="1">
      <c r="A127" s="162"/>
      <c r="B127" s="163"/>
      <c r="C127" s="164"/>
      <c r="D127" s="165"/>
      <c r="E127" s="164"/>
      <c r="F127" s="163"/>
      <c r="G127" s="166"/>
      <c r="H127" s="167"/>
      <c r="I127" s="164"/>
      <c r="J127" s="163"/>
      <c r="K127" s="164"/>
      <c r="M127" s="166"/>
      <c r="N127" s="169"/>
      <c r="O127" s="164"/>
      <c r="P127" s="164"/>
      <c r="Q127" s="164"/>
      <c r="R127" s="163"/>
      <c r="S127" s="164"/>
      <c r="U127" s="164"/>
      <c r="V127" s="170"/>
      <c r="W127" s="171"/>
      <c r="Y127" s="164"/>
      <c r="Z127" s="163"/>
      <c r="AA127" s="164"/>
      <c r="AC127" s="164"/>
      <c r="AD127" s="163"/>
    </row>
    <row r="128" spans="1:30" s="168" customFormat="1">
      <c r="A128" s="162"/>
      <c r="B128" s="163"/>
      <c r="C128" s="164"/>
      <c r="D128" s="165"/>
      <c r="E128" s="164"/>
      <c r="F128" s="163"/>
      <c r="G128" s="166"/>
      <c r="H128" s="167"/>
      <c r="I128" s="164"/>
      <c r="J128" s="163"/>
      <c r="K128" s="164"/>
      <c r="M128" s="166"/>
      <c r="N128" s="169"/>
      <c r="O128" s="164"/>
      <c r="P128" s="164"/>
      <c r="Q128" s="164"/>
      <c r="R128" s="163"/>
      <c r="S128" s="164"/>
      <c r="U128" s="164"/>
      <c r="V128" s="170"/>
      <c r="W128" s="171"/>
      <c r="Y128" s="164"/>
      <c r="Z128" s="163"/>
      <c r="AA128" s="164"/>
      <c r="AC128" s="164"/>
      <c r="AD128" s="163"/>
    </row>
    <row r="129" spans="1:30" s="168" customFormat="1">
      <c r="A129" s="162"/>
      <c r="B129" s="163"/>
      <c r="C129" s="164"/>
      <c r="D129" s="165"/>
      <c r="E129" s="164"/>
      <c r="F129" s="163"/>
      <c r="G129" s="166"/>
      <c r="H129" s="167"/>
      <c r="I129" s="164"/>
      <c r="J129" s="163"/>
      <c r="K129" s="164"/>
      <c r="M129" s="166"/>
      <c r="N129" s="169"/>
      <c r="O129" s="164"/>
      <c r="P129" s="164"/>
      <c r="Q129" s="164"/>
      <c r="R129" s="163"/>
      <c r="S129" s="164"/>
      <c r="U129" s="164"/>
      <c r="V129" s="170"/>
      <c r="W129" s="171"/>
      <c r="Y129" s="164"/>
      <c r="Z129" s="163"/>
      <c r="AA129" s="164"/>
      <c r="AC129" s="164"/>
      <c r="AD129" s="163"/>
    </row>
    <row r="130" spans="1:30" s="168" customFormat="1">
      <c r="A130" s="162"/>
      <c r="B130" s="163"/>
      <c r="C130" s="164"/>
      <c r="D130" s="165"/>
      <c r="E130" s="164"/>
      <c r="F130" s="163"/>
      <c r="G130" s="166"/>
      <c r="H130" s="167"/>
      <c r="I130" s="164"/>
      <c r="J130" s="163"/>
      <c r="K130" s="164"/>
      <c r="M130" s="166"/>
      <c r="N130" s="169"/>
      <c r="O130" s="164"/>
      <c r="P130" s="164"/>
      <c r="Q130" s="164"/>
      <c r="R130" s="163"/>
      <c r="S130" s="164"/>
      <c r="U130" s="164"/>
      <c r="V130" s="170"/>
      <c r="W130" s="171"/>
      <c r="Y130" s="164"/>
      <c r="Z130" s="163"/>
      <c r="AA130" s="164"/>
      <c r="AC130" s="164"/>
      <c r="AD130" s="163"/>
    </row>
    <row r="131" spans="1:30" s="168" customFormat="1">
      <c r="A131" s="162"/>
      <c r="B131" s="163"/>
      <c r="C131" s="164"/>
      <c r="D131" s="165"/>
      <c r="E131" s="164"/>
      <c r="F131" s="163"/>
      <c r="G131" s="166"/>
      <c r="H131" s="167"/>
      <c r="I131" s="164"/>
      <c r="J131" s="163"/>
      <c r="K131" s="164"/>
      <c r="M131" s="166"/>
      <c r="N131" s="169"/>
      <c r="O131" s="164"/>
      <c r="P131" s="164"/>
      <c r="Q131" s="164"/>
      <c r="R131" s="163"/>
      <c r="S131" s="164"/>
      <c r="U131" s="164"/>
      <c r="V131" s="170"/>
      <c r="W131" s="171"/>
      <c r="Y131" s="164"/>
      <c r="Z131" s="163"/>
      <c r="AA131" s="164"/>
      <c r="AC131" s="164"/>
      <c r="AD131" s="163"/>
    </row>
    <row r="132" spans="1:30" s="168" customFormat="1">
      <c r="A132" s="162"/>
      <c r="B132" s="163"/>
      <c r="C132" s="164"/>
      <c r="D132" s="165"/>
      <c r="E132" s="164"/>
      <c r="F132" s="163"/>
      <c r="G132" s="166"/>
      <c r="H132" s="167"/>
      <c r="I132" s="164"/>
      <c r="J132" s="163"/>
      <c r="K132" s="164"/>
      <c r="M132" s="166"/>
      <c r="N132" s="169"/>
      <c r="O132" s="164"/>
      <c r="P132" s="164"/>
      <c r="Q132" s="164"/>
      <c r="R132" s="163"/>
      <c r="S132" s="164"/>
      <c r="U132" s="164"/>
      <c r="V132" s="170"/>
      <c r="W132" s="171"/>
      <c r="Y132" s="164"/>
      <c r="Z132" s="163"/>
      <c r="AA132" s="164"/>
      <c r="AC132" s="164"/>
      <c r="AD132" s="163"/>
    </row>
    <row r="133" spans="1:30" s="168" customFormat="1">
      <c r="A133" s="162"/>
      <c r="B133" s="163"/>
      <c r="C133" s="164"/>
      <c r="D133" s="165"/>
      <c r="E133" s="164"/>
      <c r="F133" s="163"/>
      <c r="G133" s="166"/>
      <c r="H133" s="167"/>
      <c r="I133" s="164"/>
      <c r="J133" s="163"/>
      <c r="K133" s="164"/>
      <c r="M133" s="166"/>
      <c r="N133" s="169"/>
      <c r="O133" s="164"/>
      <c r="P133" s="164"/>
      <c r="Q133" s="164"/>
      <c r="R133" s="163"/>
      <c r="S133" s="164"/>
      <c r="U133" s="164"/>
      <c r="V133" s="170"/>
      <c r="W133" s="171"/>
      <c r="Y133" s="164"/>
      <c r="Z133" s="163"/>
      <c r="AA133" s="164"/>
      <c r="AC133" s="164"/>
      <c r="AD133" s="163"/>
    </row>
    <row r="134" spans="1:30" s="168" customFormat="1">
      <c r="A134" s="162"/>
      <c r="B134" s="163"/>
      <c r="C134" s="164"/>
      <c r="D134" s="165"/>
      <c r="E134" s="164"/>
      <c r="F134" s="163"/>
      <c r="G134" s="166"/>
      <c r="H134" s="167"/>
      <c r="I134" s="164"/>
      <c r="J134" s="163"/>
      <c r="K134" s="164"/>
      <c r="M134" s="166"/>
      <c r="N134" s="169"/>
      <c r="O134" s="164"/>
      <c r="P134" s="164"/>
      <c r="Q134" s="164"/>
      <c r="R134" s="163"/>
      <c r="S134" s="164"/>
      <c r="U134" s="164"/>
      <c r="V134" s="170"/>
      <c r="W134" s="171"/>
      <c r="Y134" s="164"/>
      <c r="Z134" s="163"/>
      <c r="AA134" s="164"/>
      <c r="AC134" s="164"/>
      <c r="AD134" s="163"/>
    </row>
    <row r="135" spans="1:30" s="168" customFormat="1">
      <c r="A135" s="162"/>
      <c r="B135" s="163"/>
      <c r="C135" s="164"/>
      <c r="D135" s="165"/>
      <c r="E135" s="164"/>
      <c r="F135" s="163"/>
      <c r="G135" s="166"/>
      <c r="H135" s="167"/>
      <c r="I135" s="164"/>
      <c r="J135" s="163"/>
      <c r="K135" s="164"/>
      <c r="M135" s="166"/>
      <c r="N135" s="169"/>
      <c r="O135" s="164"/>
      <c r="P135" s="164"/>
      <c r="Q135" s="164"/>
      <c r="R135" s="163"/>
      <c r="S135" s="164"/>
      <c r="U135" s="164"/>
      <c r="V135" s="170"/>
      <c r="W135" s="171"/>
      <c r="Y135" s="164"/>
      <c r="Z135" s="163"/>
      <c r="AA135" s="164"/>
      <c r="AC135" s="164"/>
      <c r="AD135" s="163"/>
    </row>
    <row r="136" spans="1:30" s="168" customFormat="1">
      <c r="A136" s="162"/>
      <c r="B136" s="163"/>
      <c r="C136" s="164"/>
      <c r="D136" s="165"/>
      <c r="E136" s="164"/>
      <c r="F136" s="163"/>
      <c r="G136" s="166"/>
      <c r="H136" s="167"/>
      <c r="I136" s="164"/>
      <c r="J136" s="163"/>
      <c r="K136" s="164"/>
      <c r="M136" s="166"/>
      <c r="N136" s="169"/>
      <c r="O136" s="164"/>
      <c r="P136" s="164"/>
      <c r="Q136" s="164"/>
      <c r="R136" s="163"/>
      <c r="S136" s="164"/>
      <c r="U136" s="164"/>
      <c r="V136" s="170"/>
      <c r="W136" s="171"/>
      <c r="Y136" s="164"/>
      <c r="Z136" s="163"/>
      <c r="AA136" s="164"/>
      <c r="AC136" s="164"/>
      <c r="AD136" s="163"/>
    </row>
    <row r="137" spans="1:30" s="168" customFormat="1">
      <c r="A137" s="162"/>
      <c r="B137" s="163"/>
      <c r="C137" s="164"/>
      <c r="D137" s="165"/>
      <c r="E137" s="164"/>
      <c r="F137" s="163"/>
      <c r="G137" s="166"/>
      <c r="H137" s="167"/>
      <c r="I137" s="164"/>
      <c r="J137" s="163"/>
      <c r="K137" s="164"/>
      <c r="M137" s="166"/>
      <c r="N137" s="169"/>
      <c r="O137" s="164"/>
      <c r="P137" s="164"/>
      <c r="Q137" s="164"/>
      <c r="R137" s="163"/>
      <c r="S137" s="164"/>
      <c r="U137" s="164"/>
      <c r="V137" s="170"/>
      <c r="W137" s="171"/>
      <c r="Y137" s="164"/>
      <c r="Z137" s="163"/>
      <c r="AA137" s="164"/>
      <c r="AC137" s="164"/>
      <c r="AD137" s="163"/>
    </row>
    <row r="138" spans="1:30" s="168" customFormat="1">
      <c r="A138" s="162"/>
      <c r="B138" s="163"/>
      <c r="C138" s="164"/>
      <c r="D138" s="165"/>
      <c r="E138" s="164"/>
      <c r="F138" s="163"/>
      <c r="G138" s="166"/>
      <c r="H138" s="167"/>
      <c r="I138" s="164"/>
      <c r="J138" s="163"/>
      <c r="K138" s="164"/>
      <c r="M138" s="166"/>
      <c r="N138" s="169"/>
      <c r="O138" s="164"/>
      <c r="P138" s="164"/>
      <c r="Q138" s="164"/>
      <c r="R138" s="163"/>
      <c r="S138" s="164"/>
      <c r="U138" s="164"/>
      <c r="V138" s="170"/>
      <c r="W138" s="171"/>
      <c r="Y138" s="164"/>
      <c r="Z138" s="163"/>
      <c r="AA138" s="164"/>
      <c r="AC138" s="164"/>
      <c r="AD138" s="163"/>
    </row>
    <row r="139" spans="1:30" s="168" customFormat="1">
      <c r="A139" s="162"/>
      <c r="B139" s="163"/>
      <c r="C139" s="164"/>
      <c r="D139" s="165"/>
      <c r="E139" s="164"/>
      <c r="F139" s="163"/>
      <c r="G139" s="166"/>
      <c r="H139" s="167"/>
      <c r="I139" s="164"/>
      <c r="J139" s="163"/>
      <c r="K139" s="164"/>
      <c r="M139" s="166"/>
      <c r="N139" s="169"/>
      <c r="O139" s="164"/>
      <c r="P139" s="164"/>
      <c r="Q139" s="164"/>
      <c r="R139" s="163"/>
      <c r="S139" s="164"/>
      <c r="U139" s="164"/>
      <c r="V139" s="170"/>
      <c r="W139" s="171"/>
      <c r="Y139" s="164"/>
      <c r="Z139" s="163"/>
      <c r="AA139" s="164"/>
      <c r="AC139" s="164"/>
      <c r="AD139" s="163"/>
    </row>
    <row r="140" spans="1:30" s="168" customFormat="1">
      <c r="A140" s="162"/>
      <c r="B140" s="163"/>
      <c r="C140" s="164"/>
      <c r="D140" s="165"/>
      <c r="E140" s="164"/>
      <c r="F140" s="163"/>
      <c r="G140" s="166"/>
      <c r="H140" s="167"/>
      <c r="I140" s="164"/>
      <c r="J140" s="163"/>
      <c r="K140" s="164"/>
      <c r="M140" s="166"/>
      <c r="N140" s="169"/>
      <c r="O140" s="164"/>
      <c r="P140" s="164"/>
      <c r="Q140" s="164"/>
      <c r="R140" s="163"/>
      <c r="S140" s="164"/>
      <c r="U140" s="164"/>
      <c r="V140" s="170"/>
      <c r="W140" s="171"/>
      <c r="Y140" s="164"/>
      <c r="Z140" s="163"/>
      <c r="AA140" s="164"/>
      <c r="AC140" s="164"/>
      <c r="AD140" s="163"/>
    </row>
    <row r="141" spans="1:30" s="168" customFormat="1">
      <c r="A141" s="162"/>
      <c r="B141" s="163"/>
      <c r="C141" s="164"/>
      <c r="D141" s="165"/>
      <c r="E141" s="164"/>
      <c r="F141" s="163"/>
      <c r="G141" s="166"/>
      <c r="H141" s="167"/>
      <c r="I141" s="164"/>
      <c r="J141" s="163"/>
      <c r="K141" s="164"/>
      <c r="M141" s="166"/>
      <c r="N141" s="169"/>
      <c r="O141" s="164"/>
      <c r="P141" s="164"/>
      <c r="Q141" s="164"/>
      <c r="R141" s="163"/>
      <c r="S141" s="164"/>
      <c r="U141" s="164"/>
      <c r="V141" s="170"/>
      <c r="W141" s="171"/>
      <c r="Y141" s="164"/>
      <c r="Z141" s="163"/>
      <c r="AA141" s="164"/>
      <c r="AC141" s="164"/>
      <c r="AD141" s="163"/>
    </row>
    <row r="142" spans="1:30" s="168" customFormat="1">
      <c r="A142" s="162"/>
      <c r="B142" s="163"/>
      <c r="C142" s="164"/>
      <c r="D142" s="165"/>
      <c r="E142" s="164"/>
      <c r="F142" s="163"/>
      <c r="G142" s="166"/>
      <c r="H142" s="167"/>
      <c r="I142" s="164"/>
      <c r="J142" s="163"/>
      <c r="K142" s="164"/>
      <c r="M142" s="166"/>
      <c r="N142" s="169"/>
      <c r="O142" s="164"/>
      <c r="P142" s="164"/>
      <c r="Q142" s="164"/>
      <c r="R142" s="163"/>
      <c r="S142" s="164"/>
      <c r="U142" s="164"/>
      <c r="V142" s="170"/>
      <c r="W142" s="171"/>
      <c r="Y142" s="164"/>
      <c r="Z142" s="163"/>
      <c r="AA142" s="164"/>
      <c r="AC142" s="164"/>
      <c r="AD142" s="163"/>
    </row>
    <row r="143" spans="1:30" s="168" customFormat="1">
      <c r="A143" s="162"/>
      <c r="B143" s="163"/>
      <c r="C143" s="164"/>
      <c r="D143" s="165"/>
      <c r="E143" s="164"/>
      <c r="F143" s="163"/>
      <c r="G143" s="166"/>
      <c r="H143" s="167"/>
      <c r="I143" s="164"/>
      <c r="J143" s="163"/>
      <c r="K143" s="164"/>
      <c r="M143" s="166"/>
      <c r="N143" s="169"/>
      <c r="O143" s="164"/>
      <c r="P143" s="164"/>
      <c r="Q143" s="164"/>
      <c r="R143" s="163"/>
      <c r="S143" s="164"/>
      <c r="U143" s="164"/>
      <c r="V143" s="170"/>
      <c r="W143" s="171"/>
      <c r="Y143" s="164"/>
      <c r="Z143" s="163"/>
      <c r="AA143" s="164"/>
      <c r="AC143" s="164"/>
      <c r="AD143" s="163"/>
    </row>
    <row r="144" spans="1:30" s="168" customFormat="1">
      <c r="A144" s="162"/>
      <c r="B144" s="163"/>
      <c r="C144" s="164"/>
      <c r="D144" s="165"/>
      <c r="E144" s="164"/>
      <c r="F144" s="163"/>
      <c r="G144" s="166"/>
      <c r="H144" s="167"/>
      <c r="I144" s="164"/>
      <c r="J144" s="163"/>
      <c r="K144" s="164"/>
      <c r="M144" s="166"/>
      <c r="N144" s="169"/>
      <c r="O144" s="164"/>
      <c r="P144" s="164"/>
      <c r="Q144" s="164"/>
      <c r="R144" s="163"/>
      <c r="S144" s="164"/>
      <c r="U144" s="164"/>
      <c r="V144" s="170"/>
      <c r="W144" s="171"/>
      <c r="Y144" s="164"/>
      <c r="Z144" s="163"/>
      <c r="AA144" s="164"/>
      <c r="AC144" s="164"/>
      <c r="AD144" s="163"/>
    </row>
    <row r="145" spans="1:30" s="168" customFormat="1">
      <c r="A145" s="162"/>
      <c r="B145" s="163"/>
      <c r="C145" s="164"/>
      <c r="D145" s="165"/>
      <c r="E145" s="164"/>
      <c r="F145" s="163"/>
      <c r="G145" s="166"/>
      <c r="H145" s="167"/>
      <c r="I145" s="164"/>
      <c r="J145" s="163"/>
      <c r="K145" s="164"/>
      <c r="M145" s="166"/>
      <c r="N145" s="169"/>
      <c r="O145" s="164"/>
      <c r="P145" s="164"/>
      <c r="Q145" s="164"/>
      <c r="R145" s="163"/>
      <c r="S145" s="164"/>
      <c r="U145" s="164"/>
      <c r="V145" s="170"/>
      <c r="W145" s="171"/>
      <c r="Y145" s="164"/>
      <c r="Z145" s="163"/>
      <c r="AA145" s="164"/>
      <c r="AC145" s="164"/>
      <c r="AD145" s="163"/>
    </row>
    <row r="146" spans="1:30" s="168" customFormat="1">
      <c r="A146" s="162"/>
      <c r="B146" s="163"/>
      <c r="C146" s="164"/>
      <c r="D146" s="165"/>
      <c r="E146" s="164"/>
      <c r="F146" s="163"/>
      <c r="G146" s="166"/>
      <c r="H146" s="167"/>
      <c r="I146" s="164"/>
      <c r="J146" s="163"/>
      <c r="K146" s="164"/>
      <c r="M146" s="166"/>
      <c r="N146" s="169"/>
      <c r="O146" s="164"/>
      <c r="P146" s="164"/>
      <c r="Q146" s="164"/>
      <c r="R146" s="163"/>
      <c r="S146" s="164"/>
      <c r="U146" s="164"/>
      <c r="V146" s="170"/>
      <c r="W146" s="171"/>
      <c r="Y146" s="164"/>
      <c r="Z146" s="163"/>
      <c r="AA146" s="164"/>
      <c r="AC146" s="164"/>
      <c r="AD146" s="163"/>
    </row>
    <row r="147" spans="1:30" s="168" customFormat="1">
      <c r="A147" s="162"/>
      <c r="B147" s="163"/>
      <c r="C147" s="164"/>
      <c r="D147" s="165"/>
      <c r="E147" s="164"/>
      <c r="F147" s="163"/>
      <c r="G147" s="166"/>
      <c r="H147" s="167"/>
      <c r="I147" s="164"/>
      <c r="J147" s="163"/>
      <c r="K147" s="164"/>
      <c r="M147" s="166"/>
      <c r="N147" s="169"/>
      <c r="O147" s="164"/>
      <c r="P147" s="164"/>
      <c r="Q147" s="164"/>
      <c r="R147" s="163"/>
      <c r="S147" s="164"/>
      <c r="U147" s="164"/>
      <c r="V147" s="170"/>
      <c r="W147" s="171"/>
      <c r="Y147" s="164"/>
      <c r="Z147" s="163"/>
      <c r="AA147" s="164"/>
      <c r="AC147" s="164"/>
      <c r="AD147" s="163"/>
    </row>
    <row r="148" spans="1:30" s="168" customFormat="1">
      <c r="A148" s="162"/>
      <c r="B148" s="163"/>
      <c r="C148" s="164"/>
      <c r="D148" s="165"/>
      <c r="E148" s="164"/>
      <c r="F148" s="163"/>
      <c r="G148" s="166"/>
      <c r="H148" s="167"/>
      <c r="I148" s="164"/>
      <c r="J148" s="163"/>
      <c r="K148" s="164"/>
      <c r="M148" s="166"/>
      <c r="N148" s="169"/>
      <c r="O148" s="164"/>
      <c r="P148" s="164"/>
      <c r="Q148" s="164"/>
      <c r="R148" s="163"/>
      <c r="S148" s="164"/>
      <c r="U148" s="164"/>
      <c r="V148" s="170"/>
      <c r="W148" s="171"/>
      <c r="Y148" s="164"/>
      <c r="Z148" s="163"/>
      <c r="AA148" s="164"/>
      <c r="AC148" s="164"/>
      <c r="AD148" s="163"/>
    </row>
    <row r="149" spans="1:30" s="168" customFormat="1">
      <c r="A149" s="162"/>
      <c r="B149" s="163"/>
      <c r="C149" s="164"/>
      <c r="D149" s="165"/>
      <c r="E149" s="164"/>
      <c r="F149" s="163"/>
      <c r="G149" s="166"/>
      <c r="H149" s="167"/>
      <c r="I149" s="164"/>
      <c r="J149" s="163"/>
      <c r="K149" s="164"/>
      <c r="M149" s="166"/>
      <c r="N149" s="169"/>
      <c r="O149" s="164"/>
      <c r="P149" s="164"/>
      <c r="Q149" s="164"/>
      <c r="R149" s="163"/>
      <c r="S149" s="164"/>
      <c r="U149" s="164"/>
      <c r="V149" s="170"/>
      <c r="W149" s="171"/>
      <c r="Y149" s="164"/>
      <c r="Z149" s="163"/>
      <c r="AA149" s="164"/>
      <c r="AC149" s="164"/>
      <c r="AD149" s="163"/>
    </row>
    <row r="150" spans="1:30" s="168" customFormat="1">
      <c r="A150" s="162"/>
      <c r="B150" s="163"/>
      <c r="C150" s="164"/>
      <c r="D150" s="165"/>
      <c r="E150" s="164"/>
      <c r="F150" s="163"/>
      <c r="G150" s="166"/>
      <c r="H150" s="167"/>
      <c r="I150" s="164"/>
      <c r="J150" s="163"/>
      <c r="K150" s="164"/>
      <c r="M150" s="166"/>
      <c r="N150" s="169"/>
      <c r="O150" s="164"/>
      <c r="P150" s="164"/>
      <c r="Q150" s="164"/>
      <c r="R150" s="163"/>
      <c r="S150" s="164"/>
      <c r="U150" s="164"/>
      <c r="V150" s="170"/>
      <c r="W150" s="171"/>
      <c r="Y150" s="164"/>
      <c r="Z150" s="163"/>
      <c r="AA150" s="164"/>
      <c r="AC150" s="164"/>
      <c r="AD150" s="163"/>
    </row>
    <row r="151" spans="1:30" s="168" customFormat="1">
      <c r="A151" s="162"/>
      <c r="B151" s="163"/>
      <c r="C151" s="164"/>
      <c r="D151" s="165"/>
      <c r="E151" s="164"/>
      <c r="F151" s="163"/>
      <c r="G151" s="166"/>
      <c r="H151" s="167"/>
      <c r="I151" s="164"/>
      <c r="J151" s="163"/>
      <c r="K151" s="164"/>
      <c r="M151" s="166"/>
      <c r="N151" s="169"/>
      <c r="O151" s="164"/>
      <c r="P151" s="164"/>
      <c r="Q151" s="164"/>
      <c r="R151" s="163"/>
      <c r="S151" s="164"/>
      <c r="U151" s="164"/>
      <c r="V151" s="170"/>
      <c r="W151" s="171"/>
      <c r="Y151" s="164"/>
      <c r="Z151" s="163"/>
      <c r="AA151" s="164"/>
      <c r="AC151" s="164"/>
      <c r="AD151" s="163"/>
    </row>
    <row r="152" spans="1:30" s="168" customFormat="1">
      <c r="A152" s="162"/>
      <c r="B152" s="163"/>
      <c r="C152" s="164"/>
      <c r="D152" s="165"/>
      <c r="E152" s="164"/>
      <c r="F152" s="163"/>
      <c r="G152" s="166"/>
      <c r="H152" s="167"/>
      <c r="I152" s="164"/>
      <c r="J152" s="163"/>
      <c r="K152" s="164"/>
      <c r="M152" s="166"/>
      <c r="N152" s="169"/>
      <c r="O152" s="164"/>
      <c r="P152" s="164"/>
      <c r="Q152" s="164"/>
      <c r="R152" s="163"/>
      <c r="S152" s="164"/>
      <c r="U152" s="164"/>
      <c r="V152" s="170"/>
      <c r="W152" s="171"/>
      <c r="Y152" s="164"/>
      <c r="Z152" s="163"/>
      <c r="AA152" s="164"/>
      <c r="AC152" s="164"/>
      <c r="AD152" s="163"/>
    </row>
    <row r="153" spans="1:30" s="168" customFormat="1">
      <c r="A153" s="162"/>
      <c r="B153" s="163"/>
      <c r="C153" s="164"/>
      <c r="D153" s="165"/>
      <c r="E153" s="164"/>
      <c r="F153" s="163"/>
      <c r="G153" s="166"/>
      <c r="H153" s="167"/>
      <c r="I153" s="164"/>
      <c r="J153" s="163"/>
      <c r="K153" s="164"/>
      <c r="M153" s="166"/>
      <c r="N153" s="169"/>
      <c r="O153" s="164"/>
      <c r="P153" s="164"/>
      <c r="Q153" s="164"/>
      <c r="R153" s="163"/>
      <c r="S153" s="164"/>
      <c r="U153" s="164"/>
      <c r="V153" s="170"/>
      <c r="W153" s="171"/>
      <c r="Y153" s="164"/>
      <c r="Z153" s="163"/>
      <c r="AA153" s="164"/>
      <c r="AC153" s="164"/>
      <c r="AD153" s="163"/>
    </row>
    <row r="154" spans="1:30" s="168" customFormat="1">
      <c r="A154" s="162"/>
      <c r="B154" s="163"/>
      <c r="C154" s="164"/>
      <c r="D154" s="165"/>
      <c r="E154" s="164"/>
      <c r="F154" s="163"/>
      <c r="G154" s="166"/>
      <c r="H154" s="167"/>
      <c r="I154" s="164"/>
      <c r="J154" s="163"/>
      <c r="K154" s="164"/>
      <c r="M154" s="166"/>
      <c r="N154" s="169"/>
      <c r="O154" s="164"/>
      <c r="P154" s="164"/>
      <c r="Q154" s="164"/>
      <c r="R154" s="163"/>
      <c r="S154" s="164"/>
      <c r="U154" s="164"/>
      <c r="V154" s="170"/>
      <c r="W154" s="171"/>
      <c r="Y154" s="164"/>
      <c r="Z154" s="163"/>
      <c r="AA154" s="164"/>
      <c r="AC154" s="164"/>
      <c r="AD154" s="163"/>
    </row>
    <row r="155" spans="1:30" s="168" customFormat="1">
      <c r="A155" s="162"/>
      <c r="B155" s="163"/>
      <c r="C155" s="164"/>
      <c r="D155" s="165"/>
      <c r="E155" s="164"/>
      <c r="F155" s="163"/>
      <c r="G155" s="166"/>
      <c r="H155" s="167"/>
      <c r="I155" s="164"/>
      <c r="J155" s="163"/>
      <c r="K155" s="164"/>
      <c r="M155" s="166"/>
      <c r="N155" s="169"/>
      <c r="O155" s="164"/>
      <c r="P155" s="164"/>
      <c r="Q155" s="164"/>
      <c r="R155" s="163"/>
      <c r="S155" s="164"/>
      <c r="U155" s="164"/>
      <c r="V155" s="170"/>
      <c r="W155" s="171"/>
      <c r="Y155" s="164"/>
      <c r="Z155" s="163"/>
      <c r="AA155" s="164"/>
      <c r="AC155" s="164"/>
      <c r="AD155" s="163"/>
    </row>
    <row r="156" spans="1:30" s="168" customFormat="1">
      <c r="A156" s="162"/>
      <c r="B156" s="163"/>
      <c r="C156" s="164"/>
      <c r="D156" s="165"/>
      <c r="E156" s="164"/>
      <c r="F156" s="163"/>
      <c r="G156" s="166"/>
      <c r="H156" s="167"/>
      <c r="I156" s="164"/>
      <c r="J156" s="163"/>
      <c r="K156" s="164"/>
      <c r="M156" s="166"/>
      <c r="N156" s="169"/>
      <c r="O156" s="164"/>
      <c r="P156" s="164"/>
      <c r="Q156" s="164"/>
      <c r="R156" s="163"/>
      <c r="S156" s="164"/>
      <c r="U156" s="164"/>
      <c r="V156" s="170"/>
      <c r="W156" s="171"/>
      <c r="Y156" s="164"/>
      <c r="Z156" s="163"/>
      <c r="AA156" s="164"/>
      <c r="AC156" s="164"/>
      <c r="AD156" s="163"/>
    </row>
    <row r="157" spans="1:30" s="168" customFormat="1">
      <c r="A157" s="162"/>
      <c r="B157" s="163"/>
      <c r="C157" s="164"/>
      <c r="D157" s="165"/>
      <c r="E157" s="164"/>
      <c r="F157" s="163"/>
      <c r="G157" s="166"/>
      <c r="H157" s="167"/>
      <c r="I157" s="164"/>
      <c r="J157" s="163"/>
      <c r="K157" s="164"/>
      <c r="M157" s="166"/>
      <c r="N157" s="169"/>
      <c r="O157" s="164"/>
      <c r="P157" s="164"/>
      <c r="Q157" s="164"/>
      <c r="R157" s="163"/>
      <c r="S157" s="164"/>
      <c r="U157" s="164"/>
      <c r="V157" s="170"/>
      <c r="W157" s="171"/>
      <c r="Y157" s="164"/>
      <c r="Z157" s="163"/>
      <c r="AA157" s="164"/>
      <c r="AC157" s="164"/>
      <c r="AD157" s="163"/>
    </row>
    <row r="158" spans="1:30" s="168" customFormat="1">
      <c r="A158" s="162"/>
      <c r="B158" s="163"/>
      <c r="C158" s="164"/>
      <c r="D158" s="165"/>
      <c r="E158" s="164"/>
      <c r="F158" s="163"/>
      <c r="G158" s="166"/>
      <c r="H158" s="167"/>
      <c r="I158" s="164"/>
      <c r="J158" s="163"/>
      <c r="K158" s="164"/>
      <c r="M158" s="166"/>
      <c r="N158" s="169"/>
      <c r="O158" s="164"/>
      <c r="P158" s="164"/>
      <c r="Q158" s="164"/>
      <c r="R158" s="163"/>
      <c r="S158" s="164"/>
      <c r="U158" s="164"/>
      <c r="V158" s="170"/>
      <c r="W158" s="171"/>
      <c r="Y158" s="164"/>
      <c r="Z158" s="163"/>
      <c r="AA158" s="164"/>
      <c r="AC158" s="164"/>
      <c r="AD158" s="163"/>
    </row>
    <row r="159" spans="1:30" s="168" customFormat="1">
      <c r="A159" s="162"/>
      <c r="B159" s="163"/>
      <c r="C159" s="164"/>
      <c r="D159" s="165"/>
      <c r="E159" s="164"/>
      <c r="F159" s="163"/>
      <c r="G159" s="166"/>
      <c r="H159" s="167"/>
      <c r="I159" s="164"/>
      <c r="J159" s="163"/>
      <c r="K159" s="164"/>
      <c r="M159" s="166"/>
      <c r="N159" s="169"/>
      <c r="O159" s="164"/>
      <c r="P159" s="164"/>
      <c r="Q159" s="164"/>
      <c r="R159" s="163"/>
      <c r="S159" s="164"/>
      <c r="U159" s="164"/>
      <c r="V159" s="170"/>
      <c r="W159" s="171"/>
      <c r="Y159" s="164"/>
      <c r="Z159" s="163"/>
      <c r="AA159" s="164"/>
      <c r="AC159" s="164"/>
      <c r="AD159" s="163"/>
    </row>
    <row r="160" spans="1:30" s="168" customFormat="1">
      <c r="A160" s="162"/>
      <c r="B160" s="163"/>
      <c r="C160" s="164"/>
      <c r="D160" s="165"/>
      <c r="E160" s="164"/>
      <c r="F160" s="163"/>
      <c r="G160" s="166"/>
      <c r="H160" s="167"/>
      <c r="I160" s="164"/>
      <c r="J160" s="163"/>
      <c r="K160" s="164"/>
      <c r="M160" s="166"/>
      <c r="N160" s="169"/>
      <c r="O160" s="164"/>
      <c r="P160" s="164"/>
      <c r="Q160" s="164"/>
      <c r="R160" s="163"/>
      <c r="S160" s="164"/>
      <c r="U160" s="164"/>
      <c r="V160" s="170"/>
      <c r="W160" s="171"/>
      <c r="Y160" s="164"/>
      <c r="Z160" s="163"/>
      <c r="AA160" s="164"/>
      <c r="AC160" s="164"/>
      <c r="AD160" s="163"/>
    </row>
    <row r="161" spans="1:30" s="168" customFormat="1">
      <c r="A161" s="162"/>
      <c r="B161" s="163"/>
      <c r="C161" s="164"/>
      <c r="D161" s="165"/>
      <c r="E161" s="164"/>
      <c r="F161" s="163"/>
      <c r="G161" s="166"/>
      <c r="H161" s="167"/>
      <c r="I161" s="164"/>
      <c r="J161" s="163"/>
      <c r="K161" s="164"/>
      <c r="M161" s="166"/>
      <c r="N161" s="169"/>
      <c r="O161" s="164"/>
      <c r="P161" s="164"/>
      <c r="Q161" s="164"/>
      <c r="R161" s="163"/>
      <c r="S161" s="164"/>
      <c r="U161" s="164"/>
      <c r="V161" s="170"/>
      <c r="W161" s="171"/>
      <c r="Y161" s="164"/>
      <c r="Z161" s="163"/>
      <c r="AA161" s="164"/>
      <c r="AC161" s="164"/>
      <c r="AD161" s="163"/>
    </row>
    <row r="162" spans="1:30" s="168" customFormat="1">
      <c r="A162" s="162"/>
      <c r="B162" s="163"/>
      <c r="C162" s="164"/>
      <c r="D162" s="165"/>
      <c r="E162" s="164"/>
      <c r="F162" s="163"/>
      <c r="G162" s="166"/>
      <c r="H162" s="167"/>
      <c r="I162" s="164"/>
      <c r="J162" s="163"/>
      <c r="K162" s="164"/>
      <c r="M162" s="166"/>
      <c r="N162" s="169"/>
      <c r="O162" s="164"/>
      <c r="P162" s="164"/>
      <c r="Q162" s="164"/>
      <c r="R162" s="163"/>
      <c r="S162" s="164"/>
      <c r="U162" s="164"/>
      <c r="V162" s="170"/>
      <c r="W162" s="171"/>
      <c r="Y162" s="164"/>
      <c r="Z162" s="163"/>
      <c r="AA162" s="164"/>
      <c r="AC162" s="164"/>
      <c r="AD162" s="163"/>
    </row>
    <row r="163" spans="1:30" s="168" customFormat="1">
      <c r="A163" s="162"/>
      <c r="B163" s="163"/>
      <c r="C163" s="164"/>
      <c r="D163" s="165"/>
      <c r="E163" s="164"/>
      <c r="F163" s="163"/>
      <c r="G163" s="166"/>
      <c r="H163" s="167"/>
      <c r="I163" s="164"/>
      <c r="J163" s="163"/>
      <c r="K163" s="164"/>
      <c r="M163" s="166"/>
      <c r="N163" s="169"/>
      <c r="O163" s="164"/>
      <c r="P163" s="164"/>
      <c r="Q163" s="164"/>
      <c r="R163" s="163"/>
      <c r="S163" s="164"/>
      <c r="U163" s="164"/>
      <c r="V163" s="170"/>
      <c r="W163" s="171"/>
      <c r="Y163" s="164"/>
      <c r="Z163" s="163"/>
      <c r="AA163" s="164"/>
      <c r="AC163" s="164"/>
      <c r="AD163" s="163"/>
    </row>
    <row r="164" spans="1:30" s="168" customFormat="1">
      <c r="A164" s="162"/>
      <c r="B164" s="163"/>
      <c r="C164" s="164"/>
      <c r="D164" s="165"/>
      <c r="E164" s="164"/>
      <c r="F164" s="163"/>
      <c r="G164" s="166"/>
      <c r="H164" s="167"/>
      <c r="I164" s="164"/>
      <c r="J164" s="163"/>
      <c r="K164" s="164"/>
      <c r="M164" s="166"/>
      <c r="N164" s="169"/>
      <c r="O164" s="164"/>
      <c r="P164" s="164"/>
      <c r="Q164" s="164"/>
      <c r="R164" s="163"/>
      <c r="S164" s="164"/>
      <c r="U164" s="164"/>
      <c r="V164" s="170"/>
      <c r="W164" s="171"/>
      <c r="Y164" s="164"/>
      <c r="Z164" s="163"/>
      <c r="AA164" s="164"/>
      <c r="AC164" s="164"/>
      <c r="AD164" s="163"/>
    </row>
    <row r="165" spans="1:30" s="168" customFormat="1">
      <c r="A165" s="162"/>
      <c r="B165" s="163"/>
      <c r="C165" s="164"/>
      <c r="D165" s="165"/>
      <c r="E165" s="164"/>
      <c r="F165" s="163"/>
      <c r="G165" s="166"/>
      <c r="H165" s="167"/>
      <c r="I165" s="164"/>
      <c r="J165" s="163"/>
      <c r="K165" s="164"/>
      <c r="M165" s="166"/>
      <c r="N165" s="169"/>
      <c r="O165" s="164"/>
      <c r="P165" s="164"/>
      <c r="Q165" s="164"/>
      <c r="R165" s="163"/>
      <c r="S165" s="164"/>
      <c r="U165" s="164"/>
      <c r="V165" s="170"/>
      <c r="W165" s="171"/>
      <c r="Y165" s="164"/>
      <c r="Z165" s="163"/>
      <c r="AA165" s="164"/>
      <c r="AC165" s="164"/>
      <c r="AD165" s="163"/>
    </row>
    <row r="166" spans="1:30" s="168" customFormat="1">
      <c r="A166" s="162"/>
      <c r="B166" s="163"/>
      <c r="C166" s="164"/>
      <c r="D166" s="165"/>
      <c r="E166" s="164"/>
      <c r="F166" s="163"/>
      <c r="G166" s="166"/>
      <c r="H166" s="167"/>
      <c r="I166" s="164"/>
      <c r="J166" s="163"/>
      <c r="K166" s="164"/>
      <c r="M166" s="166"/>
      <c r="N166" s="169"/>
      <c r="O166" s="164"/>
      <c r="P166" s="164"/>
      <c r="Q166" s="164"/>
      <c r="R166" s="163"/>
      <c r="S166" s="164"/>
      <c r="U166" s="164"/>
      <c r="V166" s="170"/>
      <c r="W166" s="171"/>
      <c r="Y166" s="164"/>
      <c r="Z166" s="163"/>
      <c r="AA166" s="164"/>
      <c r="AC166" s="164"/>
      <c r="AD166" s="163"/>
    </row>
    <row r="167" spans="1:30" s="168" customFormat="1">
      <c r="A167" s="162"/>
      <c r="B167" s="163"/>
      <c r="C167" s="164"/>
      <c r="D167" s="165"/>
      <c r="E167" s="164"/>
      <c r="F167" s="163"/>
      <c r="G167" s="166"/>
      <c r="H167" s="167"/>
      <c r="I167" s="164"/>
      <c r="J167" s="163"/>
      <c r="K167" s="164"/>
      <c r="M167" s="166"/>
      <c r="N167" s="169"/>
      <c r="O167" s="164"/>
      <c r="P167" s="164"/>
      <c r="Q167" s="164"/>
      <c r="R167" s="163"/>
      <c r="S167" s="164"/>
      <c r="U167" s="164"/>
      <c r="V167" s="170"/>
      <c r="W167" s="171"/>
      <c r="Y167" s="164"/>
      <c r="Z167" s="163"/>
      <c r="AA167" s="164"/>
      <c r="AC167" s="164"/>
      <c r="AD167" s="163"/>
    </row>
    <row r="168" spans="1:30" s="168" customFormat="1">
      <c r="A168" s="162"/>
      <c r="B168" s="163"/>
      <c r="C168" s="164"/>
      <c r="D168" s="165"/>
      <c r="E168" s="164"/>
      <c r="F168" s="163"/>
      <c r="G168" s="166"/>
      <c r="H168" s="167"/>
      <c r="I168" s="164"/>
      <c r="J168" s="163"/>
      <c r="K168" s="164"/>
      <c r="M168" s="166"/>
      <c r="N168" s="169"/>
      <c r="O168" s="164"/>
      <c r="P168" s="164"/>
      <c r="Q168" s="164"/>
      <c r="R168" s="163"/>
      <c r="S168" s="164"/>
      <c r="U168" s="164"/>
      <c r="V168" s="170"/>
      <c r="W168" s="171"/>
      <c r="Y168" s="164"/>
      <c r="Z168" s="163"/>
      <c r="AA168" s="164"/>
      <c r="AC168" s="164"/>
      <c r="AD168" s="163"/>
    </row>
    <row r="169" spans="1:30" s="168" customFormat="1">
      <c r="A169" s="162"/>
      <c r="B169" s="163"/>
      <c r="C169" s="164"/>
      <c r="D169" s="165"/>
      <c r="E169" s="164"/>
      <c r="F169" s="163"/>
      <c r="G169" s="166"/>
      <c r="H169" s="167"/>
      <c r="I169" s="164"/>
      <c r="J169" s="163"/>
      <c r="K169" s="164"/>
      <c r="M169" s="166"/>
      <c r="N169" s="169"/>
      <c r="O169" s="164"/>
      <c r="P169" s="164"/>
      <c r="Q169" s="164"/>
      <c r="R169" s="163"/>
      <c r="S169" s="164"/>
      <c r="U169" s="164"/>
      <c r="V169" s="170"/>
      <c r="W169" s="171"/>
      <c r="Y169" s="164"/>
      <c r="Z169" s="163"/>
      <c r="AA169" s="164"/>
      <c r="AC169" s="164"/>
      <c r="AD169" s="163"/>
    </row>
    <row r="170" spans="1:30" s="168" customFormat="1">
      <c r="A170" s="162"/>
      <c r="B170" s="163"/>
      <c r="C170" s="164"/>
      <c r="D170" s="165"/>
      <c r="E170" s="164"/>
      <c r="F170" s="163"/>
      <c r="G170" s="166"/>
      <c r="H170" s="167"/>
      <c r="I170" s="164"/>
      <c r="J170" s="163"/>
      <c r="K170" s="164"/>
      <c r="M170" s="166"/>
      <c r="N170" s="169"/>
      <c r="O170" s="164"/>
      <c r="P170" s="164"/>
      <c r="Q170" s="164"/>
      <c r="R170" s="163"/>
      <c r="S170" s="164"/>
      <c r="U170" s="164"/>
      <c r="V170" s="170"/>
      <c r="W170" s="171"/>
      <c r="Y170" s="164"/>
      <c r="Z170" s="163"/>
      <c r="AA170" s="164"/>
      <c r="AC170" s="164"/>
      <c r="AD170" s="163"/>
    </row>
    <row r="171" spans="1:30" s="168" customFormat="1">
      <c r="A171" s="162"/>
      <c r="B171" s="163"/>
      <c r="C171" s="164"/>
      <c r="D171" s="165"/>
      <c r="E171" s="164"/>
      <c r="F171" s="163"/>
      <c r="G171" s="166"/>
      <c r="H171" s="167"/>
      <c r="I171" s="164"/>
      <c r="J171" s="163"/>
      <c r="K171" s="164"/>
      <c r="M171" s="166"/>
      <c r="N171" s="169"/>
      <c r="O171" s="164"/>
      <c r="P171" s="164"/>
      <c r="Q171" s="164"/>
      <c r="R171" s="163"/>
      <c r="S171" s="164"/>
      <c r="U171" s="164"/>
      <c r="V171" s="170"/>
      <c r="W171" s="171"/>
      <c r="Y171" s="164"/>
      <c r="Z171" s="163"/>
      <c r="AA171" s="164"/>
      <c r="AC171" s="164"/>
      <c r="AD171" s="163"/>
    </row>
    <row r="172" spans="1:30" s="168" customFormat="1">
      <c r="A172" s="162"/>
      <c r="B172" s="163"/>
      <c r="C172" s="164"/>
      <c r="D172" s="165"/>
      <c r="E172" s="164"/>
      <c r="F172" s="163"/>
      <c r="G172" s="166"/>
      <c r="H172" s="167"/>
      <c r="I172" s="164"/>
      <c r="J172" s="163"/>
      <c r="K172" s="164"/>
      <c r="M172" s="166"/>
      <c r="N172" s="169"/>
      <c r="O172" s="164"/>
      <c r="P172" s="164"/>
      <c r="Q172" s="164"/>
      <c r="R172" s="163"/>
      <c r="S172" s="164"/>
      <c r="U172" s="164"/>
      <c r="V172" s="170"/>
      <c r="W172" s="171"/>
      <c r="Y172" s="164"/>
      <c r="Z172" s="163"/>
      <c r="AA172" s="164"/>
      <c r="AC172" s="164"/>
      <c r="AD172" s="163"/>
    </row>
    <row r="173" spans="1:30" s="168" customFormat="1">
      <c r="A173" s="162"/>
      <c r="B173" s="163"/>
      <c r="C173" s="164"/>
      <c r="D173" s="165"/>
      <c r="E173" s="164"/>
      <c r="F173" s="163"/>
      <c r="G173" s="166"/>
      <c r="H173" s="167"/>
      <c r="I173" s="164"/>
      <c r="J173" s="163"/>
      <c r="K173" s="164"/>
      <c r="M173" s="166"/>
      <c r="N173" s="169"/>
      <c r="O173" s="164"/>
      <c r="P173" s="164"/>
      <c r="Q173" s="164"/>
      <c r="R173" s="163"/>
      <c r="S173" s="164"/>
      <c r="U173" s="164"/>
      <c r="V173" s="170"/>
      <c r="W173" s="171"/>
      <c r="Y173" s="164"/>
      <c r="Z173" s="163"/>
      <c r="AA173" s="164"/>
      <c r="AC173" s="164"/>
      <c r="AD173" s="163"/>
    </row>
    <row r="174" spans="1:30" s="168" customFormat="1">
      <c r="A174" s="162"/>
      <c r="B174" s="163"/>
      <c r="C174" s="164"/>
      <c r="D174" s="165"/>
      <c r="E174" s="164"/>
      <c r="F174" s="163"/>
      <c r="G174" s="166"/>
      <c r="H174" s="167"/>
      <c r="I174" s="164"/>
      <c r="J174" s="163"/>
      <c r="K174" s="164"/>
      <c r="M174" s="166"/>
      <c r="N174" s="169"/>
      <c r="O174" s="164"/>
      <c r="P174" s="164"/>
      <c r="Q174" s="164"/>
      <c r="R174" s="163"/>
      <c r="S174" s="164"/>
      <c r="U174" s="164"/>
      <c r="V174" s="170"/>
      <c r="W174" s="171"/>
      <c r="Y174" s="164"/>
      <c r="Z174" s="163"/>
      <c r="AA174" s="164"/>
      <c r="AC174" s="164"/>
      <c r="AD174" s="163"/>
    </row>
    <row r="175" spans="1:30" s="168" customFormat="1">
      <c r="A175" s="162"/>
      <c r="B175" s="163"/>
      <c r="C175" s="164"/>
      <c r="D175" s="165"/>
      <c r="E175" s="164"/>
      <c r="F175" s="163"/>
      <c r="G175" s="166"/>
      <c r="H175" s="167"/>
      <c r="I175" s="164"/>
      <c r="J175" s="163"/>
      <c r="K175" s="164"/>
      <c r="M175" s="166"/>
      <c r="N175" s="169"/>
      <c r="O175" s="164"/>
      <c r="P175" s="164"/>
      <c r="Q175" s="164"/>
      <c r="R175" s="163"/>
      <c r="S175" s="164"/>
      <c r="U175" s="164"/>
      <c r="V175" s="170"/>
      <c r="W175" s="171"/>
      <c r="Y175" s="164"/>
      <c r="Z175" s="163"/>
      <c r="AA175" s="164"/>
      <c r="AC175" s="164"/>
      <c r="AD175" s="163"/>
    </row>
    <row r="176" spans="1:30" s="168" customFormat="1">
      <c r="A176" s="162"/>
      <c r="B176" s="163"/>
      <c r="C176" s="164"/>
      <c r="D176" s="165"/>
      <c r="E176" s="164"/>
      <c r="F176" s="163"/>
      <c r="G176" s="166"/>
      <c r="H176" s="167"/>
      <c r="I176" s="164"/>
      <c r="J176" s="163"/>
      <c r="K176" s="164"/>
      <c r="M176" s="166"/>
      <c r="N176" s="169"/>
      <c r="O176" s="164"/>
      <c r="P176" s="164"/>
      <c r="Q176" s="164"/>
      <c r="R176" s="163"/>
      <c r="S176" s="164"/>
      <c r="U176" s="164"/>
      <c r="V176" s="170"/>
      <c r="W176" s="171"/>
      <c r="Y176" s="164"/>
      <c r="Z176" s="163"/>
      <c r="AA176" s="164"/>
      <c r="AC176" s="164"/>
      <c r="AD176" s="163"/>
    </row>
    <row r="177" spans="1:30" s="168" customFormat="1">
      <c r="A177" s="162"/>
      <c r="B177" s="163"/>
      <c r="C177" s="164"/>
      <c r="D177" s="165"/>
      <c r="E177" s="164"/>
      <c r="F177" s="163"/>
      <c r="G177" s="166"/>
      <c r="H177" s="167"/>
      <c r="I177" s="164"/>
      <c r="J177" s="163"/>
      <c r="K177" s="164"/>
      <c r="M177" s="166"/>
      <c r="N177" s="169"/>
      <c r="O177" s="164"/>
      <c r="P177" s="164"/>
      <c r="Q177" s="164"/>
      <c r="R177" s="163"/>
      <c r="S177" s="164"/>
      <c r="U177" s="164"/>
      <c r="V177" s="170"/>
      <c r="W177" s="171"/>
      <c r="Y177" s="164"/>
      <c r="Z177" s="163"/>
      <c r="AA177" s="164"/>
      <c r="AC177" s="164"/>
      <c r="AD177" s="163"/>
    </row>
    <row r="178" spans="1:30" s="168" customFormat="1">
      <c r="A178" s="162"/>
      <c r="B178" s="163"/>
      <c r="C178" s="164"/>
      <c r="D178" s="165"/>
      <c r="E178" s="164"/>
      <c r="F178" s="163"/>
      <c r="G178" s="166"/>
      <c r="H178" s="167"/>
      <c r="I178" s="164"/>
      <c r="J178" s="163"/>
      <c r="K178" s="164"/>
      <c r="M178" s="166"/>
      <c r="N178" s="169"/>
      <c r="O178" s="164"/>
      <c r="P178" s="164"/>
      <c r="Q178" s="164"/>
      <c r="R178" s="163"/>
      <c r="S178" s="164"/>
      <c r="U178" s="164"/>
      <c r="V178" s="170"/>
      <c r="W178" s="171"/>
      <c r="Y178" s="164"/>
      <c r="Z178" s="163"/>
      <c r="AA178" s="164"/>
      <c r="AC178" s="164"/>
      <c r="AD178" s="163"/>
    </row>
    <row r="179" spans="1:30" s="168" customFormat="1">
      <c r="A179" s="162"/>
      <c r="B179" s="163"/>
      <c r="C179" s="164"/>
      <c r="D179" s="165"/>
      <c r="E179" s="164"/>
      <c r="F179" s="163"/>
      <c r="G179" s="166"/>
      <c r="H179" s="167"/>
      <c r="I179" s="164"/>
      <c r="J179" s="163"/>
      <c r="K179" s="164"/>
      <c r="M179" s="166"/>
      <c r="N179" s="169"/>
      <c r="O179" s="164"/>
      <c r="P179" s="164"/>
      <c r="Q179" s="164"/>
      <c r="R179" s="163"/>
      <c r="S179" s="164"/>
      <c r="U179" s="164"/>
      <c r="V179" s="170"/>
      <c r="W179" s="171"/>
      <c r="Y179" s="164"/>
      <c r="Z179" s="163"/>
      <c r="AA179" s="164"/>
      <c r="AC179" s="164"/>
      <c r="AD179" s="163"/>
    </row>
    <row r="180" spans="1:30" s="168" customFormat="1">
      <c r="A180" s="162"/>
      <c r="B180" s="163"/>
      <c r="C180" s="164"/>
      <c r="D180" s="165"/>
      <c r="E180" s="164"/>
      <c r="F180" s="163"/>
      <c r="G180" s="166"/>
      <c r="H180" s="167"/>
      <c r="I180" s="164"/>
      <c r="J180" s="163"/>
      <c r="K180" s="164"/>
      <c r="M180" s="166"/>
      <c r="N180" s="169"/>
      <c r="O180" s="164"/>
      <c r="P180" s="164"/>
      <c r="Q180" s="164"/>
      <c r="R180" s="163"/>
      <c r="S180" s="164"/>
      <c r="U180" s="164"/>
      <c r="V180" s="170"/>
      <c r="W180" s="171"/>
      <c r="Y180" s="164"/>
      <c r="Z180" s="163"/>
      <c r="AA180" s="164"/>
      <c r="AC180" s="164"/>
      <c r="AD180" s="163"/>
    </row>
    <row r="181" spans="1:30" s="168" customFormat="1">
      <c r="A181" s="162"/>
      <c r="B181" s="163"/>
      <c r="C181" s="164"/>
      <c r="D181" s="165"/>
      <c r="E181" s="164"/>
      <c r="F181" s="163"/>
      <c r="G181" s="166"/>
      <c r="H181" s="167"/>
      <c r="I181" s="164"/>
      <c r="J181" s="163"/>
      <c r="K181" s="164"/>
      <c r="M181" s="166"/>
      <c r="N181" s="169"/>
      <c r="O181" s="164"/>
      <c r="P181" s="164"/>
      <c r="Q181" s="164"/>
      <c r="R181" s="163"/>
      <c r="S181" s="164"/>
      <c r="U181" s="164"/>
      <c r="V181" s="170"/>
      <c r="W181" s="171"/>
      <c r="Y181" s="164"/>
      <c r="Z181" s="163"/>
      <c r="AA181" s="164"/>
      <c r="AC181" s="164"/>
      <c r="AD181" s="163"/>
    </row>
    <row r="182" spans="1:30" s="168" customFormat="1">
      <c r="A182" s="162"/>
      <c r="B182" s="163"/>
      <c r="C182" s="164"/>
      <c r="D182" s="165"/>
      <c r="E182" s="164"/>
      <c r="F182" s="163"/>
      <c r="G182" s="166"/>
      <c r="H182" s="167"/>
      <c r="I182" s="164"/>
      <c r="J182" s="163"/>
      <c r="K182" s="164"/>
      <c r="M182" s="166"/>
      <c r="N182" s="169"/>
      <c r="O182" s="164"/>
      <c r="P182" s="164"/>
      <c r="Q182" s="164"/>
      <c r="R182" s="163"/>
      <c r="S182" s="164"/>
      <c r="U182" s="164"/>
      <c r="V182" s="170"/>
      <c r="W182" s="171"/>
      <c r="Y182" s="164"/>
      <c r="Z182" s="163"/>
      <c r="AA182" s="164"/>
      <c r="AC182" s="164"/>
      <c r="AD182" s="163"/>
    </row>
    <row r="183" spans="1:30" s="168" customFormat="1">
      <c r="A183" s="162"/>
      <c r="B183" s="163"/>
      <c r="C183" s="164"/>
      <c r="D183" s="165"/>
      <c r="E183" s="164"/>
      <c r="F183" s="163"/>
      <c r="G183" s="166"/>
      <c r="H183" s="167"/>
      <c r="I183" s="164"/>
      <c r="J183" s="163"/>
      <c r="K183" s="164"/>
      <c r="M183" s="166"/>
      <c r="N183" s="169"/>
      <c r="O183" s="164"/>
      <c r="P183" s="164"/>
      <c r="Q183" s="164"/>
      <c r="R183" s="163"/>
      <c r="S183" s="164"/>
      <c r="U183" s="164"/>
      <c r="V183" s="170"/>
      <c r="W183" s="171"/>
      <c r="Y183" s="164"/>
      <c r="Z183" s="163"/>
      <c r="AA183" s="164"/>
      <c r="AC183" s="164"/>
      <c r="AD183" s="163"/>
    </row>
    <row r="184" spans="1:30" s="168" customFormat="1">
      <c r="A184" s="162"/>
      <c r="B184" s="163"/>
      <c r="C184" s="164"/>
      <c r="D184" s="165"/>
      <c r="E184" s="164"/>
      <c r="F184" s="163"/>
      <c r="G184" s="166"/>
      <c r="H184" s="167"/>
      <c r="I184" s="164"/>
      <c r="J184" s="163"/>
      <c r="K184" s="164"/>
      <c r="M184" s="166"/>
      <c r="N184" s="169"/>
      <c r="O184" s="164"/>
      <c r="P184" s="164"/>
      <c r="Q184" s="164"/>
      <c r="R184" s="163"/>
      <c r="S184" s="164"/>
      <c r="U184" s="164"/>
      <c r="V184" s="170"/>
      <c r="W184" s="171"/>
      <c r="Y184" s="164"/>
      <c r="Z184" s="163"/>
      <c r="AA184" s="164"/>
      <c r="AC184" s="164"/>
      <c r="AD184" s="163"/>
    </row>
    <row r="185" spans="1:30" s="168" customFormat="1">
      <c r="A185" s="162"/>
      <c r="B185" s="163"/>
      <c r="C185" s="164"/>
      <c r="D185" s="165"/>
      <c r="E185" s="164"/>
      <c r="F185" s="163"/>
      <c r="G185" s="166"/>
      <c r="H185" s="167"/>
      <c r="I185" s="164"/>
      <c r="J185" s="163"/>
      <c r="K185" s="164"/>
      <c r="M185" s="166"/>
      <c r="N185" s="169"/>
      <c r="O185" s="164"/>
      <c r="P185" s="164"/>
      <c r="Q185" s="164"/>
      <c r="R185" s="163"/>
      <c r="S185" s="164"/>
      <c r="U185" s="164"/>
      <c r="V185" s="170"/>
      <c r="W185" s="171"/>
      <c r="Y185" s="164"/>
      <c r="Z185" s="163"/>
      <c r="AA185" s="164"/>
      <c r="AC185" s="164"/>
      <c r="AD185" s="163"/>
    </row>
    <row r="186" spans="1:30" s="168" customFormat="1">
      <c r="A186" s="162"/>
      <c r="B186" s="163"/>
      <c r="C186" s="164"/>
      <c r="D186" s="165"/>
      <c r="E186" s="164"/>
      <c r="F186" s="163"/>
      <c r="G186" s="166"/>
      <c r="H186" s="167"/>
      <c r="I186" s="164"/>
      <c r="J186" s="163"/>
      <c r="K186" s="164"/>
      <c r="M186" s="166"/>
      <c r="N186" s="169"/>
      <c r="O186" s="164"/>
      <c r="P186" s="164"/>
      <c r="Q186" s="164"/>
      <c r="R186" s="163"/>
      <c r="S186" s="164"/>
      <c r="U186" s="164"/>
      <c r="V186" s="170"/>
      <c r="W186" s="171"/>
      <c r="Y186" s="164"/>
      <c r="Z186" s="163"/>
      <c r="AA186" s="164"/>
      <c r="AC186" s="164"/>
      <c r="AD186" s="163"/>
    </row>
    <row r="187" spans="1:30" s="168" customFormat="1">
      <c r="A187" s="162"/>
      <c r="B187" s="163"/>
      <c r="C187" s="164"/>
      <c r="D187" s="165"/>
      <c r="E187" s="164"/>
      <c r="F187" s="163"/>
      <c r="G187" s="166"/>
      <c r="H187" s="167"/>
      <c r="I187" s="164"/>
      <c r="J187" s="163"/>
      <c r="K187" s="164"/>
      <c r="M187" s="166"/>
      <c r="N187" s="169"/>
      <c r="O187" s="164"/>
      <c r="P187" s="164"/>
      <c r="Q187" s="164"/>
      <c r="R187" s="163"/>
      <c r="S187" s="164"/>
      <c r="U187" s="164"/>
      <c r="V187" s="170"/>
      <c r="W187" s="171"/>
      <c r="Y187" s="164"/>
      <c r="Z187" s="163"/>
      <c r="AA187" s="164"/>
      <c r="AC187" s="164"/>
      <c r="AD187" s="163"/>
    </row>
    <row r="188" spans="1:30" s="168" customFormat="1">
      <c r="A188" s="162"/>
      <c r="B188" s="163"/>
      <c r="C188" s="164"/>
      <c r="D188" s="165"/>
      <c r="E188" s="164"/>
      <c r="F188" s="163"/>
      <c r="G188" s="166"/>
      <c r="H188" s="167"/>
      <c r="I188" s="164"/>
      <c r="J188" s="163"/>
      <c r="K188" s="164"/>
      <c r="M188" s="166"/>
      <c r="N188" s="169"/>
      <c r="O188" s="164"/>
      <c r="P188" s="164"/>
      <c r="Q188" s="164"/>
      <c r="R188" s="163"/>
      <c r="S188" s="164"/>
      <c r="U188" s="164"/>
      <c r="V188" s="170"/>
      <c r="W188" s="171"/>
      <c r="Y188" s="164"/>
      <c r="Z188" s="163"/>
      <c r="AA188" s="164"/>
      <c r="AC188" s="164"/>
      <c r="AD188" s="163"/>
    </row>
    <row r="189" spans="1:30" s="168" customFormat="1">
      <c r="A189" s="162"/>
      <c r="B189" s="163"/>
      <c r="C189" s="164"/>
      <c r="D189" s="165"/>
      <c r="E189" s="164"/>
      <c r="F189" s="163"/>
      <c r="G189" s="166"/>
      <c r="H189" s="167"/>
      <c r="I189" s="164"/>
      <c r="J189" s="163"/>
      <c r="K189" s="164"/>
      <c r="M189" s="166"/>
      <c r="N189" s="169"/>
      <c r="O189" s="164"/>
      <c r="P189" s="164"/>
      <c r="Q189" s="164"/>
      <c r="R189" s="163"/>
      <c r="S189" s="164"/>
      <c r="U189" s="164"/>
      <c r="V189" s="170"/>
      <c r="W189" s="171"/>
      <c r="Y189" s="164"/>
      <c r="Z189" s="163"/>
      <c r="AA189" s="164"/>
      <c r="AC189" s="164"/>
      <c r="AD189" s="163"/>
    </row>
    <row r="190" spans="1:30" s="168" customFormat="1">
      <c r="A190" s="162"/>
      <c r="B190" s="163"/>
      <c r="C190" s="164"/>
      <c r="D190" s="165"/>
      <c r="E190" s="164"/>
      <c r="F190" s="163"/>
      <c r="G190" s="166"/>
      <c r="H190" s="167"/>
      <c r="I190" s="164"/>
      <c r="J190" s="163"/>
      <c r="K190" s="164"/>
      <c r="M190" s="166"/>
      <c r="N190" s="169"/>
      <c r="O190" s="164"/>
      <c r="P190" s="164"/>
      <c r="Q190" s="164"/>
      <c r="R190" s="163"/>
      <c r="S190" s="164"/>
      <c r="U190" s="164"/>
      <c r="V190" s="170"/>
      <c r="W190" s="171"/>
      <c r="Y190" s="164"/>
      <c r="Z190" s="163"/>
      <c r="AA190" s="164"/>
      <c r="AC190" s="164"/>
      <c r="AD190" s="163"/>
    </row>
    <row r="191" spans="1:30" s="168" customFormat="1">
      <c r="A191" s="162"/>
      <c r="B191" s="163"/>
      <c r="C191" s="164"/>
      <c r="D191" s="165"/>
      <c r="E191" s="164"/>
      <c r="F191" s="163"/>
      <c r="G191" s="166"/>
      <c r="H191" s="167"/>
      <c r="I191" s="164"/>
      <c r="J191" s="163"/>
      <c r="K191" s="164"/>
      <c r="M191" s="166"/>
      <c r="N191" s="169"/>
      <c r="O191" s="164"/>
      <c r="P191" s="164"/>
      <c r="Q191" s="164"/>
      <c r="R191" s="163"/>
      <c r="S191" s="164"/>
      <c r="U191" s="164"/>
      <c r="V191" s="170"/>
      <c r="W191" s="171"/>
      <c r="Y191" s="164"/>
      <c r="Z191" s="163"/>
      <c r="AA191" s="164"/>
      <c r="AC191" s="164"/>
      <c r="AD191" s="163"/>
    </row>
    <row r="192" spans="1:30" s="168" customFormat="1">
      <c r="A192" s="162"/>
      <c r="B192" s="163"/>
      <c r="C192" s="164"/>
      <c r="D192" s="165"/>
      <c r="E192" s="164"/>
      <c r="F192" s="163"/>
      <c r="G192" s="166"/>
      <c r="H192" s="167"/>
      <c r="I192" s="164"/>
      <c r="J192" s="163"/>
      <c r="K192" s="164"/>
      <c r="M192" s="166"/>
      <c r="N192" s="169"/>
      <c r="O192" s="164"/>
      <c r="P192" s="164"/>
      <c r="Q192" s="164"/>
      <c r="R192" s="163"/>
      <c r="S192" s="164"/>
      <c r="U192" s="164"/>
      <c r="V192" s="170"/>
      <c r="W192" s="171"/>
      <c r="Y192" s="164"/>
      <c r="Z192" s="163"/>
      <c r="AA192" s="164"/>
      <c r="AC192" s="164"/>
      <c r="AD192" s="163"/>
    </row>
    <row r="193" spans="1:30" s="168" customFormat="1">
      <c r="A193" s="162"/>
      <c r="B193" s="163"/>
      <c r="C193" s="164"/>
      <c r="D193" s="165"/>
      <c r="E193" s="164"/>
      <c r="F193" s="163"/>
      <c r="G193" s="166"/>
      <c r="H193" s="167"/>
      <c r="I193" s="164"/>
      <c r="J193" s="163"/>
      <c r="K193" s="164"/>
      <c r="M193" s="166"/>
      <c r="N193" s="169"/>
      <c r="O193" s="164"/>
      <c r="P193" s="164"/>
      <c r="Q193" s="164"/>
      <c r="R193" s="163"/>
      <c r="S193" s="164"/>
      <c r="U193" s="164"/>
      <c r="V193" s="170"/>
      <c r="W193" s="171"/>
      <c r="Y193" s="164"/>
      <c r="Z193" s="163"/>
      <c r="AA193" s="164"/>
      <c r="AC193" s="164"/>
      <c r="AD193" s="163"/>
    </row>
    <row r="194" spans="1:30" s="168" customFormat="1">
      <c r="A194" s="162"/>
      <c r="B194" s="163"/>
      <c r="C194" s="164"/>
      <c r="D194" s="165"/>
      <c r="E194" s="164"/>
      <c r="F194" s="163"/>
      <c r="G194" s="166"/>
      <c r="H194" s="167"/>
      <c r="I194" s="164"/>
      <c r="J194" s="163"/>
      <c r="K194" s="164"/>
      <c r="M194" s="166"/>
      <c r="N194" s="169"/>
      <c r="O194" s="164"/>
      <c r="P194" s="164"/>
      <c r="Q194" s="164"/>
      <c r="R194" s="163"/>
      <c r="S194" s="164"/>
      <c r="U194" s="164"/>
      <c r="V194" s="170"/>
      <c r="W194" s="171"/>
      <c r="Y194" s="164"/>
      <c r="Z194" s="163"/>
      <c r="AA194" s="164"/>
      <c r="AC194" s="164"/>
      <c r="AD194" s="163"/>
    </row>
    <row r="195" spans="1:30" s="168" customFormat="1">
      <c r="A195" s="162"/>
      <c r="B195" s="163"/>
      <c r="C195" s="164"/>
      <c r="D195" s="165"/>
      <c r="E195" s="164"/>
      <c r="F195" s="163"/>
      <c r="G195" s="166"/>
      <c r="H195" s="167"/>
      <c r="I195" s="164"/>
      <c r="J195" s="163"/>
      <c r="K195" s="164"/>
      <c r="M195" s="166"/>
      <c r="N195" s="169"/>
      <c r="O195" s="164"/>
      <c r="P195" s="164"/>
      <c r="Q195" s="164"/>
      <c r="R195" s="163"/>
      <c r="S195" s="164"/>
      <c r="U195" s="164"/>
      <c r="V195" s="170"/>
      <c r="W195" s="171"/>
      <c r="Y195" s="164"/>
      <c r="Z195" s="163"/>
      <c r="AA195" s="164"/>
      <c r="AC195" s="164"/>
      <c r="AD195" s="163"/>
    </row>
    <row r="196" spans="1:30" s="168" customFormat="1">
      <c r="A196" s="162"/>
      <c r="B196" s="163"/>
      <c r="C196" s="164"/>
      <c r="D196" s="165"/>
      <c r="E196" s="164"/>
      <c r="F196" s="163"/>
      <c r="G196" s="166"/>
      <c r="H196" s="167"/>
      <c r="I196" s="164"/>
      <c r="J196" s="163"/>
      <c r="K196" s="164"/>
      <c r="M196" s="166"/>
      <c r="N196" s="169"/>
      <c r="O196" s="164"/>
      <c r="P196" s="164"/>
      <c r="Q196" s="164"/>
      <c r="R196" s="163"/>
      <c r="S196" s="164"/>
      <c r="U196" s="164"/>
      <c r="V196" s="170"/>
      <c r="W196" s="171"/>
      <c r="Y196" s="164"/>
      <c r="Z196" s="163"/>
      <c r="AA196" s="164"/>
      <c r="AC196" s="164"/>
      <c r="AD196" s="163"/>
    </row>
    <row r="197" spans="1:30" s="168" customFormat="1">
      <c r="A197" s="162"/>
      <c r="B197" s="163"/>
      <c r="C197" s="164"/>
      <c r="D197" s="165"/>
      <c r="E197" s="164"/>
      <c r="F197" s="163"/>
      <c r="G197" s="166"/>
      <c r="H197" s="167"/>
      <c r="I197" s="164"/>
      <c r="J197" s="163"/>
      <c r="K197" s="164"/>
      <c r="M197" s="166"/>
      <c r="N197" s="169"/>
      <c r="O197" s="164"/>
      <c r="P197" s="164"/>
      <c r="Q197" s="164"/>
      <c r="R197" s="163"/>
      <c r="S197" s="164"/>
      <c r="U197" s="164"/>
      <c r="V197" s="170"/>
      <c r="W197" s="171"/>
      <c r="Y197" s="164"/>
      <c r="Z197" s="163"/>
      <c r="AA197" s="164"/>
      <c r="AC197" s="164"/>
      <c r="AD197" s="163"/>
    </row>
    <row r="198" spans="1:30" s="168" customFormat="1">
      <c r="A198" s="162"/>
      <c r="B198" s="163"/>
      <c r="C198" s="164"/>
      <c r="D198" s="165"/>
      <c r="E198" s="164"/>
      <c r="F198" s="163"/>
      <c r="G198" s="166"/>
      <c r="H198" s="167"/>
      <c r="I198" s="164"/>
      <c r="J198" s="163"/>
      <c r="K198" s="164"/>
      <c r="M198" s="166"/>
      <c r="N198" s="169"/>
      <c r="O198" s="164"/>
      <c r="P198" s="164"/>
      <c r="Q198" s="164"/>
      <c r="R198" s="163"/>
      <c r="S198" s="164"/>
      <c r="U198" s="164"/>
      <c r="V198" s="170"/>
      <c r="W198" s="171"/>
      <c r="Y198" s="164"/>
      <c r="Z198" s="163"/>
      <c r="AA198" s="164"/>
      <c r="AC198" s="164"/>
      <c r="AD198" s="163"/>
    </row>
    <row r="199" spans="1:30" s="168" customFormat="1">
      <c r="A199" s="162"/>
      <c r="B199" s="163"/>
      <c r="C199" s="164"/>
      <c r="D199" s="165"/>
      <c r="E199" s="164"/>
      <c r="F199" s="163"/>
      <c r="G199" s="166"/>
      <c r="H199" s="167"/>
      <c r="I199" s="164"/>
      <c r="J199" s="163"/>
      <c r="K199" s="164"/>
      <c r="M199" s="166"/>
      <c r="N199" s="169"/>
      <c r="O199" s="164"/>
      <c r="P199" s="164"/>
      <c r="Q199" s="164"/>
      <c r="R199" s="163"/>
      <c r="S199" s="164"/>
      <c r="U199" s="164"/>
      <c r="V199" s="170"/>
      <c r="W199" s="171"/>
      <c r="Y199" s="164"/>
      <c r="Z199" s="163"/>
      <c r="AA199" s="164"/>
      <c r="AC199" s="164"/>
      <c r="AD199" s="163"/>
    </row>
    <row r="200" spans="1:30" s="168" customFormat="1">
      <c r="A200" s="162"/>
      <c r="B200" s="163"/>
      <c r="C200" s="164"/>
      <c r="D200" s="165"/>
      <c r="E200" s="164"/>
      <c r="F200" s="163"/>
      <c r="G200" s="166"/>
      <c r="H200" s="167"/>
      <c r="I200" s="164"/>
      <c r="J200" s="163"/>
      <c r="K200" s="164"/>
      <c r="M200" s="166"/>
      <c r="N200" s="169"/>
      <c r="O200" s="164"/>
      <c r="P200" s="164"/>
      <c r="Q200" s="164"/>
      <c r="R200" s="163"/>
      <c r="S200" s="164"/>
      <c r="U200" s="164"/>
      <c r="V200" s="170"/>
      <c r="W200" s="171"/>
      <c r="Y200" s="164"/>
      <c r="Z200" s="163"/>
      <c r="AA200" s="164"/>
      <c r="AC200" s="164"/>
      <c r="AD200" s="163"/>
    </row>
    <row r="201" spans="1:30" s="168" customFormat="1">
      <c r="A201" s="162"/>
      <c r="B201" s="163"/>
      <c r="C201" s="164"/>
      <c r="D201" s="165"/>
      <c r="E201" s="164"/>
      <c r="F201" s="163"/>
      <c r="G201" s="166"/>
      <c r="H201" s="167"/>
      <c r="I201" s="164"/>
      <c r="J201" s="163"/>
      <c r="K201" s="164"/>
      <c r="M201" s="166"/>
      <c r="N201" s="169"/>
      <c r="O201" s="164"/>
      <c r="P201" s="164"/>
      <c r="Q201" s="164"/>
      <c r="R201" s="163"/>
      <c r="S201" s="164"/>
      <c r="U201" s="164"/>
      <c r="V201" s="170"/>
      <c r="W201" s="171"/>
      <c r="Y201" s="164"/>
      <c r="Z201" s="163"/>
      <c r="AA201" s="164"/>
      <c r="AC201" s="164"/>
      <c r="AD201" s="163"/>
    </row>
    <row r="202" spans="1:30" s="168" customFormat="1">
      <c r="A202" s="162"/>
      <c r="B202" s="163"/>
      <c r="C202" s="164"/>
      <c r="D202" s="165"/>
      <c r="E202" s="164"/>
      <c r="F202" s="163"/>
      <c r="G202" s="166"/>
      <c r="H202" s="167"/>
      <c r="I202" s="164"/>
      <c r="J202" s="163"/>
      <c r="K202" s="164"/>
      <c r="M202" s="166"/>
      <c r="N202" s="169"/>
      <c r="O202" s="164"/>
      <c r="P202" s="164"/>
      <c r="Q202" s="164"/>
      <c r="R202" s="163"/>
      <c r="S202" s="164"/>
      <c r="U202" s="164"/>
      <c r="V202" s="170"/>
      <c r="W202" s="171"/>
      <c r="Y202" s="164"/>
      <c r="Z202" s="163"/>
      <c r="AA202" s="164"/>
      <c r="AC202" s="164"/>
      <c r="AD202" s="163"/>
    </row>
    <row r="203" spans="1:30" s="168" customFormat="1">
      <c r="A203" s="162"/>
      <c r="B203" s="163"/>
      <c r="C203" s="164"/>
      <c r="D203" s="165"/>
      <c r="E203" s="164"/>
      <c r="F203" s="163"/>
      <c r="G203" s="166"/>
      <c r="H203" s="167"/>
      <c r="I203" s="164"/>
      <c r="J203" s="163"/>
      <c r="K203" s="164"/>
      <c r="M203" s="166"/>
      <c r="N203" s="169"/>
      <c r="O203" s="164"/>
      <c r="P203" s="164"/>
      <c r="Q203" s="164"/>
      <c r="R203" s="163"/>
      <c r="S203" s="164"/>
      <c r="U203" s="164"/>
      <c r="V203" s="170"/>
      <c r="W203" s="171"/>
      <c r="Y203" s="164"/>
      <c r="Z203" s="163"/>
      <c r="AA203" s="164"/>
      <c r="AC203" s="164"/>
      <c r="AD203" s="163"/>
    </row>
    <row r="204" spans="1:30" s="168" customFormat="1">
      <c r="A204" s="162"/>
      <c r="B204" s="163"/>
      <c r="C204" s="164"/>
      <c r="D204" s="165"/>
      <c r="E204" s="164"/>
      <c r="F204" s="163"/>
      <c r="G204" s="166"/>
      <c r="H204" s="167"/>
      <c r="I204" s="164"/>
      <c r="J204" s="163"/>
      <c r="K204" s="164"/>
      <c r="M204" s="166"/>
      <c r="N204" s="169"/>
      <c r="O204" s="164"/>
      <c r="P204" s="164"/>
      <c r="Q204" s="164"/>
      <c r="R204" s="163"/>
      <c r="S204" s="164"/>
      <c r="U204" s="164"/>
      <c r="V204" s="170"/>
      <c r="W204" s="171"/>
      <c r="Y204" s="164"/>
      <c r="Z204" s="163"/>
      <c r="AA204" s="164"/>
      <c r="AC204" s="164"/>
      <c r="AD204" s="163"/>
    </row>
    <row r="205" spans="1:30" s="168" customFormat="1">
      <c r="A205" s="162"/>
      <c r="B205" s="163"/>
      <c r="C205" s="164"/>
      <c r="D205" s="165"/>
      <c r="E205" s="164"/>
      <c r="F205" s="163"/>
      <c r="G205" s="166"/>
      <c r="H205" s="167"/>
      <c r="I205" s="164"/>
      <c r="J205" s="163"/>
      <c r="K205" s="164"/>
      <c r="M205" s="166"/>
      <c r="N205" s="169"/>
      <c r="O205" s="164"/>
      <c r="P205" s="164"/>
      <c r="Q205" s="164"/>
      <c r="R205" s="163"/>
      <c r="S205" s="164"/>
      <c r="U205" s="164"/>
      <c r="V205" s="170"/>
      <c r="W205" s="171"/>
      <c r="Y205" s="164"/>
      <c r="Z205" s="163"/>
      <c r="AA205" s="164"/>
      <c r="AC205" s="164"/>
      <c r="AD205" s="163"/>
    </row>
    <row r="206" spans="1:30" s="168" customFormat="1">
      <c r="A206" s="162"/>
      <c r="B206" s="163"/>
      <c r="C206" s="164"/>
      <c r="D206" s="165"/>
      <c r="E206" s="164"/>
      <c r="F206" s="163"/>
      <c r="G206" s="166"/>
      <c r="H206" s="167"/>
      <c r="I206" s="164"/>
      <c r="J206" s="163"/>
      <c r="K206" s="164"/>
      <c r="M206" s="166"/>
      <c r="N206" s="169"/>
      <c r="O206" s="164"/>
      <c r="P206" s="164"/>
      <c r="Q206" s="164"/>
      <c r="R206" s="163"/>
      <c r="S206" s="164"/>
      <c r="U206" s="164"/>
      <c r="V206" s="170"/>
      <c r="W206" s="171"/>
      <c r="Y206" s="164"/>
      <c r="Z206" s="163"/>
      <c r="AA206" s="164"/>
      <c r="AC206" s="164"/>
      <c r="AD206" s="163"/>
    </row>
    <row r="207" spans="1:30" s="168" customFormat="1">
      <c r="A207" s="162"/>
      <c r="B207" s="163"/>
      <c r="C207" s="164"/>
      <c r="D207" s="165"/>
      <c r="E207" s="164"/>
      <c r="F207" s="163"/>
      <c r="G207" s="166"/>
      <c r="H207" s="167"/>
      <c r="I207" s="164"/>
      <c r="J207" s="163"/>
      <c r="K207" s="164"/>
      <c r="M207" s="166"/>
      <c r="N207" s="169"/>
      <c r="O207" s="164"/>
      <c r="P207" s="164"/>
      <c r="Q207" s="164"/>
      <c r="R207" s="163"/>
      <c r="S207" s="164"/>
      <c r="U207" s="164"/>
      <c r="V207" s="170"/>
      <c r="W207" s="171"/>
      <c r="Y207" s="164"/>
      <c r="Z207" s="163"/>
      <c r="AA207" s="164"/>
      <c r="AC207" s="164"/>
      <c r="AD207" s="163"/>
    </row>
    <row r="208" spans="1:30" s="168" customFormat="1">
      <c r="A208" s="162"/>
      <c r="B208" s="163"/>
      <c r="C208" s="164"/>
      <c r="D208" s="165"/>
      <c r="E208" s="164"/>
      <c r="F208" s="163"/>
      <c r="G208" s="166"/>
      <c r="H208" s="167"/>
      <c r="I208" s="164"/>
      <c r="J208" s="163"/>
      <c r="K208" s="164"/>
      <c r="M208" s="166"/>
      <c r="N208" s="169"/>
      <c r="O208" s="164"/>
      <c r="P208" s="164"/>
      <c r="Q208" s="164"/>
      <c r="R208" s="163"/>
      <c r="S208" s="164"/>
      <c r="U208" s="164"/>
      <c r="V208" s="170"/>
      <c r="W208" s="171"/>
      <c r="Y208" s="164"/>
      <c r="Z208" s="163"/>
      <c r="AA208" s="164"/>
      <c r="AC208" s="164"/>
      <c r="AD208" s="163"/>
    </row>
    <row r="209" spans="1:30" s="168" customFormat="1">
      <c r="A209" s="162"/>
      <c r="B209" s="163"/>
      <c r="C209" s="164"/>
      <c r="D209" s="165"/>
      <c r="E209" s="164"/>
      <c r="F209" s="163"/>
      <c r="G209" s="166"/>
      <c r="H209" s="167"/>
      <c r="I209" s="164"/>
      <c r="J209" s="163"/>
      <c r="K209" s="164"/>
      <c r="M209" s="166"/>
      <c r="N209" s="169"/>
      <c r="O209" s="164"/>
      <c r="P209" s="164"/>
      <c r="Q209" s="164"/>
      <c r="R209" s="163"/>
      <c r="S209" s="164"/>
      <c r="U209" s="164"/>
      <c r="V209" s="170"/>
      <c r="W209" s="171"/>
      <c r="Y209" s="164"/>
      <c r="Z209" s="163"/>
      <c r="AA209" s="164"/>
      <c r="AC209" s="164"/>
      <c r="AD209" s="163"/>
    </row>
    <row r="210" spans="1:30" s="168" customFormat="1">
      <c r="A210" s="162"/>
      <c r="B210" s="163"/>
      <c r="C210" s="164"/>
      <c r="D210" s="165"/>
      <c r="E210" s="164"/>
      <c r="F210" s="163"/>
      <c r="G210" s="166"/>
      <c r="H210" s="167"/>
      <c r="I210" s="164"/>
      <c r="J210" s="163"/>
      <c r="K210" s="164"/>
      <c r="M210" s="166"/>
      <c r="N210" s="169"/>
      <c r="O210" s="164"/>
      <c r="P210" s="164"/>
      <c r="Q210" s="164"/>
      <c r="R210" s="163"/>
      <c r="S210" s="164"/>
      <c r="U210" s="164"/>
      <c r="V210" s="170"/>
      <c r="W210" s="171"/>
      <c r="Y210" s="164"/>
      <c r="Z210" s="163"/>
      <c r="AA210" s="164"/>
      <c r="AC210" s="164"/>
      <c r="AD210" s="163"/>
    </row>
    <row r="211" spans="1:30" s="168" customFormat="1">
      <c r="A211" s="162"/>
      <c r="B211" s="163"/>
      <c r="C211" s="164"/>
      <c r="D211" s="165"/>
      <c r="E211" s="164"/>
      <c r="F211" s="163"/>
      <c r="G211" s="166"/>
      <c r="H211" s="167"/>
      <c r="I211" s="164"/>
      <c r="J211" s="163"/>
      <c r="K211" s="164"/>
      <c r="M211" s="166"/>
      <c r="N211" s="169"/>
      <c r="O211" s="164"/>
      <c r="P211" s="164"/>
      <c r="Q211" s="164"/>
      <c r="R211" s="163"/>
      <c r="S211" s="164"/>
      <c r="U211" s="164"/>
      <c r="V211" s="170"/>
      <c r="W211" s="171"/>
      <c r="Y211" s="164"/>
      <c r="Z211" s="163"/>
      <c r="AA211" s="164"/>
      <c r="AC211" s="164"/>
      <c r="AD211" s="163"/>
    </row>
    <row r="212" spans="1:30" s="168" customFormat="1">
      <c r="A212" s="162"/>
      <c r="B212" s="163"/>
      <c r="C212" s="164"/>
      <c r="D212" s="165"/>
      <c r="E212" s="164"/>
      <c r="F212" s="163"/>
      <c r="G212" s="166"/>
      <c r="H212" s="167"/>
      <c r="I212" s="164"/>
      <c r="J212" s="163"/>
      <c r="K212" s="164"/>
      <c r="M212" s="166"/>
      <c r="N212" s="169"/>
      <c r="O212" s="164"/>
      <c r="P212" s="164"/>
      <c r="Q212" s="164"/>
      <c r="R212" s="163"/>
      <c r="S212" s="164"/>
      <c r="U212" s="164"/>
      <c r="V212" s="170"/>
      <c r="W212" s="171"/>
      <c r="Y212" s="164"/>
      <c r="Z212" s="163"/>
      <c r="AA212" s="164"/>
      <c r="AC212" s="164"/>
      <c r="AD212" s="163"/>
    </row>
    <row r="213" spans="1:30" s="168" customFormat="1">
      <c r="A213" s="162"/>
      <c r="B213" s="163"/>
      <c r="C213" s="164"/>
      <c r="D213" s="165"/>
      <c r="E213" s="164"/>
      <c r="F213" s="163"/>
      <c r="G213" s="166"/>
      <c r="H213" s="167"/>
      <c r="I213" s="164"/>
      <c r="J213" s="163"/>
      <c r="K213" s="164"/>
      <c r="M213" s="166"/>
      <c r="N213" s="169"/>
      <c r="O213" s="164"/>
      <c r="P213" s="164"/>
      <c r="Q213" s="164"/>
      <c r="R213" s="163"/>
      <c r="S213" s="164"/>
      <c r="U213" s="164"/>
      <c r="V213" s="170"/>
      <c r="W213" s="171"/>
      <c r="Y213" s="164"/>
      <c r="Z213" s="163"/>
      <c r="AA213" s="164"/>
      <c r="AC213" s="164"/>
      <c r="AD213" s="163"/>
    </row>
    <row r="214" spans="1:30" s="168" customFormat="1">
      <c r="A214" s="162"/>
      <c r="B214" s="163"/>
      <c r="C214" s="164"/>
      <c r="D214" s="165"/>
      <c r="E214" s="164"/>
      <c r="F214" s="163"/>
      <c r="G214" s="166"/>
      <c r="H214" s="167"/>
      <c r="I214" s="164"/>
      <c r="J214" s="163"/>
      <c r="K214" s="164"/>
      <c r="M214" s="166"/>
      <c r="N214" s="169"/>
      <c r="O214" s="164"/>
      <c r="P214" s="164"/>
      <c r="Q214" s="164"/>
      <c r="R214" s="163"/>
      <c r="S214" s="164"/>
      <c r="U214" s="164"/>
      <c r="V214" s="170"/>
      <c r="W214" s="171"/>
      <c r="Y214" s="164"/>
      <c r="Z214" s="163"/>
      <c r="AA214" s="164"/>
      <c r="AC214" s="164"/>
      <c r="AD214" s="163"/>
    </row>
    <row r="215" spans="1:30" s="168" customFormat="1">
      <c r="A215" s="162"/>
      <c r="B215" s="163"/>
      <c r="C215" s="164"/>
      <c r="D215" s="165"/>
      <c r="E215" s="164"/>
      <c r="F215" s="163"/>
      <c r="G215" s="166"/>
      <c r="H215" s="167"/>
      <c r="I215" s="164"/>
      <c r="J215" s="163"/>
      <c r="K215" s="164"/>
      <c r="M215" s="166"/>
      <c r="N215" s="169"/>
      <c r="O215" s="164"/>
      <c r="P215" s="164"/>
      <c r="Q215" s="164"/>
      <c r="R215" s="163"/>
      <c r="S215" s="164"/>
      <c r="U215" s="164"/>
      <c r="V215" s="170"/>
      <c r="W215" s="171"/>
      <c r="Y215" s="164"/>
      <c r="Z215" s="163"/>
      <c r="AA215" s="164"/>
      <c r="AC215" s="164"/>
      <c r="AD215" s="163"/>
    </row>
    <row r="216" spans="1:30" s="168" customFormat="1">
      <c r="A216" s="162"/>
      <c r="B216" s="163"/>
      <c r="C216" s="164"/>
      <c r="D216" s="165"/>
      <c r="E216" s="164"/>
      <c r="F216" s="163"/>
      <c r="G216" s="166"/>
      <c r="H216" s="167"/>
      <c r="I216" s="164"/>
      <c r="J216" s="163"/>
      <c r="K216" s="164"/>
      <c r="M216" s="166"/>
      <c r="N216" s="169"/>
      <c r="O216" s="164"/>
      <c r="P216" s="164"/>
      <c r="Q216" s="164"/>
      <c r="R216" s="163"/>
      <c r="S216" s="164"/>
      <c r="U216" s="164"/>
      <c r="V216" s="170"/>
      <c r="W216" s="171"/>
      <c r="Y216" s="164"/>
      <c r="Z216" s="163"/>
      <c r="AA216" s="164"/>
      <c r="AC216" s="164"/>
      <c r="AD216" s="163"/>
    </row>
    <row r="217" spans="1:30" s="168" customFormat="1">
      <c r="A217" s="162"/>
      <c r="B217" s="163"/>
      <c r="C217" s="164"/>
      <c r="D217" s="165"/>
      <c r="E217" s="164"/>
      <c r="F217" s="163"/>
      <c r="G217" s="166"/>
      <c r="H217" s="167"/>
      <c r="I217" s="164"/>
      <c r="J217" s="163"/>
      <c r="K217" s="164"/>
      <c r="M217" s="166"/>
      <c r="N217" s="169"/>
      <c r="O217" s="164"/>
      <c r="P217" s="164"/>
      <c r="Q217" s="164"/>
      <c r="R217" s="163"/>
      <c r="S217" s="164"/>
      <c r="U217" s="164"/>
      <c r="V217" s="170"/>
      <c r="W217" s="171"/>
      <c r="Y217" s="164"/>
      <c r="Z217" s="163"/>
      <c r="AA217" s="164"/>
      <c r="AC217" s="164"/>
      <c r="AD217" s="163"/>
    </row>
    <row r="218" spans="1:30" s="168" customFormat="1">
      <c r="A218" s="162"/>
      <c r="B218" s="163"/>
      <c r="C218" s="164"/>
      <c r="D218" s="165"/>
      <c r="E218" s="164"/>
      <c r="F218" s="163"/>
      <c r="G218" s="166"/>
      <c r="H218" s="167"/>
      <c r="I218" s="164"/>
      <c r="J218" s="163"/>
      <c r="K218" s="164"/>
      <c r="M218" s="166"/>
      <c r="N218" s="169"/>
      <c r="O218" s="164"/>
      <c r="P218" s="164"/>
      <c r="Q218" s="164"/>
      <c r="R218" s="163"/>
      <c r="S218" s="164"/>
      <c r="U218" s="164"/>
      <c r="V218" s="170"/>
      <c r="W218" s="171"/>
      <c r="Y218" s="164"/>
      <c r="Z218" s="163"/>
      <c r="AA218" s="164"/>
      <c r="AC218" s="164"/>
      <c r="AD218" s="163"/>
    </row>
    <row r="219" spans="1:30" s="168" customFormat="1">
      <c r="A219" s="162"/>
      <c r="B219" s="163"/>
      <c r="C219" s="164"/>
      <c r="D219" s="165"/>
      <c r="E219" s="164"/>
      <c r="F219" s="163"/>
      <c r="G219" s="166"/>
      <c r="H219" s="167"/>
      <c r="I219" s="164"/>
      <c r="J219" s="163"/>
      <c r="K219" s="164"/>
      <c r="M219" s="166"/>
      <c r="N219" s="169"/>
      <c r="O219" s="164"/>
      <c r="P219" s="164"/>
      <c r="Q219" s="164"/>
      <c r="R219" s="163"/>
      <c r="S219" s="164"/>
      <c r="U219" s="164"/>
      <c r="V219" s="170"/>
      <c r="W219" s="171"/>
      <c r="Y219" s="164"/>
      <c r="Z219" s="163"/>
      <c r="AA219" s="164"/>
      <c r="AC219" s="164"/>
      <c r="AD219" s="163"/>
    </row>
    <row r="220" spans="1:30" s="168" customFormat="1">
      <c r="A220" s="162"/>
      <c r="B220" s="163"/>
      <c r="C220" s="164"/>
      <c r="D220" s="165"/>
      <c r="E220" s="164"/>
      <c r="F220" s="163"/>
      <c r="G220" s="166"/>
      <c r="H220" s="167"/>
      <c r="I220" s="164"/>
      <c r="J220" s="163"/>
      <c r="K220" s="164"/>
      <c r="M220" s="166"/>
      <c r="N220" s="169"/>
      <c r="O220" s="164"/>
      <c r="P220" s="164"/>
      <c r="Q220" s="164"/>
      <c r="R220" s="163"/>
      <c r="S220" s="164"/>
      <c r="U220" s="164"/>
      <c r="V220" s="170"/>
      <c r="W220" s="171"/>
      <c r="Y220" s="164"/>
      <c r="Z220" s="163"/>
      <c r="AA220" s="164"/>
      <c r="AC220" s="164"/>
      <c r="AD220" s="163"/>
    </row>
    <row r="221" spans="1:30" s="168" customFormat="1">
      <c r="A221" s="162"/>
      <c r="B221" s="163"/>
      <c r="C221" s="164"/>
      <c r="D221" s="165"/>
      <c r="E221" s="164"/>
      <c r="F221" s="163"/>
      <c r="G221" s="166"/>
      <c r="H221" s="167"/>
      <c r="I221" s="164"/>
      <c r="J221" s="163"/>
      <c r="K221" s="164"/>
      <c r="M221" s="166"/>
      <c r="N221" s="169"/>
      <c r="O221" s="164"/>
      <c r="P221" s="164"/>
      <c r="Q221" s="164"/>
      <c r="R221" s="163"/>
      <c r="S221" s="164"/>
      <c r="U221" s="164"/>
      <c r="V221" s="170"/>
      <c r="W221" s="171"/>
      <c r="Y221" s="164"/>
      <c r="Z221" s="163"/>
      <c r="AA221" s="164"/>
      <c r="AC221" s="164"/>
      <c r="AD221" s="163"/>
    </row>
    <row r="222" spans="1:30" s="168" customFormat="1">
      <c r="A222" s="162"/>
      <c r="B222" s="163"/>
      <c r="C222" s="164"/>
      <c r="D222" s="165"/>
      <c r="E222" s="164"/>
      <c r="F222" s="163"/>
      <c r="G222" s="166"/>
      <c r="H222" s="167"/>
      <c r="I222" s="164"/>
      <c r="J222" s="163"/>
      <c r="K222" s="164"/>
      <c r="M222" s="166"/>
      <c r="N222" s="169"/>
      <c r="O222" s="164"/>
      <c r="P222" s="164"/>
      <c r="Q222" s="164"/>
      <c r="R222" s="163"/>
      <c r="S222" s="164"/>
      <c r="U222" s="164"/>
      <c r="V222" s="170"/>
      <c r="W222" s="171"/>
      <c r="Y222" s="164"/>
      <c r="Z222" s="163"/>
      <c r="AA222" s="164"/>
      <c r="AC222" s="164"/>
      <c r="AD222" s="163"/>
    </row>
    <row r="223" spans="1:30" s="168" customFormat="1">
      <c r="A223" s="162"/>
      <c r="B223" s="163"/>
      <c r="C223" s="164"/>
      <c r="D223" s="165"/>
      <c r="E223" s="164"/>
      <c r="F223" s="163"/>
      <c r="G223" s="166"/>
      <c r="H223" s="167"/>
      <c r="I223" s="164"/>
      <c r="J223" s="163"/>
      <c r="K223" s="164"/>
      <c r="M223" s="166"/>
      <c r="N223" s="169"/>
      <c r="O223" s="164"/>
      <c r="P223" s="164"/>
      <c r="Q223" s="164"/>
      <c r="R223" s="163"/>
      <c r="S223" s="164"/>
      <c r="U223" s="164"/>
      <c r="V223" s="170"/>
      <c r="W223" s="171"/>
      <c r="Y223" s="164"/>
      <c r="Z223" s="163"/>
      <c r="AA223" s="164"/>
      <c r="AC223" s="164"/>
      <c r="AD223" s="163"/>
    </row>
    <row r="224" spans="1:30" s="168" customFormat="1">
      <c r="A224" s="162"/>
      <c r="B224" s="163"/>
      <c r="C224" s="164"/>
      <c r="D224" s="165"/>
      <c r="E224" s="164"/>
      <c r="F224" s="163"/>
      <c r="G224" s="166"/>
      <c r="H224" s="167"/>
      <c r="I224" s="164"/>
      <c r="J224" s="163"/>
      <c r="K224" s="164"/>
      <c r="M224" s="166"/>
      <c r="N224" s="169"/>
      <c r="O224" s="164"/>
      <c r="P224" s="164"/>
      <c r="Q224" s="164"/>
      <c r="R224" s="163"/>
      <c r="S224" s="164"/>
      <c r="U224" s="164"/>
      <c r="V224" s="170"/>
      <c r="W224" s="171"/>
      <c r="Y224" s="164"/>
      <c r="Z224" s="163"/>
      <c r="AA224" s="164"/>
      <c r="AC224" s="164"/>
      <c r="AD224" s="163"/>
    </row>
    <row r="225" spans="1:30" s="168" customFormat="1">
      <c r="A225" s="162"/>
      <c r="B225" s="163"/>
      <c r="C225" s="164"/>
      <c r="D225" s="165"/>
      <c r="E225" s="164"/>
      <c r="F225" s="163"/>
      <c r="G225" s="166"/>
      <c r="H225" s="167"/>
      <c r="I225" s="164"/>
      <c r="J225" s="163"/>
      <c r="K225" s="164"/>
      <c r="M225" s="166"/>
      <c r="N225" s="169"/>
      <c r="O225" s="164"/>
      <c r="P225" s="164"/>
      <c r="Q225" s="164"/>
      <c r="R225" s="163"/>
      <c r="S225" s="164"/>
      <c r="U225" s="164"/>
      <c r="V225" s="170"/>
      <c r="W225" s="171"/>
      <c r="Y225" s="164"/>
      <c r="Z225" s="163"/>
      <c r="AA225" s="164"/>
      <c r="AC225" s="164"/>
      <c r="AD225" s="163"/>
    </row>
    <row r="226" spans="1:30" s="168" customFormat="1">
      <c r="A226" s="162"/>
      <c r="B226" s="163"/>
      <c r="C226" s="164"/>
      <c r="D226" s="165"/>
      <c r="E226" s="164"/>
      <c r="F226" s="163"/>
      <c r="G226" s="166"/>
      <c r="H226" s="167"/>
      <c r="I226" s="164"/>
      <c r="J226" s="163"/>
      <c r="K226" s="164"/>
      <c r="M226" s="166"/>
      <c r="N226" s="169"/>
      <c r="O226" s="164"/>
      <c r="P226" s="164"/>
      <c r="Q226" s="164"/>
      <c r="R226" s="163"/>
      <c r="S226" s="164"/>
      <c r="U226" s="164"/>
      <c r="V226" s="170"/>
      <c r="W226" s="171"/>
      <c r="Y226" s="164"/>
      <c r="Z226" s="163"/>
      <c r="AA226" s="164"/>
      <c r="AC226" s="164"/>
      <c r="AD226" s="163"/>
    </row>
    <row r="227" spans="1:30" s="168" customFormat="1">
      <c r="A227" s="162"/>
      <c r="B227" s="163"/>
      <c r="C227" s="164"/>
      <c r="D227" s="165"/>
      <c r="E227" s="164"/>
      <c r="F227" s="163"/>
      <c r="G227" s="166"/>
      <c r="H227" s="167"/>
      <c r="I227" s="164"/>
      <c r="J227" s="163"/>
      <c r="K227" s="164"/>
      <c r="M227" s="166"/>
      <c r="N227" s="169"/>
      <c r="O227" s="164"/>
      <c r="P227" s="164"/>
      <c r="Q227" s="164"/>
      <c r="R227" s="163"/>
      <c r="S227" s="164"/>
      <c r="U227" s="164"/>
      <c r="V227" s="170"/>
      <c r="W227" s="171"/>
      <c r="Y227" s="164"/>
      <c r="Z227" s="163"/>
      <c r="AA227" s="164"/>
      <c r="AC227" s="164"/>
      <c r="AD227" s="163"/>
    </row>
    <row r="228" spans="1:30" s="168" customFormat="1">
      <c r="A228" s="162"/>
      <c r="B228" s="163"/>
      <c r="C228" s="164"/>
      <c r="D228" s="165"/>
      <c r="E228" s="164"/>
      <c r="F228" s="163"/>
      <c r="G228" s="166"/>
      <c r="H228" s="167"/>
      <c r="I228" s="164"/>
      <c r="J228" s="163"/>
      <c r="K228" s="164"/>
      <c r="M228" s="166"/>
      <c r="N228" s="169"/>
      <c r="O228" s="164"/>
      <c r="P228" s="164"/>
      <c r="Q228" s="164"/>
      <c r="R228" s="163"/>
      <c r="S228" s="164"/>
      <c r="U228" s="164"/>
      <c r="V228" s="170"/>
      <c r="W228" s="171"/>
      <c r="Y228" s="164"/>
      <c r="Z228" s="163"/>
      <c r="AA228" s="164"/>
      <c r="AC228" s="164"/>
      <c r="AD228" s="163"/>
    </row>
    <row r="229" spans="1:30" s="168" customFormat="1">
      <c r="A229" s="162"/>
      <c r="B229" s="163"/>
      <c r="C229" s="164"/>
      <c r="D229" s="165"/>
      <c r="E229" s="164"/>
      <c r="F229" s="163"/>
      <c r="G229" s="166"/>
      <c r="H229" s="167"/>
      <c r="I229" s="164"/>
      <c r="J229" s="163"/>
      <c r="K229" s="164"/>
      <c r="M229" s="166"/>
      <c r="N229" s="169"/>
      <c r="O229" s="164"/>
      <c r="P229" s="164"/>
      <c r="Q229" s="164"/>
      <c r="R229" s="163"/>
      <c r="S229" s="164"/>
      <c r="U229" s="164"/>
      <c r="V229" s="170"/>
      <c r="W229" s="171"/>
      <c r="Y229" s="164"/>
      <c r="Z229" s="163"/>
      <c r="AA229" s="164"/>
      <c r="AC229" s="164"/>
      <c r="AD229" s="163"/>
    </row>
    <row r="230" spans="1:30" s="168" customFormat="1">
      <c r="A230" s="162"/>
      <c r="B230" s="163"/>
      <c r="C230" s="164"/>
      <c r="D230" s="165"/>
      <c r="E230" s="164"/>
      <c r="F230" s="163"/>
      <c r="G230" s="166"/>
      <c r="H230" s="167"/>
      <c r="I230" s="164"/>
      <c r="J230" s="163"/>
      <c r="K230" s="164"/>
      <c r="M230" s="166"/>
      <c r="N230" s="169"/>
      <c r="O230" s="164"/>
      <c r="P230" s="164"/>
      <c r="Q230" s="164"/>
      <c r="R230" s="163"/>
      <c r="S230" s="164"/>
      <c r="U230" s="164"/>
      <c r="V230" s="170"/>
      <c r="W230" s="171"/>
      <c r="Y230" s="164"/>
      <c r="Z230" s="163"/>
      <c r="AA230" s="164"/>
      <c r="AC230" s="164"/>
      <c r="AD230" s="163"/>
    </row>
    <row r="231" spans="1:30" s="168" customFormat="1">
      <c r="A231" s="162"/>
      <c r="B231" s="163"/>
      <c r="C231" s="164"/>
      <c r="D231" s="165"/>
      <c r="E231" s="164"/>
      <c r="F231" s="163"/>
      <c r="G231" s="166"/>
      <c r="H231" s="167"/>
      <c r="I231" s="164"/>
      <c r="J231" s="163"/>
      <c r="K231" s="164"/>
      <c r="M231" s="166"/>
      <c r="N231" s="169"/>
      <c r="O231" s="164"/>
      <c r="P231" s="164"/>
      <c r="Q231" s="164"/>
      <c r="R231" s="163"/>
      <c r="S231" s="164"/>
      <c r="U231" s="164"/>
      <c r="V231" s="170"/>
      <c r="W231" s="171"/>
      <c r="Y231" s="164"/>
      <c r="Z231" s="163"/>
      <c r="AA231" s="164"/>
      <c r="AC231" s="164"/>
      <c r="AD231" s="163"/>
    </row>
    <row r="232" spans="1:30" s="168" customFormat="1">
      <c r="A232" s="162"/>
      <c r="B232" s="163"/>
      <c r="C232" s="164"/>
      <c r="D232" s="165"/>
      <c r="E232" s="164"/>
      <c r="F232" s="163"/>
      <c r="G232" s="166"/>
      <c r="H232" s="167"/>
      <c r="I232" s="164"/>
      <c r="J232" s="163"/>
      <c r="K232" s="164"/>
      <c r="M232" s="166"/>
      <c r="N232" s="169"/>
      <c r="O232" s="164"/>
      <c r="P232" s="164"/>
      <c r="Q232" s="164"/>
      <c r="R232" s="163"/>
      <c r="S232" s="164"/>
      <c r="U232" s="164"/>
      <c r="V232" s="170"/>
      <c r="W232" s="171"/>
      <c r="Y232" s="164"/>
      <c r="Z232" s="163"/>
      <c r="AA232" s="164"/>
      <c r="AC232" s="164"/>
      <c r="AD232" s="163"/>
    </row>
    <row r="233" spans="1:30" s="168" customFormat="1">
      <c r="A233" s="162"/>
      <c r="B233" s="163"/>
      <c r="C233" s="164"/>
      <c r="D233" s="165"/>
      <c r="E233" s="164"/>
      <c r="F233" s="163"/>
      <c r="G233" s="166"/>
      <c r="H233" s="167"/>
      <c r="I233" s="164"/>
      <c r="J233" s="163"/>
      <c r="K233" s="164"/>
      <c r="M233" s="166"/>
      <c r="N233" s="169"/>
      <c r="O233" s="164"/>
      <c r="P233" s="164"/>
      <c r="Q233" s="164"/>
      <c r="R233" s="163"/>
      <c r="S233" s="164"/>
      <c r="U233" s="164"/>
      <c r="V233" s="170"/>
      <c r="W233" s="171"/>
      <c r="Y233" s="164"/>
      <c r="Z233" s="163"/>
      <c r="AA233" s="164"/>
      <c r="AC233" s="164"/>
      <c r="AD233" s="163"/>
    </row>
    <row r="234" spans="1:30" s="168" customFormat="1">
      <c r="A234" s="162"/>
      <c r="B234" s="163"/>
      <c r="C234" s="164"/>
      <c r="D234" s="165"/>
      <c r="E234" s="164"/>
      <c r="F234" s="163"/>
      <c r="G234" s="166"/>
      <c r="H234" s="167"/>
      <c r="I234" s="164"/>
      <c r="J234" s="163"/>
      <c r="K234" s="164"/>
      <c r="M234" s="166"/>
      <c r="N234" s="169"/>
      <c r="O234" s="164"/>
      <c r="P234" s="164"/>
      <c r="Q234" s="164"/>
      <c r="R234" s="163"/>
      <c r="S234" s="164"/>
      <c r="U234" s="164"/>
      <c r="V234" s="170"/>
      <c r="W234" s="171"/>
      <c r="Y234" s="164"/>
      <c r="Z234" s="163"/>
      <c r="AA234" s="164"/>
      <c r="AC234" s="164"/>
      <c r="AD234" s="163"/>
    </row>
    <row r="235" spans="1:30" s="168" customFormat="1">
      <c r="A235" s="162"/>
      <c r="B235" s="163"/>
      <c r="C235" s="164"/>
      <c r="D235" s="165"/>
      <c r="E235" s="164"/>
      <c r="F235" s="163"/>
      <c r="G235" s="166"/>
      <c r="H235" s="167"/>
      <c r="I235" s="164"/>
      <c r="J235" s="163"/>
      <c r="K235" s="164"/>
      <c r="M235" s="166"/>
      <c r="N235" s="169"/>
      <c r="O235" s="164"/>
      <c r="P235" s="164"/>
      <c r="Q235" s="164"/>
      <c r="R235" s="163"/>
      <c r="S235" s="164"/>
      <c r="U235" s="164"/>
      <c r="V235" s="170"/>
      <c r="W235" s="171"/>
      <c r="Y235" s="164"/>
      <c r="Z235" s="163"/>
      <c r="AA235" s="164"/>
      <c r="AC235" s="164"/>
      <c r="AD235" s="163"/>
    </row>
    <row r="236" spans="1:30" s="168" customFormat="1">
      <c r="A236" s="162"/>
      <c r="B236" s="163"/>
      <c r="C236" s="164"/>
      <c r="D236" s="165"/>
      <c r="E236" s="164"/>
      <c r="F236" s="163"/>
      <c r="G236" s="166"/>
      <c r="H236" s="167"/>
      <c r="I236" s="164"/>
      <c r="J236" s="163"/>
      <c r="K236" s="164"/>
      <c r="M236" s="166"/>
      <c r="N236" s="169"/>
      <c r="O236" s="164"/>
      <c r="P236" s="164"/>
      <c r="Q236" s="164"/>
      <c r="R236" s="163"/>
      <c r="S236" s="164"/>
      <c r="U236" s="164"/>
      <c r="V236" s="170"/>
      <c r="W236" s="171"/>
      <c r="Y236" s="164"/>
      <c r="Z236" s="163"/>
      <c r="AA236" s="164"/>
      <c r="AC236" s="164"/>
      <c r="AD236" s="163"/>
    </row>
    <row r="237" spans="1:30" s="168" customFormat="1">
      <c r="A237" s="162"/>
      <c r="B237" s="163"/>
      <c r="C237" s="164"/>
      <c r="D237" s="165"/>
      <c r="E237" s="164"/>
      <c r="F237" s="163"/>
      <c r="G237" s="166"/>
      <c r="H237" s="167"/>
      <c r="I237" s="164"/>
      <c r="J237" s="163"/>
      <c r="K237" s="164"/>
      <c r="M237" s="166"/>
      <c r="N237" s="169"/>
      <c r="O237" s="164"/>
      <c r="P237" s="164"/>
      <c r="Q237" s="164"/>
      <c r="R237" s="163"/>
      <c r="S237" s="164"/>
      <c r="U237" s="164"/>
      <c r="V237" s="170"/>
      <c r="W237" s="171"/>
      <c r="Y237" s="164"/>
      <c r="Z237" s="163"/>
      <c r="AA237" s="164"/>
      <c r="AC237" s="164"/>
      <c r="AD237" s="163"/>
    </row>
    <row r="238" spans="1:30" s="168" customFormat="1">
      <c r="A238" s="162"/>
      <c r="B238" s="163"/>
      <c r="C238" s="164"/>
      <c r="D238" s="165"/>
      <c r="E238" s="164"/>
      <c r="F238" s="163"/>
      <c r="G238" s="166"/>
      <c r="H238" s="167"/>
      <c r="I238" s="164"/>
      <c r="J238" s="163"/>
      <c r="K238" s="164"/>
      <c r="M238" s="166"/>
      <c r="N238" s="169"/>
      <c r="O238" s="164"/>
      <c r="P238" s="164"/>
      <c r="Q238" s="164"/>
      <c r="R238" s="163"/>
      <c r="S238" s="164"/>
      <c r="U238" s="164"/>
      <c r="V238" s="170"/>
      <c r="W238" s="171"/>
      <c r="Y238" s="164"/>
      <c r="Z238" s="163"/>
      <c r="AA238" s="164"/>
      <c r="AC238" s="164"/>
      <c r="AD238" s="163"/>
    </row>
    <row r="239" spans="1:30" s="168" customFormat="1">
      <c r="A239" s="162"/>
      <c r="B239" s="163"/>
      <c r="C239" s="164"/>
      <c r="D239" s="165"/>
      <c r="E239" s="164"/>
      <c r="F239" s="163"/>
      <c r="G239" s="166"/>
      <c r="H239" s="167"/>
      <c r="I239" s="164"/>
      <c r="J239" s="163"/>
      <c r="K239" s="164"/>
      <c r="M239" s="166"/>
      <c r="N239" s="169"/>
      <c r="O239" s="164"/>
      <c r="P239" s="164"/>
      <c r="Q239" s="164"/>
      <c r="R239" s="163"/>
      <c r="S239" s="164"/>
      <c r="U239" s="164"/>
      <c r="V239" s="170"/>
      <c r="W239" s="171"/>
      <c r="Y239" s="164"/>
      <c r="Z239" s="163"/>
      <c r="AA239" s="164"/>
      <c r="AC239" s="164"/>
      <c r="AD239" s="163"/>
    </row>
    <row r="240" spans="1:30" s="168" customFormat="1">
      <c r="A240" s="162"/>
      <c r="B240" s="163"/>
      <c r="C240" s="164"/>
      <c r="D240" s="165"/>
      <c r="E240" s="164"/>
      <c r="F240" s="163"/>
      <c r="G240" s="166"/>
      <c r="H240" s="167"/>
      <c r="I240" s="164"/>
      <c r="J240" s="163"/>
      <c r="K240" s="164"/>
      <c r="M240" s="166"/>
      <c r="N240" s="169"/>
      <c r="O240" s="164"/>
      <c r="P240" s="164"/>
      <c r="Q240" s="164"/>
      <c r="R240" s="163"/>
      <c r="S240" s="164"/>
      <c r="U240" s="164"/>
      <c r="V240" s="170"/>
      <c r="W240" s="171"/>
      <c r="Y240" s="164"/>
      <c r="Z240" s="163"/>
      <c r="AA240" s="164"/>
      <c r="AC240" s="164"/>
      <c r="AD240" s="163"/>
    </row>
    <row r="241" spans="1:30" s="168" customFormat="1">
      <c r="A241" s="162"/>
      <c r="B241" s="163"/>
      <c r="C241" s="164"/>
      <c r="D241" s="165"/>
      <c r="E241" s="164"/>
      <c r="F241" s="163"/>
      <c r="G241" s="166"/>
      <c r="H241" s="167"/>
      <c r="I241" s="164"/>
      <c r="J241" s="163"/>
      <c r="K241" s="164"/>
      <c r="M241" s="166"/>
      <c r="N241" s="169"/>
      <c r="O241" s="164"/>
      <c r="P241" s="164"/>
      <c r="Q241" s="164"/>
      <c r="R241" s="163"/>
      <c r="S241" s="164"/>
      <c r="U241" s="164"/>
      <c r="V241" s="170"/>
      <c r="W241" s="171"/>
      <c r="Y241" s="164"/>
      <c r="Z241" s="163"/>
      <c r="AA241" s="164"/>
      <c r="AC241" s="164"/>
      <c r="AD241" s="163"/>
    </row>
    <row r="242" spans="1:30" s="168" customFormat="1">
      <c r="A242" s="162"/>
      <c r="B242" s="163"/>
      <c r="C242" s="164"/>
      <c r="D242" s="165"/>
      <c r="E242" s="164"/>
      <c r="F242" s="163"/>
      <c r="G242" s="166"/>
      <c r="H242" s="167"/>
      <c r="I242" s="164"/>
      <c r="J242" s="163"/>
      <c r="K242" s="164"/>
      <c r="M242" s="166"/>
      <c r="N242" s="169"/>
      <c r="O242" s="164"/>
      <c r="P242" s="164"/>
      <c r="Q242" s="164"/>
      <c r="R242" s="163"/>
      <c r="S242" s="164"/>
      <c r="U242" s="164"/>
      <c r="V242" s="170"/>
      <c r="W242" s="171"/>
      <c r="Y242" s="164"/>
      <c r="Z242" s="163"/>
      <c r="AA242" s="164"/>
      <c r="AC242" s="164"/>
      <c r="AD242" s="163"/>
    </row>
    <row r="243" spans="1:30" s="168" customFormat="1">
      <c r="A243" s="162"/>
      <c r="B243" s="163"/>
      <c r="C243" s="164"/>
      <c r="D243" s="165"/>
      <c r="E243" s="164"/>
      <c r="F243" s="163"/>
      <c r="G243" s="166"/>
      <c r="H243" s="167"/>
      <c r="I243" s="164"/>
      <c r="J243" s="163"/>
      <c r="K243" s="164"/>
      <c r="M243" s="166"/>
      <c r="N243" s="169"/>
      <c r="O243" s="164"/>
      <c r="P243" s="164"/>
      <c r="Q243" s="164"/>
      <c r="R243" s="163"/>
      <c r="S243" s="164"/>
      <c r="U243" s="164"/>
      <c r="V243" s="170"/>
      <c r="W243" s="171"/>
      <c r="Y243" s="164"/>
      <c r="Z243" s="163"/>
      <c r="AA243" s="164"/>
      <c r="AC243" s="164"/>
      <c r="AD243" s="163"/>
    </row>
    <row r="244" spans="1:30" s="168" customFormat="1">
      <c r="A244" s="162"/>
      <c r="B244" s="163"/>
      <c r="C244" s="164"/>
      <c r="D244" s="165"/>
      <c r="E244" s="164"/>
      <c r="F244" s="163"/>
      <c r="G244" s="166"/>
      <c r="H244" s="167"/>
      <c r="I244" s="164"/>
      <c r="J244" s="163"/>
      <c r="K244" s="164"/>
      <c r="M244" s="166"/>
      <c r="N244" s="169"/>
      <c r="O244" s="164"/>
      <c r="P244" s="164"/>
      <c r="Q244" s="164"/>
      <c r="R244" s="163"/>
      <c r="S244" s="164"/>
      <c r="U244" s="164"/>
      <c r="V244" s="170"/>
      <c r="W244" s="171"/>
      <c r="Y244" s="164"/>
      <c r="Z244" s="163"/>
      <c r="AA244" s="164"/>
      <c r="AC244" s="164"/>
      <c r="AD244" s="163"/>
    </row>
    <row r="245" spans="1:30" s="168" customFormat="1">
      <c r="A245" s="162"/>
      <c r="B245" s="163"/>
      <c r="C245" s="164"/>
      <c r="D245" s="165"/>
      <c r="E245" s="164"/>
      <c r="F245" s="163"/>
      <c r="G245" s="166"/>
      <c r="H245" s="167"/>
      <c r="I245" s="164"/>
      <c r="J245" s="163"/>
      <c r="K245" s="164"/>
      <c r="M245" s="166"/>
      <c r="N245" s="169"/>
      <c r="O245" s="164"/>
      <c r="P245" s="164"/>
      <c r="Q245" s="164"/>
      <c r="R245" s="163"/>
      <c r="S245" s="164"/>
      <c r="U245" s="164"/>
      <c r="V245" s="170"/>
      <c r="W245" s="171"/>
      <c r="Y245" s="164"/>
      <c r="Z245" s="163"/>
      <c r="AA245" s="164"/>
      <c r="AC245" s="164"/>
      <c r="AD245" s="163"/>
    </row>
    <row r="246" spans="1:30" s="168" customFormat="1">
      <c r="A246" s="162"/>
      <c r="B246" s="163"/>
      <c r="C246" s="164"/>
      <c r="D246" s="165"/>
      <c r="E246" s="164"/>
      <c r="F246" s="163"/>
      <c r="G246" s="166"/>
      <c r="H246" s="167"/>
      <c r="I246" s="164"/>
      <c r="J246" s="163"/>
      <c r="K246" s="164"/>
      <c r="M246" s="166"/>
      <c r="N246" s="169"/>
      <c r="O246" s="164"/>
      <c r="P246" s="164"/>
      <c r="Q246" s="164"/>
      <c r="R246" s="163"/>
      <c r="S246" s="164"/>
      <c r="U246" s="164"/>
      <c r="V246" s="170"/>
      <c r="W246" s="171"/>
      <c r="Y246" s="164"/>
      <c r="Z246" s="163"/>
      <c r="AA246" s="164"/>
      <c r="AC246" s="164"/>
      <c r="AD246" s="163"/>
    </row>
    <row r="247" spans="1:30" s="168" customFormat="1">
      <c r="A247" s="162"/>
      <c r="B247" s="163"/>
      <c r="C247" s="164"/>
      <c r="D247" s="165"/>
      <c r="E247" s="164"/>
      <c r="F247" s="163"/>
      <c r="G247" s="166"/>
      <c r="H247" s="167"/>
      <c r="I247" s="164"/>
      <c r="J247" s="163"/>
      <c r="K247" s="164"/>
      <c r="M247" s="166"/>
      <c r="N247" s="169"/>
      <c r="O247" s="164"/>
      <c r="P247" s="164"/>
      <c r="Q247" s="164"/>
      <c r="R247" s="163"/>
      <c r="S247" s="164"/>
      <c r="U247" s="164"/>
      <c r="V247" s="170"/>
      <c r="W247" s="171"/>
      <c r="Y247" s="164"/>
      <c r="Z247" s="163"/>
      <c r="AA247" s="164"/>
      <c r="AC247" s="164"/>
      <c r="AD247" s="163"/>
    </row>
    <row r="248" spans="1:30" s="168" customFormat="1">
      <c r="A248" s="162"/>
      <c r="B248" s="163"/>
      <c r="C248" s="164"/>
      <c r="D248" s="165"/>
      <c r="E248" s="164"/>
      <c r="F248" s="163"/>
      <c r="G248" s="166"/>
      <c r="H248" s="167"/>
      <c r="I248" s="164"/>
      <c r="J248" s="163"/>
      <c r="K248" s="164"/>
      <c r="M248" s="166"/>
      <c r="N248" s="169"/>
      <c r="O248" s="164"/>
      <c r="P248" s="164"/>
      <c r="Q248" s="164"/>
      <c r="R248" s="163"/>
      <c r="S248" s="164"/>
      <c r="U248" s="164"/>
      <c r="V248" s="170"/>
      <c r="W248" s="171"/>
      <c r="Y248" s="164"/>
      <c r="Z248" s="163"/>
      <c r="AA248" s="164"/>
      <c r="AC248" s="164"/>
      <c r="AD248" s="163"/>
    </row>
    <row r="249" spans="1:30" s="168" customFormat="1">
      <c r="A249" s="162"/>
      <c r="B249" s="163"/>
      <c r="C249" s="164"/>
      <c r="D249" s="165"/>
      <c r="E249" s="164"/>
      <c r="F249" s="163"/>
      <c r="G249" s="166"/>
      <c r="H249" s="167"/>
      <c r="I249" s="164"/>
      <c r="J249" s="163"/>
      <c r="K249" s="164"/>
      <c r="M249" s="166"/>
      <c r="N249" s="169"/>
      <c r="O249" s="164"/>
      <c r="P249" s="164"/>
      <c r="Q249" s="164"/>
      <c r="R249" s="163"/>
      <c r="S249" s="164"/>
      <c r="U249" s="164"/>
      <c r="V249" s="170"/>
      <c r="W249" s="171"/>
      <c r="Y249" s="164"/>
      <c r="Z249" s="163"/>
      <c r="AA249" s="164"/>
      <c r="AC249" s="164"/>
      <c r="AD249" s="163"/>
    </row>
    <row r="250" spans="1:30" s="168" customFormat="1">
      <c r="A250" s="162"/>
      <c r="B250" s="163"/>
      <c r="C250" s="164"/>
      <c r="D250" s="165"/>
      <c r="E250" s="164"/>
      <c r="F250" s="163"/>
      <c r="G250" s="166"/>
      <c r="H250" s="167"/>
      <c r="I250" s="164"/>
      <c r="J250" s="163"/>
      <c r="K250" s="164"/>
      <c r="M250" s="166"/>
      <c r="N250" s="169"/>
      <c r="O250" s="164"/>
      <c r="P250" s="164"/>
      <c r="Q250" s="164"/>
      <c r="R250" s="163"/>
      <c r="S250" s="164"/>
      <c r="U250" s="164"/>
      <c r="V250" s="170"/>
      <c r="W250" s="171"/>
      <c r="Y250" s="164"/>
      <c r="Z250" s="163"/>
      <c r="AA250" s="164"/>
      <c r="AC250" s="164"/>
      <c r="AD250" s="163"/>
    </row>
    <row r="251" spans="1:30" s="168" customFormat="1">
      <c r="A251" s="162"/>
      <c r="B251" s="163"/>
      <c r="C251" s="164"/>
      <c r="D251" s="165"/>
      <c r="E251" s="164"/>
      <c r="F251" s="163"/>
      <c r="G251" s="166"/>
      <c r="H251" s="167"/>
      <c r="I251" s="164"/>
      <c r="J251" s="163"/>
      <c r="K251" s="164"/>
      <c r="M251" s="166"/>
      <c r="N251" s="169"/>
      <c r="O251" s="164"/>
      <c r="P251" s="164"/>
      <c r="Q251" s="164"/>
      <c r="R251" s="163"/>
      <c r="S251" s="164"/>
      <c r="U251" s="164"/>
      <c r="V251" s="170"/>
      <c r="W251" s="171"/>
      <c r="Y251" s="164"/>
      <c r="Z251" s="163"/>
      <c r="AA251" s="164"/>
      <c r="AC251" s="164"/>
      <c r="AD251" s="163"/>
    </row>
    <row r="252" spans="1:30" s="168" customFormat="1">
      <c r="A252" s="162"/>
      <c r="B252" s="163"/>
      <c r="C252" s="164"/>
      <c r="D252" s="165"/>
      <c r="E252" s="164"/>
      <c r="F252" s="163"/>
      <c r="G252" s="166"/>
      <c r="H252" s="167"/>
      <c r="I252" s="164"/>
      <c r="J252" s="163"/>
      <c r="K252" s="164"/>
      <c r="M252" s="166"/>
      <c r="N252" s="169"/>
      <c r="O252" s="164"/>
      <c r="P252" s="164"/>
      <c r="Q252" s="164"/>
      <c r="R252" s="163"/>
      <c r="S252" s="164"/>
      <c r="U252" s="164"/>
      <c r="V252" s="170"/>
      <c r="W252" s="171"/>
      <c r="Y252" s="164"/>
      <c r="Z252" s="163"/>
      <c r="AA252" s="164"/>
      <c r="AC252" s="164"/>
      <c r="AD252" s="163"/>
    </row>
    <row r="253" spans="1:30" s="168" customFormat="1">
      <c r="A253" s="162"/>
      <c r="B253" s="163"/>
      <c r="C253" s="164"/>
      <c r="D253" s="165"/>
      <c r="E253" s="164"/>
      <c r="F253" s="163"/>
      <c r="G253" s="166"/>
      <c r="H253" s="167"/>
      <c r="I253" s="164"/>
      <c r="J253" s="163"/>
      <c r="K253" s="164"/>
      <c r="M253" s="166"/>
      <c r="N253" s="169"/>
      <c r="O253" s="164"/>
      <c r="P253" s="164"/>
      <c r="Q253" s="164"/>
      <c r="R253" s="163"/>
      <c r="S253" s="164"/>
      <c r="U253" s="164"/>
      <c r="V253" s="170"/>
      <c r="W253" s="171"/>
      <c r="Y253" s="164"/>
      <c r="Z253" s="163"/>
      <c r="AA253" s="164"/>
      <c r="AC253" s="164"/>
      <c r="AD253" s="163"/>
    </row>
    <row r="254" spans="1:30" s="168" customFormat="1">
      <c r="A254" s="162"/>
      <c r="B254" s="163"/>
      <c r="C254" s="164"/>
      <c r="D254" s="165"/>
      <c r="E254" s="164"/>
      <c r="F254" s="163"/>
      <c r="G254" s="166"/>
      <c r="H254" s="167"/>
      <c r="I254" s="164"/>
      <c r="J254" s="163"/>
      <c r="K254" s="164"/>
      <c r="M254" s="166"/>
      <c r="N254" s="169"/>
      <c r="O254" s="164"/>
      <c r="P254" s="164"/>
      <c r="Q254" s="164"/>
      <c r="R254" s="163"/>
      <c r="S254" s="164"/>
      <c r="U254" s="164"/>
      <c r="V254" s="170"/>
      <c r="W254" s="171"/>
      <c r="Y254" s="164"/>
      <c r="Z254" s="163"/>
      <c r="AA254" s="164"/>
      <c r="AC254" s="164"/>
      <c r="AD254" s="163"/>
    </row>
    <row r="255" spans="1:30" s="168" customFormat="1">
      <c r="A255" s="162"/>
      <c r="B255" s="163"/>
      <c r="C255" s="164"/>
      <c r="D255" s="165"/>
      <c r="E255" s="164"/>
      <c r="F255" s="163"/>
      <c r="G255" s="166"/>
      <c r="H255" s="167"/>
      <c r="I255" s="164"/>
      <c r="J255" s="163"/>
      <c r="K255" s="164"/>
      <c r="M255" s="166"/>
      <c r="N255" s="169"/>
      <c r="O255" s="164"/>
      <c r="P255" s="164"/>
      <c r="Q255" s="164"/>
      <c r="R255" s="163"/>
      <c r="S255" s="164"/>
      <c r="U255" s="164"/>
      <c r="V255" s="170"/>
      <c r="W255" s="171"/>
      <c r="Y255" s="164"/>
      <c r="Z255" s="163"/>
      <c r="AA255" s="164"/>
      <c r="AC255" s="164"/>
      <c r="AD255" s="163"/>
    </row>
    <row r="256" spans="1:30" s="168" customFormat="1">
      <c r="A256" s="162"/>
      <c r="B256" s="163"/>
      <c r="C256" s="164"/>
      <c r="D256" s="165"/>
      <c r="E256" s="164"/>
      <c r="F256" s="163"/>
      <c r="G256" s="166"/>
      <c r="H256" s="167"/>
      <c r="I256" s="164"/>
      <c r="J256" s="163"/>
      <c r="K256" s="164"/>
      <c r="M256" s="166"/>
      <c r="N256" s="169"/>
      <c r="O256" s="164"/>
      <c r="P256" s="164"/>
      <c r="Q256" s="164"/>
      <c r="R256" s="163"/>
      <c r="S256" s="164"/>
      <c r="U256" s="164"/>
      <c r="V256" s="170"/>
      <c r="W256" s="171"/>
      <c r="Y256" s="164"/>
      <c r="Z256" s="163"/>
      <c r="AA256" s="164"/>
      <c r="AC256" s="164"/>
      <c r="AD256" s="163"/>
    </row>
    <row r="257" spans="1:30" s="168" customFormat="1">
      <c r="A257" s="162"/>
      <c r="B257" s="163"/>
      <c r="C257" s="164"/>
      <c r="D257" s="165"/>
      <c r="E257" s="164"/>
      <c r="F257" s="163"/>
      <c r="G257" s="166"/>
      <c r="H257" s="167"/>
      <c r="I257" s="164"/>
      <c r="J257" s="163"/>
      <c r="K257" s="164"/>
      <c r="M257" s="166"/>
      <c r="N257" s="169"/>
      <c r="O257" s="164"/>
      <c r="P257" s="164"/>
      <c r="Q257" s="164"/>
      <c r="R257" s="163"/>
      <c r="S257" s="164"/>
      <c r="U257" s="164"/>
      <c r="V257" s="170"/>
      <c r="W257" s="171"/>
      <c r="Y257" s="164"/>
      <c r="Z257" s="163"/>
      <c r="AA257" s="164"/>
      <c r="AC257" s="164"/>
      <c r="AD257" s="163"/>
    </row>
    <row r="258" spans="1:30" s="168" customFormat="1">
      <c r="A258" s="162"/>
      <c r="B258" s="163"/>
      <c r="C258" s="164"/>
      <c r="D258" s="165"/>
      <c r="E258" s="164"/>
      <c r="F258" s="163"/>
      <c r="G258" s="166"/>
      <c r="H258" s="167"/>
      <c r="I258" s="164"/>
      <c r="J258" s="163"/>
      <c r="K258" s="164"/>
      <c r="M258" s="166"/>
      <c r="N258" s="169"/>
      <c r="O258" s="164"/>
      <c r="P258" s="164"/>
      <c r="Q258" s="164"/>
      <c r="R258" s="163"/>
      <c r="S258" s="164"/>
      <c r="U258" s="164"/>
      <c r="V258" s="170"/>
      <c r="W258" s="171"/>
      <c r="Y258" s="164"/>
      <c r="Z258" s="163"/>
      <c r="AA258" s="164"/>
      <c r="AC258" s="164"/>
      <c r="AD258" s="163"/>
    </row>
    <row r="259" spans="1:30" s="168" customFormat="1">
      <c r="A259" s="162"/>
      <c r="B259" s="163"/>
      <c r="C259" s="164"/>
      <c r="D259" s="165"/>
      <c r="E259" s="164"/>
      <c r="F259" s="163"/>
      <c r="G259" s="166"/>
      <c r="H259" s="167"/>
      <c r="I259" s="164"/>
      <c r="J259" s="163"/>
      <c r="K259" s="164"/>
      <c r="M259" s="166"/>
      <c r="N259" s="169"/>
      <c r="O259" s="164"/>
      <c r="P259" s="164"/>
      <c r="Q259" s="164"/>
      <c r="R259" s="163"/>
      <c r="S259" s="164"/>
      <c r="U259" s="164"/>
      <c r="V259" s="170"/>
      <c r="W259" s="171"/>
      <c r="Y259" s="164"/>
      <c r="Z259" s="163"/>
      <c r="AA259" s="164"/>
      <c r="AC259" s="164"/>
      <c r="AD259" s="163"/>
    </row>
    <row r="260" spans="1:30" s="168" customFormat="1">
      <c r="A260" s="162"/>
      <c r="B260" s="163"/>
      <c r="C260" s="164"/>
      <c r="D260" s="165"/>
      <c r="E260" s="164"/>
      <c r="F260" s="163"/>
      <c r="G260" s="166"/>
      <c r="H260" s="167"/>
      <c r="I260" s="164"/>
      <c r="J260" s="163"/>
      <c r="K260" s="164"/>
      <c r="M260" s="166"/>
      <c r="N260" s="169"/>
      <c r="O260" s="164"/>
      <c r="P260" s="164"/>
      <c r="Q260" s="164"/>
      <c r="R260" s="163"/>
      <c r="S260" s="164"/>
      <c r="U260" s="164"/>
      <c r="V260" s="170"/>
      <c r="W260" s="171"/>
      <c r="Y260" s="164"/>
      <c r="Z260" s="163"/>
      <c r="AA260" s="164"/>
      <c r="AC260" s="164"/>
      <c r="AD260" s="163"/>
    </row>
    <row r="261" spans="1:30" s="168" customFormat="1">
      <c r="A261" s="162"/>
      <c r="B261" s="163"/>
      <c r="C261" s="164"/>
      <c r="D261" s="165"/>
      <c r="E261" s="164"/>
      <c r="F261" s="163"/>
      <c r="G261" s="166"/>
      <c r="H261" s="167"/>
      <c r="I261" s="164"/>
      <c r="J261" s="163"/>
      <c r="K261" s="164"/>
      <c r="M261" s="166"/>
      <c r="N261" s="169"/>
      <c r="O261" s="164"/>
      <c r="P261" s="164"/>
      <c r="Q261" s="164"/>
      <c r="R261" s="163"/>
      <c r="S261" s="164"/>
      <c r="U261" s="164"/>
      <c r="V261" s="170"/>
      <c r="W261" s="171"/>
      <c r="Y261" s="164"/>
      <c r="Z261" s="163"/>
      <c r="AA261" s="164"/>
      <c r="AC261" s="164"/>
      <c r="AD261" s="163"/>
    </row>
    <row r="262" spans="1:30" s="168" customFormat="1">
      <c r="A262" s="162"/>
      <c r="B262" s="163"/>
      <c r="C262" s="164"/>
      <c r="D262" s="165"/>
      <c r="E262" s="164"/>
      <c r="F262" s="163"/>
      <c r="G262" s="166"/>
      <c r="H262" s="167"/>
      <c r="I262" s="164"/>
      <c r="J262" s="163"/>
      <c r="K262" s="164"/>
      <c r="M262" s="166"/>
      <c r="N262" s="169"/>
      <c r="O262" s="164"/>
      <c r="P262" s="164"/>
      <c r="Q262" s="164"/>
      <c r="R262" s="163"/>
      <c r="S262" s="164"/>
      <c r="U262" s="164"/>
      <c r="V262" s="170"/>
      <c r="W262" s="171"/>
      <c r="Y262" s="164"/>
      <c r="Z262" s="163"/>
      <c r="AA262" s="164"/>
      <c r="AC262" s="164"/>
      <c r="AD262" s="163"/>
    </row>
    <row r="263" spans="1:30" s="168" customFormat="1">
      <c r="A263" s="162"/>
      <c r="B263" s="163"/>
      <c r="C263" s="164"/>
      <c r="D263" s="165"/>
      <c r="E263" s="164"/>
      <c r="F263" s="163"/>
      <c r="G263" s="166"/>
      <c r="H263" s="167"/>
      <c r="I263" s="164"/>
      <c r="J263" s="163"/>
      <c r="K263" s="164"/>
      <c r="M263" s="166"/>
      <c r="N263" s="169"/>
      <c r="O263" s="164"/>
      <c r="P263" s="164"/>
      <c r="Q263" s="164"/>
      <c r="R263" s="163"/>
      <c r="S263" s="164"/>
      <c r="U263" s="164"/>
      <c r="V263" s="170"/>
      <c r="W263" s="171"/>
      <c r="Y263" s="164"/>
      <c r="Z263" s="163"/>
      <c r="AA263" s="164"/>
      <c r="AC263" s="164"/>
      <c r="AD263" s="163"/>
    </row>
    <row r="264" spans="1:30" s="168" customFormat="1">
      <c r="A264" s="162"/>
      <c r="B264" s="163"/>
      <c r="C264" s="164"/>
      <c r="D264" s="165"/>
      <c r="E264" s="164"/>
      <c r="F264" s="163"/>
      <c r="G264" s="166"/>
      <c r="H264" s="167"/>
      <c r="I264" s="164"/>
      <c r="J264" s="163"/>
      <c r="K264" s="164"/>
      <c r="M264" s="166"/>
      <c r="N264" s="169"/>
      <c r="O264" s="164"/>
      <c r="P264" s="164"/>
      <c r="Q264" s="164"/>
      <c r="R264" s="163"/>
      <c r="S264" s="164"/>
      <c r="U264" s="164"/>
      <c r="V264" s="170"/>
      <c r="W264" s="171"/>
      <c r="Y264" s="164"/>
      <c r="Z264" s="163"/>
      <c r="AA264" s="164"/>
      <c r="AC264" s="164"/>
      <c r="AD264" s="163"/>
    </row>
    <row r="265" spans="1:30" s="168" customFormat="1">
      <c r="A265" s="162"/>
      <c r="B265" s="163"/>
      <c r="C265" s="164"/>
      <c r="D265" s="165"/>
      <c r="E265" s="164"/>
      <c r="F265" s="163"/>
      <c r="G265" s="166"/>
      <c r="H265" s="167"/>
      <c r="I265" s="164"/>
      <c r="J265" s="163"/>
      <c r="K265" s="164"/>
      <c r="M265" s="166"/>
      <c r="N265" s="169"/>
      <c r="O265" s="164"/>
      <c r="P265" s="164"/>
      <c r="Q265" s="164"/>
      <c r="R265" s="163"/>
      <c r="S265" s="164"/>
      <c r="U265" s="164"/>
      <c r="V265" s="170"/>
      <c r="W265" s="171"/>
      <c r="Y265" s="164"/>
      <c r="Z265" s="163"/>
      <c r="AA265" s="164"/>
      <c r="AC265" s="164"/>
      <c r="AD265" s="163"/>
    </row>
    <row r="266" spans="1:30" s="168" customFormat="1">
      <c r="A266" s="162"/>
      <c r="B266" s="163"/>
      <c r="C266" s="164"/>
      <c r="D266" s="165"/>
      <c r="E266" s="164"/>
      <c r="F266" s="163"/>
      <c r="G266" s="166"/>
      <c r="H266" s="167"/>
      <c r="I266" s="164"/>
      <c r="J266" s="163"/>
      <c r="K266" s="164"/>
      <c r="M266" s="166"/>
      <c r="N266" s="169"/>
      <c r="O266" s="164"/>
      <c r="P266" s="164"/>
      <c r="Q266" s="164"/>
      <c r="R266" s="163"/>
      <c r="S266" s="164"/>
      <c r="U266" s="164"/>
      <c r="V266" s="170"/>
      <c r="W266" s="171"/>
      <c r="Y266" s="164"/>
      <c r="Z266" s="163"/>
      <c r="AA266" s="164"/>
      <c r="AC266" s="164"/>
      <c r="AD266" s="163"/>
    </row>
    <row r="267" spans="1:30" s="168" customFormat="1">
      <c r="A267" s="162"/>
      <c r="B267" s="163"/>
      <c r="C267" s="164"/>
      <c r="D267" s="165"/>
      <c r="E267" s="164"/>
      <c r="F267" s="163"/>
      <c r="G267" s="166"/>
      <c r="H267" s="167"/>
      <c r="I267" s="164"/>
      <c r="J267" s="163"/>
      <c r="K267" s="164"/>
      <c r="M267" s="166"/>
      <c r="N267" s="169"/>
      <c r="O267" s="164"/>
      <c r="P267" s="164"/>
      <c r="Q267" s="164"/>
      <c r="R267" s="163"/>
      <c r="S267" s="164"/>
      <c r="U267" s="164"/>
      <c r="V267" s="170"/>
      <c r="W267" s="171"/>
      <c r="Y267" s="164"/>
      <c r="Z267" s="163"/>
      <c r="AA267" s="164"/>
      <c r="AC267" s="164"/>
      <c r="AD267" s="163"/>
    </row>
    <row r="268" spans="1:30" s="168" customFormat="1">
      <c r="A268" s="162"/>
      <c r="B268" s="163"/>
      <c r="C268" s="164"/>
      <c r="D268" s="165"/>
      <c r="E268" s="164"/>
      <c r="F268" s="163"/>
      <c r="G268" s="166"/>
      <c r="H268" s="167"/>
      <c r="I268" s="164"/>
      <c r="J268" s="163"/>
      <c r="K268" s="164"/>
      <c r="M268" s="166"/>
      <c r="N268" s="169"/>
      <c r="O268" s="164"/>
      <c r="P268" s="164"/>
      <c r="Q268" s="164"/>
      <c r="R268" s="163"/>
      <c r="S268" s="164"/>
      <c r="U268" s="164"/>
      <c r="V268" s="170"/>
      <c r="W268" s="171"/>
      <c r="Y268" s="164"/>
      <c r="Z268" s="163"/>
      <c r="AA268" s="164"/>
      <c r="AC268" s="164"/>
      <c r="AD268" s="163"/>
    </row>
    <row r="269" spans="1:30" s="168" customFormat="1">
      <c r="A269" s="162"/>
      <c r="B269" s="163"/>
      <c r="C269" s="164"/>
      <c r="D269" s="165"/>
      <c r="E269" s="164"/>
      <c r="F269" s="163"/>
      <c r="G269" s="166"/>
      <c r="H269" s="167"/>
      <c r="I269" s="164"/>
      <c r="J269" s="163"/>
      <c r="K269" s="164"/>
      <c r="M269" s="166"/>
      <c r="N269" s="169"/>
      <c r="O269" s="164"/>
      <c r="P269" s="164"/>
      <c r="Q269" s="164"/>
      <c r="R269" s="163"/>
      <c r="S269" s="164"/>
      <c r="U269" s="164"/>
      <c r="V269" s="170"/>
      <c r="W269" s="171"/>
      <c r="Y269" s="164"/>
      <c r="Z269" s="163"/>
      <c r="AA269" s="164"/>
      <c r="AC269" s="164"/>
      <c r="AD269" s="163"/>
    </row>
    <row r="270" spans="1:30" s="168" customFormat="1">
      <c r="A270" s="162"/>
      <c r="B270" s="163"/>
      <c r="C270" s="164"/>
      <c r="D270" s="165"/>
      <c r="E270" s="164"/>
      <c r="F270" s="163"/>
      <c r="G270" s="166"/>
      <c r="H270" s="167"/>
      <c r="I270" s="164"/>
      <c r="J270" s="163"/>
      <c r="K270" s="164"/>
      <c r="M270" s="166"/>
      <c r="N270" s="169"/>
      <c r="O270" s="164"/>
      <c r="P270" s="164"/>
      <c r="Q270" s="164"/>
      <c r="R270" s="163"/>
      <c r="S270" s="164"/>
      <c r="U270" s="164"/>
      <c r="V270" s="170"/>
      <c r="W270" s="171"/>
      <c r="Y270" s="164"/>
      <c r="Z270" s="163"/>
      <c r="AA270" s="164"/>
      <c r="AC270" s="164"/>
      <c r="AD270" s="163"/>
    </row>
    <row r="271" spans="1:30" s="168" customFormat="1">
      <c r="A271" s="162"/>
      <c r="B271" s="163"/>
      <c r="C271" s="164"/>
      <c r="D271" s="165"/>
      <c r="E271" s="164"/>
      <c r="F271" s="163"/>
      <c r="G271" s="166"/>
      <c r="H271" s="167"/>
      <c r="I271" s="164"/>
      <c r="J271" s="163"/>
      <c r="K271" s="164"/>
      <c r="M271" s="166"/>
      <c r="N271" s="169"/>
      <c r="O271" s="164"/>
      <c r="P271" s="164"/>
      <c r="Q271" s="164"/>
      <c r="R271" s="163"/>
      <c r="S271" s="164"/>
      <c r="U271" s="164"/>
      <c r="V271" s="170"/>
      <c r="W271" s="171"/>
      <c r="Y271" s="164"/>
      <c r="Z271" s="163"/>
      <c r="AA271" s="164"/>
      <c r="AC271" s="164"/>
      <c r="AD271" s="163"/>
    </row>
    <row r="272" spans="1:30" s="168" customFormat="1">
      <c r="A272" s="162"/>
      <c r="B272" s="163"/>
      <c r="C272" s="164"/>
      <c r="D272" s="165"/>
      <c r="E272" s="164"/>
      <c r="F272" s="163"/>
      <c r="G272" s="166"/>
      <c r="H272" s="167"/>
      <c r="I272" s="164"/>
      <c r="J272" s="163"/>
      <c r="K272" s="164"/>
      <c r="M272" s="166"/>
      <c r="N272" s="169"/>
      <c r="O272" s="164"/>
      <c r="P272" s="164"/>
      <c r="Q272" s="164"/>
      <c r="R272" s="163"/>
      <c r="S272" s="164"/>
      <c r="U272" s="164"/>
      <c r="V272" s="170"/>
      <c r="W272" s="171"/>
      <c r="Y272" s="164"/>
      <c r="Z272" s="163"/>
      <c r="AA272" s="164"/>
      <c r="AC272" s="164"/>
      <c r="AD272" s="163"/>
    </row>
    <row r="273" spans="1:30" s="168" customFormat="1">
      <c r="A273" s="162"/>
      <c r="B273" s="163"/>
      <c r="C273" s="164"/>
      <c r="D273" s="165"/>
      <c r="E273" s="164"/>
      <c r="F273" s="163"/>
      <c r="G273" s="166"/>
      <c r="H273" s="167"/>
      <c r="I273" s="164"/>
      <c r="J273" s="163"/>
      <c r="K273" s="164"/>
      <c r="M273" s="166"/>
      <c r="N273" s="169"/>
      <c r="O273" s="164"/>
      <c r="P273" s="164"/>
      <c r="Q273" s="164"/>
      <c r="R273" s="163"/>
      <c r="S273" s="164"/>
      <c r="U273" s="164"/>
      <c r="V273" s="170"/>
      <c r="W273" s="171"/>
      <c r="Y273" s="164"/>
      <c r="Z273" s="163"/>
      <c r="AA273" s="164"/>
      <c r="AC273" s="164"/>
      <c r="AD273" s="163"/>
    </row>
    <row r="274" spans="1:30" s="168" customFormat="1">
      <c r="A274" s="162"/>
      <c r="B274" s="163"/>
      <c r="C274" s="164"/>
      <c r="D274" s="165"/>
      <c r="E274" s="164"/>
      <c r="F274" s="163"/>
      <c r="G274" s="166"/>
      <c r="H274" s="167"/>
      <c r="I274" s="164"/>
      <c r="J274" s="163"/>
      <c r="K274" s="164"/>
      <c r="M274" s="166"/>
      <c r="N274" s="169"/>
      <c r="O274" s="164"/>
      <c r="P274" s="164"/>
      <c r="Q274" s="164"/>
      <c r="R274" s="163"/>
      <c r="S274" s="164"/>
      <c r="U274" s="164"/>
      <c r="V274" s="170"/>
      <c r="W274" s="171"/>
      <c r="Y274" s="164"/>
      <c r="Z274" s="163"/>
      <c r="AA274" s="164"/>
      <c r="AC274" s="164"/>
      <c r="AD274" s="163"/>
    </row>
    <row r="275" spans="1:30" s="168" customFormat="1">
      <c r="A275" s="162"/>
      <c r="B275" s="163"/>
      <c r="C275" s="164"/>
      <c r="D275" s="165"/>
      <c r="E275" s="164"/>
      <c r="F275" s="163"/>
      <c r="G275" s="166"/>
      <c r="H275" s="167"/>
      <c r="I275" s="164"/>
      <c r="J275" s="163"/>
      <c r="K275" s="164"/>
      <c r="M275" s="166"/>
      <c r="N275" s="169"/>
      <c r="O275" s="164"/>
      <c r="P275" s="164"/>
      <c r="Q275" s="164"/>
      <c r="R275" s="163"/>
      <c r="S275" s="164"/>
      <c r="U275" s="164"/>
      <c r="V275" s="170"/>
      <c r="W275" s="171"/>
      <c r="Y275" s="164"/>
      <c r="Z275" s="163"/>
      <c r="AA275" s="164"/>
      <c r="AC275" s="164"/>
      <c r="AD275" s="163"/>
    </row>
    <row r="276" spans="1:30" s="168" customFormat="1">
      <c r="A276" s="162"/>
      <c r="B276" s="163"/>
      <c r="C276" s="164"/>
      <c r="D276" s="165"/>
      <c r="E276" s="164"/>
      <c r="F276" s="163"/>
      <c r="G276" s="166"/>
      <c r="H276" s="167"/>
      <c r="I276" s="164"/>
      <c r="J276" s="163"/>
      <c r="K276" s="164"/>
      <c r="M276" s="166"/>
      <c r="N276" s="169"/>
      <c r="O276" s="164"/>
      <c r="P276" s="164"/>
      <c r="Q276" s="164"/>
      <c r="R276" s="163"/>
      <c r="S276" s="164"/>
      <c r="U276" s="164"/>
      <c r="V276" s="170"/>
      <c r="W276" s="171"/>
      <c r="Y276" s="164"/>
      <c r="Z276" s="163"/>
      <c r="AA276" s="164"/>
      <c r="AC276" s="164"/>
      <c r="AD276" s="163"/>
    </row>
    <row r="277" spans="1:30" s="168" customFormat="1">
      <c r="A277" s="162"/>
      <c r="B277" s="163"/>
      <c r="C277" s="164"/>
      <c r="D277" s="165"/>
      <c r="E277" s="164"/>
      <c r="F277" s="163"/>
      <c r="G277" s="166"/>
      <c r="H277" s="167"/>
      <c r="I277" s="164"/>
      <c r="J277" s="163"/>
      <c r="K277" s="164"/>
      <c r="M277" s="166"/>
      <c r="N277" s="169"/>
      <c r="O277" s="164"/>
      <c r="P277" s="164"/>
      <c r="Q277" s="164"/>
      <c r="R277" s="163"/>
      <c r="S277" s="164"/>
      <c r="U277" s="164"/>
      <c r="V277" s="170"/>
      <c r="W277" s="171"/>
      <c r="Y277" s="164"/>
      <c r="Z277" s="163"/>
      <c r="AA277" s="164"/>
      <c r="AC277" s="164"/>
      <c r="AD277" s="163"/>
    </row>
    <row r="278" spans="1:30" s="168" customFormat="1">
      <c r="A278" s="162"/>
      <c r="B278" s="163"/>
      <c r="C278" s="164"/>
      <c r="D278" s="165"/>
      <c r="E278" s="164"/>
      <c r="F278" s="163"/>
      <c r="G278" s="166"/>
      <c r="H278" s="167"/>
      <c r="I278" s="164"/>
      <c r="J278" s="163"/>
      <c r="K278" s="164"/>
      <c r="M278" s="166"/>
      <c r="N278" s="169"/>
      <c r="O278" s="164"/>
      <c r="P278" s="164"/>
      <c r="Q278" s="164"/>
      <c r="R278" s="163"/>
      <c r="S278" s="164"/>
      <c r="U278" s="164"/>
      <c r="V278" s="170"/>
      <c r="W278" s="171"/>
      <c r="Y278" s="164"/>
      <c r="Z278" s="163"/>
      <c r="AA278" s="164"/>
      <c r="AC278" s="164"/>
      <c r="AD278" s="163"/>
    </row>
    <row r="279" spans="1:30" s="168" customFormat="1">
      <c r="A279" s="162"/>
      <c r="B279" s="163"/>
      <c r="C279" s="164"/>
      <c r="D279" s="165"/>
      <c r="E279" s="164"/>
      <c r="F279" s="163"/>
      <c r="G279" s="166"/>
      <c r="H279" s="167"/>
      <c r="I279" s="164"/>
      <c r="J279" s="163"/>
      <c r="K279" s="164"/>
      <c r="M279" s="166"/>
      <c r="N279" s="169"/>
      <c r="O279" s="164"/>
      <c r="P279" s="164"/>
      <c r="Q279" s="164"/>
      <c r="R279" s="163"/>
      <c r="S279" s="164"/>
      <c r="U279" s="164"/>
      <c r="V279" s="170"/>
      <c r="W279" s="171"/>
      <c r="Y279" s="164"/>
      <c r="Z279" s="163"/>
      <c r="AA279" s="164"/>
      <c r="AC279" s="164"/>
      <c r="AD279" s="163"/>
    </row>
    <row r="280" spans="1:30" s="168" customFormat="1">
      <c r="A280" s="162"/>
      <c r="B280" s="163"/>
      <c r="C280" s="164"/>
      <c r="D280" s="165"/>
      <c r="E280" s="164"/>
      <c r="F280" s="163"/>
      <c r="G280" s="166"/>
      <c r="H280" s="167"/>
      <c r="I280" s="164"/>
      <c r="J280" s="163"/>
      <c r="K280" s="164"/>
      <c r="M280" s="166"/>
      <c r="N280" s="169"/>
      <c r="O280" s="164"/>
      <c r="P280" s="164"/>
      <c r="Q280" s="164"/>
      <c r="R280" s="163"/>
      <c r="S280" s="164"/>
      <c r="U280" s="164"/>
      <c r="V280" s="170"/>
      <c r="W280" s="171"/>
      <c r="Y280" s="164"/>
      <c r="Z280" s="163"/>
      <c r="AA280" s="164"/>
      <c r="AC280" s="164"/>
      <c r="AD280" s="163"/>
    </row>
    <row r="281" spans="1:30" s="168" customFormat="1">
      <c r="A281" s="162"/>
      <c r="B281" s="163"/>
      <c r="C281" s="164"/>
      <c r="D281" s="165"/>
      <c r="E281" s="164"/>
      <c r="F281" s="163"/>
      <c r="G281" s="166"/>
      <c r="H281" s="167"/>
      <c r="I281" s="164"/>
      <c r="J281" s="163"/>
      <c r="K281" s="164"/>
      <c r="M281" s="166"/>
      <c r="N281" s="169"/>
      <c r="O281" s="164"/>
      <c r="P281" s="164"/>
      <c r="Q281" s="164"/>
      <c r="R281" s="163"/>
      <c r="S281" s="164"/>
      <c r="U281" s="164"/>
      <c r="V281" s="170"/>
      <c r="W281" s="171"/>
      <c r="Y281" s="164"/>
      <c r="Z281" s="163"/>
      <c r="AA281" s="164"/>
      <c r="AC281" s="164"/>
      <c r="AD281" s="163"/>
    </row>
    <row r="282" spans="1:30" s="168" customFormat="1">
      <c r="A282" s="162"/>
      <c r="B282" s="163"/>
      <c r="C282" s="164"/>
      <c r="D282" s="165"/>
      <c r="E282" s="164"/>
      <c r="F282" s="163"/>
      <c r="G282" s="166"/>
      <c r="H282" s="167"/>
      <c r="I282" s="164"/>
      <c r="J282" s="163"/>
      <c r="K282" s="164"/>
      <c r="M282" s="166"/>
      <c r="N282" s="169"/>
      <c r="O282" s="164"/>
      <c r="P282" s="164"/>
      <c r="Q282" s="164"/>
      <c r="R282" s="163"/>
      <c r="S282" s="164"/>
      <c r="U282" s="164"/>
      <c r="V282" s="170"/>
      <c r="W282" s="171"/>
      <c r="Y282" s="164"/>
      <c r="Z282" s="163"/>
      <c r="AA282" s="164"/>
      <c r="AC282" s="164"/>
      <c r="AD282" s="163"/>
    </row>
    <row r="283" spans="1:30" s="168" customFormat="1">
      <c r="A283" s="162"/>
      <c r="B283" s="163"/>
      <c r="C283" s="164"/>
      <c r="D283" s="165"/>
      <c r="E283" s="164"/>
      <c r="F283" s="163"/>
      <c r="G283" s="166"/>
      <c r="H283" s="167"/>
      <c r="I283" s="164"/>
      <c r="J283" s="163"/>
      <c r="K283" s="164"/>
      <c r="M283" s="166"/>
      <c r="N283" s="169"/>
      <c r="O283" s="164"/>
      <c r="P283" s="164"/>
      <c r="Q283" s="164"/>
      <c r="R283" s="163"/>
      <c r="S283" s="164"/>
      <c r="U283" s="164"/>
      <c r="V283" s="170"/>
      <c r="W283" s="171"/>
      <c r="Y283" s="164"/>
      <c r="Z283" s="163"/>
      <c r="AA283" s="164"/>
      <c r="AC283" s="164"/>
      <c r="AD283" s="163"/>
    </row>
    <row r="284" spans="1:30" s="168" customFormat="1">
      <c r="A284" s="162"/>
      <c r="B284" s="163"/>
      <c r="C284" s="164"/>
      <c r="D284" s="165"/>
      <c r="E284" s="164"/>
      <c r="F284" s="163"/>
      <c r="G284" s="166"/>
      <c r="H284" s="167"/>
      <c r="I284" s="164"/>
      <c r="J284" s="163"/>
      <c r="K284" s="164"/>
      <c r="M284" s="166"/>
      <c r="N284" s="169"/>
      <c r="O284" s="164"/>
      <c r="P284" s="164"/>
      <c r="Q284" s="164"/>
      <c r="R284" s="163"/>
      <c r="S284" s="164"/>
      <c r="U284" s="164"/>
      <c r="V284" s="170"/>
      <c r="W284" s="171"/>
      <c r="Y284" s="164"/>
      <c r="Z284" s="163"/>
      <c r="AA284" s="164"/>
      <c r="AC284" s="164"/>
      <c r="AD284" s="163"/>
    </row>
    <row r="285" spans="1:30" s="168" customFormat="1">
      <c r="A285" s="162"/>
      <c r="B285" s="163"/>
      <c r="C285" s="164"/>
      <c r="D285" s="165"/>
      <c r="E285" s="164"/>
      <c r="F285" s="163"/>
      <c r="G285" s="166"/>
      <c r="H285" s="167"/>
      <c r="I285" s="164"/>
      <c r="J285" s="163"/>
      <c r="K285" s="164"/>
      <c r="M285" s="166"/>
      <c r="N285" s="169"/>
      <c r="O285" s="164"/>
      <c r="P285" s="164"/>
      <c r="Q285" s="164"/>
      <c r="R285" s="163"/>
      <c r="S285" s="164"/>
      <c r="U285" s="164"/>
      <c r="V285" s="170"/>
      <c r="W285" s="171"/>
      <c r="Y285" s="164"/>
      <c r="Z285" s="163"/>
      <c r="AA285" s="164"/>
      <c r="AC285" s="164"/>
      <c r="AD285" s="163"/>
    </row>
    <row r="286" spans="1:30" s="168" customFormat="1">
      <c r="A286" s="162"/>
      <c r="B286" s="163"/>
      <c r="C286" s="164"/>
      <c r="D286" s="165"/>
      <c r="E286" s="164"/>
      <c r="F286" s="163"/>
      <c r="G286" s="166"/>
      <c r="H286" s="167"/>
      <c r="I286" s="164"/>
      <c r="J286" s="163"/>
      <c r="K286" s="164"/>
      <c r="M286" s="166"/>
      <c r="N286" s="169"/>
      <c r="O286" s="164"/>
      <c r="P286" s="164"/>
      <c r="Q286" s="164"/>
      <c r="R286" s="163"/>
      <c r="S286" s="164"/>
      <c r="U286" s="164"/>
      <c r="V286" s="170"/>
      <c r="W286" s="171"/>
      <c r="Y286" s="164"/>
      <c r="Z286" s="163"/>
      <c r="AA286" s="164"/>
      <c r="AC286" s="164"/>
      <c r="AD286" s="163"/>
    </row>
    <row r="287" spans="1:30" s="168" customFormat="1">
      <c r="A287" s="162"/>
      <c r="B287" s="163"/>
      <c r="C287" s="164"/>
      <c r="D287" s="165"/>
      <c r="E287" s="164"/>
      <c r="F287" s="163"/>
      <c r="G287" s="166"/>
      <c r="H287" s="167"/>
      <c r="I287" s="164"/>
      <c r="J287" s="163"/>
      <c r="K287" s="164"/>
      <c r="M287" s="166"/>
      <c r="N287" s="169"/>
      <c r="O287" s="164"/>
      <c r="P287" s="164"/>
      <c r="Q287" s="164"/>
      <c r="R287" s="163"/>
      <c r="S287" s="164"/>
      <c r="U287" s="164"/>
      <c r="V287" s="170"/>
      <c r="W287" s="171"/>
      <c r="Y287" s="164"/>
      <c r="Z287" s="163"/>
      <c r="AA287" s="164"/>
      <c r="AC287" s="164"/>
      <c r="AD287" s="163"/>
    </row>
    <row r="288" spans="1:30" s="168" customFormat="1">
      <c r="A288" s="162"/>
      <c r="B288" s="163"/>
      <c r="C288" s="164"/>
      <c r="D288" s="165"/>
      <c r="E288" s="164"/>
      <c r="F288" s="163"/>
      <c r="G288" s="166"/>
      <c r="H288" s="167"/>
      <c r="I288" s="164"/>
      <c r="J288" s="163"/>
      <c r="K288" s="164"/>
      <c r="M288" s="166"/>
      <c r="N288" s="169"/>
      <c r="O288" s="164"/>
      <c r="P288" s="164"/>
      <c r="Q288" s="164"/>
      <c r="R288" s="163"/>
      <c r="S288" s="164"/>
      <c r="U288" s="164"/>
      <c r="V288" s="170"/>
      <c r="W288" s="171"/>
      <c r="Y288" s="164"/>
      <c r="Z288" s="163"/>
      <c r="AA288" s="164"/>
      <c r="AC288" s="164"/>
      <c r="AD288" s="163"/>
    </row>
    <row r="289" spans="1:30" s="168" customFormat="1">
      <c r="A289" s="162"/>
      <c r="B289" s="163"/>
      <c r="C289" s="164"/>
      <c r="D289" s="165"/>
      <c r="E289" s="164"/>
      <c r="F289" s="163"/>
      <c r="G289" s="166"/>
      <c r="H289" s="167"/>
      <c r="I289" s="164"/>
      <c r="J289" s="163"/>
      <c r="K289" s="164"/>
      <c r="M289" s="166"/>
      <c r="N289" s="169"/>
      <c r="O289" s="164"/>
      <c r="P289" s="164"/>
      <c r="Q289" s="164"/>
      <c r="R289" s="163"/>
      <c r="S289" s="164"/>
      <c r="U289" s="164"/>
      <c r="V289" s="170"/>
      <c r="W289" s="171"/>
      <c r="Y289" s="164"/>
      <c r="Z289" s="163"/>
      <c r="AA289" s="164"/>
      <c r="AC289" s="164"/>
      <c r="AD289" s="163"/>
    </row>
    <row r="290" spans="1:30" s="168" customFormat="1">
      <c r="A290" s="162"/>
      <c r="B290" s="163"/>
      <c r="C290" s="164"/>
      <c r="D290" s="165"/>
      <c r="E290" s="164"/>
      <c r="F290" s="163"/>
      <c r="G290" s="166"/>
      <c r="H290" s="167"/>
      <c r="I290" s="164"/>
      <c r="J290" s="163"/>
      <c r="K290" s="164"/>
      <c r="M290" s="166"/>
      <c r="N290" s="169"/>
      <c r="O290" s="164"/>
      <c r="P290" s="164"/>
      <c r="Q290" s="164"/>
      <c r="R290" s="163"/>
      <c r="S290" s="164"/>
      <c r="U290" s="164"/>
      <c r="V290" s="170"/>
      <c r="W290" s="171"/>
      <c r="Y290" s="164"/>
      <c r="Z290" s="163"/>
      <c r="AA290" s="164"/>
      <c r="AC290" s="164"/>
      <c r="AD290" s="163"/>
    </row>
    <row r="291" spans="1:30" s="168" customFormat="1">
      <c r="A291" s="162"/>
      <c r="B291" s="163"/>
      <c r="C291" s="164"/>
      <c r="D291" s="165"/>
      <c r="E291" s="164"/>
      <c r="F291" s="163"/>
      <c r="G291" s="166"/>
      <c r="H291" s="167"/>
      <c r="I291" s="164"/>
      <c r="J291" s="163"/>
      <c r="K291" s="164"/>
      <c r="M291" s="166"/>
      <c r="N291" s="169"/>
      <c r="O291" s="164"/>
      <c r="P291" s="164"/>
      <c r="Q291" s="164"/>
      <c r="R291" s="163"/>
      <c r="S291" s="164"/>
      <c r="U291" s="164"/>
      <c r="V291" s="170"/>
      <c r="W291" s="171"/>
      <c r="Y291" s="164"/>
      <c r="Z291" s="163"/>
      <c r="AA291" s="164"/>
      <c r="AC291" s="164"/>
      <c r="AD291" s="163"/>
    </row>
    <row r="292" spans="1:30" s="168" customFormat="1">
      <c r="A292" s="162"/>
      <c r="B292" s="163"/>
      <c r="C292" s="164"/>
      <c r="D292" s="165"/>
      <c r="E292" s="164"/>
      <c r="F292" s="163"/>
      <c r="G292" s="166"/>
      <c r="H292" s="167"/>
      <c r="I292" s="164"/>
      <c r="J292" s="163"/>
      <c r="K292" s="164"/>
      <c r="M292" s="166"/>
      <c r="N292" s="169"/>
      <c r="O292" s="164"/>
      <c r="P292" s="164"/>
      <c r="Q292" s="164"/>
      <c r="R292" s="163"/>
      <c r="S292" s="164"/>
      <c r="U292" s="164"/>
      <c r="V292" s="170"/>
      <c r="W292" s="171"/>
      <c r="Y292" s="164"/>
      <c r="Z292" s="163"/>
      <c r="AA292" s="164"/>
      <c r="AC292" s="164"/>
      <c r="AD292" s="163"/>
    </row>
    <row r="293" spans="1:30" s="168" customFormat="1">
      <c r="A293" s="162"/>
      <c r="B293" s="163"/>
      <c r="C293" s="164"/>
      <c r="D293" s="165"/>
      <c r="E293" s="164"/>
      <c r="F293" s="163"/>
      <c r="G293" s="166"/>
      <c r="H293" s="167"/>
      <c r="I293" s="164"/>
      <c r="J293" s="163"/>
      <c r="K293" s="164"/>
      <c r="M293" s="166"/>
      <c r="N293" s="169"/>
      <c r="O293" s="164"/>
      <c r="P293" s="164"/>
      <c r="Q293" s="164"/>
      <c r="R293" s="163"/>
      <c r="S293" s="164"/>
      <c r="U293" s="164"/>
      <c r="V293" s="170"/>
      <c r="W293" s="171"/>
      <c r="Y293" s="164"/>
      <c r="Z293" s="163"/>
      <c r="AA293" s="164"/>
      <c r="AC293" s="164"/>
      <c r="AD293" s="163"/>
    </row>
    <row r="294" spans="1:30" s="168" customFormat="1">
      <c r="A294" s="162"/>
      <c r="B294" s="163"/>
      <c r="C294" s="164"/>
      <c r="D294" s="165"/>
      <c r="E294" s="164"/>
      <c r="F294" s="163"/>
      <c r="G294" s="166"/>
      <c r="H294" s="167"/>
      <c r="I294" s="164"/>
      <c r="J294" s="163"/>
      <c r="K294" s="164"/>
      <c r="M294" s="166"/>
      <c r="N294" s="169"/>
      <c r="O294" s="164"/>
      <c r="P294" s="164"/>
      <c r="Q294" s="164"/>
      <c r="R294" s="163"/>
      <c r="S294" s="164"/>
      <c r="U294" s="164"/>
      <c r="V294" s="170"/>
      <c r="W294" s="171"/>
      <c r="Y294" s="164"/>
      <c r="Z294" s="163"/>
      <c r="AA294" s="164"/>
      <c r="AC294" s="164"/>
      <c r="AD294" s="163"/>
    </row>
    <row r="295" spans="1:30" s="168" customFormat="1">
      <c r="A295" s="162"/>
      <c r="B295" s="163"/>
      <c r="C295" s="164"/>
      <c r="D295" s="165"/>
      <c r="E295" s="164"/>
      <c r="F295" s="163"/>
      <c r="G295" s="166"/>
      <c r="H295" s="167"/>
      <c r="I295" s="164"/>
      <c r="J295" s="163"/>
      <c r="K295" s="164"/>
      <c r="M295" s="166"/>
      <c r="N295" s="169"/>
      <c r="O295" s="164"/>
      <c r="P295" s="164"/>
      <c r="Q295" s="164"/>
      <c r="R295" s="163"/>
      <c r="S295" s="164"/>
      <c r="U295" s="164"/>
      <c r="V295" s="170"/>
      <c r="W295" s="171"/>
      <c r="Y295" s="164"/>
      <c r="Z295" s="163"/>
      <c r="AA295" s="164"/>
      <c r="AC295" s="164"/>
      <c r="AD295" s="163"/>
    </row>
    <row r="296" spans="1:30" s="168" customFormat="1">
      <c r="A296" s="162"/>
      <c r="B296" s="163"/>
      <c r="C296" s="164"/>
      <c r="D296" s="165"/>
      <c r="E296" s="164"/>
      <c r="F296" s="163"/>
      <c r="G296" s="166"/>
      <c r="H296" s="167"/>
      <c r="I296" s="164"/>
      <c r="J296" s="163"/>
      <c r="K296" s="164"/>
      <c r="M296" s="166"/>
      <c r="N296" s="169"/>
      <c r="O296" s="164"/>
      <c r="P296" s="164"/>
      <c r="Q296" s="164"/>
      <c r="R296" s="163"/>
      <c r="S296" s="164"/>
      <c r="U296" s="164"/>
      <c r="V296" s="170"/>
      <c r="W296" s="171"/>
      <c r="Y296" s="164"/>
      <c r="Z296" s="163"/>
      <c r="AA296" s="164"/>
      <c r="AC296" s="164"/>
      <c r="AD296" s="163"/>
    </row>
    <row r="297" spans="1:30" s="168" customFormat="1">
      <c r="A297" s="162"/>
      <c r="B297" s="163"/>
      <c r="C297" s="164"/>
      <c r="D297" s="165"/>
      <c r="E297" s="164"/>
      <c r="F297" s="163"/>
      <c r="G297" s="166"/>
      <c r="H297" s="167"/>
      <c r="I297" s="164"/>
      <c r="J297" s="163"/>
      <c r="K297" s="164"/>
      <c r="M297" s="166"/>
      <c r="N297" s="169"/>
      <c r="O297" s="164"/>
      <c r="P297" s="164"/>
      <c r="Q297" s="164"/>
      <c r="R297" s="163"/>
      <c r="S297" s="164"/>
      <c r="U297" s="164"/>
      <c r="V297" s="170"/>
      <c r="W297" s="171"/>
      <c r="Y297" s="164"/>
      <c r="Z297" s="163"/>
      <c r="AA297" s="164"/>
      <c r="AC297" s="164"/>
      <c r="AD297" s="163"/>
    </row>
    <row r="298" spans="1:30" s="168" customFormat="1">
      <c r="A298" s="162"/>
      <c r="B298" s="163"/>
      <c r="C298" s="164"/>
      <c r="D298" s="165"/>
      <c r="E298" s="164"/>
      <c r="F298" s="163"/>
      <c r="G298" s="166"/>
      <c r="H298" s="167"/>
      <c r="I298" s="164"/>
      <c r="J298" s="163"/>
      <c r="K298" s="164"/>
      <c r="M298" s="166"/>
      <c r="N298" s="169"/>
      <c r="O298" s="164"/>
      <c r="P298" s="164"/>
      <c r="Q298" s="164"/>
      <c r="R298" s="163"/>
      <c r="S298" s="164"/>
      <c r="U298" s="164"/>
      <c r="V298" s="170"/>
      <c r="W298" s="171"/>
      <c r="Y298" s="164"/>
      <c r="Z298" s="163"/>
      <c r="AA298" s="164"/>
      <c r="AC298" s="164"/>
      <c r="AD298" s="163"/>
    </row>
    <row r="299" spans="1:30" s="168" customFormat="1">
      <c r="A299" s="162"/>
      <c r="B299" s="163"/>
      <c r="C299" s="164"/>
      <c r="D299" s="165"/>
      <c r="E299" s="164"/>
      <c r="F299" s="163"/>
      <c r="G299" s="166"/>
      <c r="H299" s="167"/>
      <c r="I299" s="164"/>
      <c r="J299" s="163"/>
      <c r="K299" s="164"/>
      <c r="M299" s="166"/>
      <c r="N299" s="169"/>
      <c r="O299" s="164"/>
      <c r="P299" s="164"/>
      <c r="Q299" s="164"/>
      <c r="R299" s="163"/>
      <c r="S299" s="164"/>
      <c r="U299" s="164"/>
      <c r="V299" s="170"/>
      <c r="W299" s="171"/>
      <c r="Y299" s="164"/>
      <c r="Z299" s="163"/>
      <c r="AA299" s="164"/>
      <c r="AC299" s="164"/>
      <c r="AD299" s="163"/>
    </row>
    <row r="300" spans="1:30" s="168" customFormat="1">
      <c r="A300" s="162"/>
      <c r="B300" s="163"/>
      <c r="C300" s="164"/>
      <c r="D300" s="165"/>
      <c r="E300" s="164"/>
      <c r="F300" s="163"/>
      <c r="G300" s="166"/>
      <c r="H300" s="167"/>
      <c r="I300" s="164"/>
      <c r="J300" s="163"/>
      <c r="K300" s="164"/>
      <c r="M300" s="166"/>
      <c r="N300" s="169"/>
      <c r="O300" s="164"/>
      <c r="P300" s="164"/>
      <c r="Q300" s="164"/>
      <c r="R300" s="163"/>
      <c r="S300" s="164"/>
      <c r="U300" s="164"/>
      <c r="V300" s="170"/>
      <c r="W300" s="171"/>
      <c r="Y300" s="164"/>
      <c r="Z300" s="163"/>
      <c r="AA300" s="164"/>
      <c r="AC300" s="164"/>
      <c r="AD300" s="163"/>
    </row>
    <row r="301" spans="1:30" s="168" customFormat="1">
      <c r="A301" s="162"/>
      <c r="B301" s="163"/>
      <c r="C301" s="164"/>
      <c r="D301" s="165"/>
      <c r="E301" s="164"/>
      <c r="F301" s="163"/>
      <c r="G301" s="166"/>
      <c r="H301" s="167"/>
      <c r="I301" s="164"/>
      <c r="J301" s="163"/>
      <c r="K301" s="164"/>
      <c r="M301" s="166"/>
      <c r="N301" s="169"/>
      <c r="O301" s="164"/>
      <c r="P301" s="164"/>
      <c r="Q301" s="164"/>
      <c r="R301" s="163"/>
      <c r="S301" s="164"/>
      <c r="U301" s="164"/>
      <c r="V301" s="170"/>
      <c r="W301" s="171"/>
      <c r="Y301" s="164"/>
      <c r="Z301" s="163"/>
      <c r="AA301" s="164"/>
      <c r="AC301" s="164"/>
      <c r="AD301" s="163"/>
    </row>
    <row r="302" spans="1:30" s="168" customFormat="1">
      <c r="A302" s="162"/>
      <c r="B302" s="163"/>
      <c r="C302" s="164"/>
      <c r="D302" s="165"/>
      <c r="E302" s="164"/>
      <c r="F302" s="163"/>
      <c r="G302" s="166"/>
      <c r="H302" s="167"/>
      <c r="I302" s="164"/>
      <c r="J302" s="163"/>
      <c r="K302" s="164"/>
      <c r="M302" s="166"/>
      <c r="N302" s="169"/>
      <c r="O302" s="164"/>
      <c r="P302" s="164"/>
      <c r="Q302" s="164"/>
      <c r="R302" s="163"/>
      <c r="S302" s="164"/>
      <c r="U302" s="164"/>
      <c r="V302" s="170"/>
      <c r="W302" s="171"/>
      <c r="Y302" s="164"/>
      <c r="Z302" s="163"/>
      <c r="AA302" s="164"/>
      <c r="AC302" s="164"/>
      <c r="AD302" s="163"/>
    </row>
    <row r="303" spans="1:30" s="168" customFormat="1">
      <c r="A303" s="162"/>
      <c r="B303" s="163"/>
      <c r="C303" s="164"/>
      <c r="D303" s="165"/>
      <c r="E303" s="164"/>
      <c r="F303" s="163"/>
      <c r="G303" s="166"/>
      <c r="H303" s="167"/>
      <c r="I303" s="164"/>
      <c r="J303" s="163"/>
      <c r="K303" s="164"/>
      <c r="M303" s="166"/>
      <c r="N303" s="169"/>
      <c r="O303" s="164"/>
      <c r="P303" s="164"/>
      <c r="Q303" s="164"/>
      <c r="R303" s="163"/>
      <c r="S303" s="164"/>
      <c r="U303" s="164"/>
      <c r="V303" s="170"/>
      <c r="W303" s="171"/>
      <c r="Y303" s="164"/>
      <c r="Z303" s="163"/>
      <c r="AA303" s="164"/>
      <c r="AC303" s="164"/>
      <c r="AD303" s="163"/>
    </row>
    <row r="304" spans="1:30" s="168" customFormat="1">
      <c r="A304" s="162"/>
      <c r="B304" s="163"/>
      <c r="C304" s="164"/>
      <c r="D304" s="165"/>
      <c r="E304" s="164"/>
      <c r="F304" s="163"/>
      <c r="G304" s="166"/>
      <c r="H304" s="167"/>
      <c r="I304" s="164"/>
      <c r="J304" s="163"/>
      <c r="K304" s="164"/>
      <c r="M304" s="166"/>
      <c r="N304" s="169"/>
      <c r="O304" s="164"/>
      <c r="P304" s="164"/>
      <c r="Q304" s="164"/>
      <c r="R304" s="163"/>
      <c r="S304" s="164"/>
      <c r="U304" s="164"/>
      <c r="V304" s="170"/>
      <c r="W304" s="171"/>
      <c r="Y304" s="164"/>
      <c r="Z304" s="163"/>
      <c r="AA304" s="164"/>
      <c r="AC304" s="164"/>
      <c r="AD304" s="163"/>
    </row>
    <row r="305" spans="1:30" s="168" customFormat="1">
      <c r="A305" s="162"/>
      <c r="B305" s="163"/>
      <c r="C305" s="164"/>
      <c r="D305" s="165"/>
      <c r="E305" s="164"/>
      <c r="F305" s="163"/>
      <c r="G305" s="166"/>
      <c r="H305" s="167"/>
      <c r="I305" s="164"/>
      <c r="J305" s="163"/>
      <c r="K305" s="164"/>
      <c r="M305" s="166"/>
      <c r="N305" s="169"/>
      <c r="O305" s="164"/>
      <c r="P305" s="164"/>
      <c r="Q305" s="164"/>
      <c r="R305" s="163"/>
      <c r="S305" s="164"/>
      <c r="U305" s="164"/>
      <c r="V305" s="170"/>
      <c r="W305" s="171"/>
      <c r="Y305" s="164"/>
      <c r="Z305" s="163"/>
      <c r="AA305" s="164"/>
      <c r="AC305" s="164"/>
      <c r="AD305" s="163"/>
    </row>
    <row r="306" spans="1:30" s="168" customFormat="1">
      <c r="A306" s="162"/>
      <c r="B306" s="163"/>
      <c r="C306" s="164"/>
      <c r="D306" s="165"/>
      <c r="E306" s="164"/>
      <c r="F306" s="163"/>
      <c r="G306" s="166"/>
      <c r="H306" s="167"/>
      <c r="I306" s="164"/>
      <c r="J306" s="163"/>
      <c r="K306" s="164"/>
      <c r="M306" s="166"/>
      <c r="N306" s="169"/>
      <c r="O306" s="164"/>
      <c r="P306" s="164"/>
      <c r="Q306" s="164"/>
      <c r="R306" s="163"/>
      <c r="S306" s="164"/>
      <c r="U306" s="164"/>
      <c r="V306" s="170"/>
      <c r="W306" s="171"/>
      <c r="Y306" s="164"/>
      <c r="Z306" s="163"/>
      <c r="AA306" s="164"/>
      <c r="AC306" s="164"/>
      <c r="AD306" s="163"/>
    </row>
    <row r="307" spans="1:30" s="168" customFormat="1">
      <c r="A307" s="162"/>
      <c r="B307" s="163"/>
      <c r="C307" s="164"/>
      <c r="D307" s="165"/>
      <c r="E307" s="164"/>
      <c r="F307" s="163"/>
      <c r="G307" s="166"/>
      <c r="H307" s="167"/>
      <c r="I307" s="164"/>
      <c r="J307" s="163"/>
      <c r="K307" s="164"/>
      <c r="M307" s="166"/>
      <c r="N307" s="169"/>
      <c r="O307" s="164"/>
      <c r="P307" s="164"/>
      <c r="Q307" s="164"/>
      <c r="R307" s="163"/>
      <c r="S307" s="164"/>
      <c r="U307" s="164"/>
      <c r="V307" s="170"/>
      <c r="W307" s="171"/>
      <c r="Y307" s="164"/>
      <c r="Z307" s="163"/>
      <c r="AA307" s="164"/>
      <c r="AC307" s="164"/>
      <c r="AD307" s="163"/>
    </row>
    <row r="308" spans="1:30" s="168" customFormat="1">
      <c r="A308" s="162"/>
      <c r="B308" s="163"/>
      <c r="C308" s="164"/>
      <c r="D308" s="165"/>
      <c r="E308" s="164"/>
      <c r="F308" s="163"/>
      <c r="G308" s="166"/>
      <c r="H308" s="167"/>
      <c r="I308" s="164"/>
      <c r="J308" s="163"/>
      <c r="K308" s="164"/>
      <c r="M308" s="166"/>
      <c r="N308" s="169"/>
      <c r="O308" s="164"/>
      <c r="P308" s="164"/>
      <c r="Q308" s="164"/>
      <c r="R308" s="163"/>
      <c r="S308" s="164"/>
      <c r="U308" s="164"/>
      <c r="V308" s="170"/>
      <c r="W308" s="171"/>
      <c r="Y308" s="164"/>
      <c r="Z308" s="163"/>
      <c r="AA308" s="164"/>
      <c r="AC308" s="164"/>
      <c r="AD308" s="163"/>
    </row>
    <row r="309" spans="1:30" s="168" customFormat="1">
      <c r="A309" s="162"/>
      <c r="B309" s="163"/>
      <c r="C309" s="164"/>
      <c r="D309" s="165"/>
      <c r="E309" s="164"/>
      <c r="F309" s="163"/>
      <c r="G309" s="166"/>
      <c r="H309" s="167"/>
      <c r="I309" s="164"/>
      <c r="J309" s="163"/>
      <c r="K309" s="164"/>
      <c r="M309" s="166"/>
      <c r="N309" s="169"/>
      <c r="O309" s="164"/>
      <c r="P309" s="164"/>
      <c r="Q309" s="164"/>
      <c r="R309" s="163"/>
      <c r="S309" s="164"/>
      <c r="U309" s="164"/>
      <c r="V309" s="170"/>
      <c r="W309" s="171"/>
      <c r="Y309" s="164"/>
      <c r="Z309" s="163"/>
      <c r="AA309" s="164"/>
      <c r="AC309" s="164"/>
      <c r="AD309" s="163"/>
    </row>
    <row r="310" spans="1:30" s="168" customFormat="1">
      <c r="A310" s="162"/>
      <c r="B310" s="163"/>
      <c r="C310" s="164"/>
      <c r="D310" s="165"/>
      <c r="E310" s="164"/>
      <c r="F310" s="163"/>
      <c r="G310" s="166"/>
      <c r="H310" s="167"/>
      <c r="I310" s="164"/>
      <c r="J310" s="163"/>
      <c r="K310" s="164"/>
      <c r="M310" s="166"/>
      <c r="N310" s="169"/>
      <c r="O310" s="164"/>
      <c r="P310" s="164"/>
      <c r="Q310" s="164"/>
      <c r="R310" s="163"/>
      <c r="S310" s="164"/>
      <c r="U310" s="164"/>
      <c r="V310" s="170"/>
      <c r="W310" s="171"/>
      <c r="Y310" s="164"/>
      <c r="Z310" s="163"/>
      <c r="AA310" s="164"/>
      <c r="AC310" s="164"/>
      <c r="AD310" s="163"/>
    </row>
    <row r="311" spans="1:30" s="168" customFormat="1">
      <c r="A311" s="162"/>
      <c r="B311" s="163"/>
      <c r="C311" s="164"/>
      <c r="D311" s="165"/>
      <c r="E311" s="164"/>
      <c r="F311" s="163"/>
      <c r="G311" s="166"/>
      <c r="H311" s="167"/>
      <c r="I311" s="164"/>
      <c r="J311" s="163"/>
      <c r="K311" s="164"/>
      <c r="M311" s="166"/>
      <c r="N311" s="169"/>
      <c r="O311" s="164"/>
      <c r="P311" s="164"/>
      <c r="Q311" s="164"/>
      <c r="R311" s="163"/>
      <c r="S311" s="164"/>
      <c r="U311" s="164"/>
      <c r="V311" s="170"/>
      <c r="W311" s="171"/>
      <c r="Y311" s="164"/>
      <c r="Z311" s="163"/>
      <c r="AA311" s="164"/>
      <c r="AC311" s="164"/>
      <c r="AD311" s="163"/>
    </row>
    <row r="312" spans="1:30" s="168" customFormat="1">
      <c r="A312" s="162"/>
      <c r="B312" s="163"/>
      <c r="C312" s="164"/>
      <c r="D312" s="165"/>
      <c r="E312" s="164"/>
      <c r="F312" s="163"/>
      <c r="G312" s="166"/>
      <c r="H312" s="167"/>
      <c r="I312" s="164"/>
      <c r="J312" s="163"/>
      <c r="K312" s="164"/>
      <c r="M312" s="166"/>
      <c r="N312" s="169"/>
      <c r="O312" s="164"/>
      <c r="P312" s="164"/>
      <c r="Q312" s="164"/>
      <c r="R312" s="163"/>
      <c r="S312" s="164"/>
      <c r="U312" s="164"/>
      <c r="V312" s="170"/>
      <c r="W312" s="171"/>
      <c r="Y312" s="164"/>
      <c r="Z312" s="163"/>
      <c r="AA312" s="164"/>
      <c r="AC312" s="164"/>
      <c r="AD312" s="163"/>
    </row>
    <row r="313" spans="1:30" s="168" customFormat="1">
      <c r="A313" s="162"/>
      <c r="B313" s="163"/>
      <c r="C313" s="164"/>
      <c r="D313" s="165"/>
      <c r="E313" s="164"/>
      <c r="F313" s="163"/>
      <c r="G313" s="166"/>
      <c r="H313" s="167"/>
      <c r="I313" s="164"/>
      <c r="J313" s="163"/>
      <c r="K313" s="164"/>
      <c r="M313" s="166"/>
      <c r="N313" s="169"/>
      <c r="O313" s="164"/>
      <c r="P313" s="164"/>
      <c r="Q313" s="164"/>
      <c r="R313" s="163"/>
      <c r="S313" s="164"/>
      <c r="U313" s="164"/>
      <c r="V313" s="170"/>
      <c r="W313" s="171"/>
      <c r="Y313" s="164"/>
      <c r="Z313" s="163"/>
      <c r="AA313" s="164"/>
      <c r="AC313" s="164"/>
      <c r="AD313" s="163"/>
    </row>
    <row r="314" spans="1:30" s="168" customFormat="1">
      <c r="A314" s="162"/>
      <c r="B314" s="163"/>
      <c r="C314" s="164"/>
      <c r="D314" s="165"/>
      <c r="E314" s="164"/>
      <c r="F314" s="163"/>
      <c r="G314" s="166"/>
      <c r="H314" s="167"/>
      <c r="I314" s="164"/>
      <c r="J314" s="163"/>
      <c r="K314" s="164"/>
      <c r="M314" s="166"/>
      <c r="N314" s="169"/>
      <c r="O314" s="164"/>
      <c r="P314" s="164"/>
      <c r="Q314" s="164"/>
      <c r="R314" s="163"/>
      <c r="S314" s="164"/>
      <c r="U314" s="164"/>
      <c r="V314" s="170"/>
      <c r="W314" s="171"/>
      <c r="Y314" s="164"/>
      <c r="Z314" s="163"/>
      <c r="AA314" s="164"/>
      <c r="AC314" s="164"/>
      <c r="AD314" s="163"/>
    </row>
    <row r="315" spans="1:30" s="168" customFormat="1">
      <c r="A315" s="162"/>
      <c r="B315" s="163"/>
      <c r="C315" s="164"/>
      <c r="D315" s="165"/>
      <c r="E315" s="164"/>
      <c r="F315" s="163"/>
      <c r="G315" s="166"/>
      <c r="H315" s="167"/>
      <c r="I315" s="164"/>
      <c r="J315" s="163"/>
      <c r="K315" s="164"/>
      <c r="M315" s="166"/>
      <c r="N315" s="169"/>
      <c r="O315" s="164"/>
      <c r="P315" s="164"/>
      <c r="Q315" s="164"/>
      <c r="R315" s="163"/>
      <c r="S315" s="164"/>
      <c r="U315" s="164"/>
      <c r="V315" s="170"/>
      <c r="W315" s="171"/>
      <c r="Y315" s="164"/>
      <c r="Z315" s="163"/>
      <c r="AA315" s="164"/>
      <c r="AC315" s="164"/>
      <c r="AD315" s="163"/>
    </row>
    <row r="316" spans="1:30" s="168" customFormat="1">
      <c r="A316" s="162"/>
      <c r="B316" s="163"/>
      <c r="C316" s="164"/>
      <c r="D316" s="165"/>
      <c r="E316" s="164"/>
      <c r="F316" s="163"/>
      <c r="G316" s="166"/>
      <c r="H316" s="167"/>
      <c r="I316" s="164"/>
      <c r="J316" s="163"/>
      <c r="K316" s="164"/>
      <c r="M316" s="166"/>
      <c r="N316" s="169"/>
      <c r="O316" s="164"/>
      <c r="P316" s="164"/>
      <c r="Q316" s="164"/>
      <c r="R316" s="163"/>
      <c r="S316" s="164"/>
      <c r="U316" s="164"/>
      <c r="V316" s="170"/>
      <c r="W316" s="171"/>
      <c r="Y316" s="164"/>
      <c r="Z316" s="163"/>
      <c r="AA316" s="164"/>
      <c r="AC316" s="164"/>
      <c r="AD316" s="163"/>
    </row>
    <row r="317" spans="1:30" s="168" customFormat="1">
      <c r="A317" s="162"/>
      <c r="B317" s="163"/>
      <c r="C317" s="164"/>
      <c r="D317" s="165"/>
      <c r="E317" s="164"/>
      <c r="F317" s="163"/>
      <c r="G317" s="166"/>
      <c r="H317" s="167"/>
      <c r="I317" s="164"/>
      <c r="J317" s="163"/>
      <c r="K317" s="164"/>
      <c r="M317" s="166"/>
      <c r="N317" s="169"/>
      <c r="O317" s="164"/>
      <c r="P317" s="164"/>
      <c r="Q317" s="164"/>
      <c r="R317" s="163"/>
      <c r="S317" s="164"/>
      <c r="U317" s="164"/>
      <c r="V317" s="170"/>
      <c r="W317" s="171"/>
      <c r="Y317" s="164"/>
      <c r="Z317" s="163"/>
      <c r="AA317" s="164"/>
      <c r="AC317" s="164"/>
      <c r="AD317" s="163"/>
    </row>
    <row r="318" spans="1:30" s="168" customFormat="1">
      <c r="A318" s="162"/>
      <c r="B318" s="163"/>
      <c r="C318" s="164"/>
      <c r="D318" s="165"/>
      <c r="E318" s="164"/>
      <c r="F318" s="163"/>
      <c r="G318" s="166"/>
      <c r="H318" s="167"/>
      <c r="I318" s="164"/>
      <c r="J318" s="163"/>
      <c r="K318" s="164"/>
      <c r="M318" s="166"/>
      <c r="N318" s="169"/>
      <c r="O318" s="164"/>
      <c r="P318" s="164"/>
      <c r="Q318" s="164"/>
      <c r="R318" s="163"/>
      <c r="S318" s="164"/>
      <c r="U318" s="164"/>
      <c r="V318" s="170"/>
      <c r="W318" s="171"/>
      <c r="Y318" s="164"/>
      <c r="Z318" s="163"/>
      <c r="AA318" s="164"/>
      <c r="AC318" s="164"/>
      <c r="AD318" s="163"/>
    </row>
    <row r="319" spans="1:30" s="168" customFormat="1">
      <c r="A319" s="162"/>
      <c r="B319" s="163"/>
      <c r="C319" s="164"/>
      <c r="D319" s="165"/>
      <c r="E319" s="164"/>
      <c r="F319" s="163"/>
      <c r="G319" s="166"/>
      <c r="H319" s="167"/>
      <c r="I319" s="164"/>
      <c r="J319" s="163"/>
      <c r="K319" s="164"/>
      <c r="M319" s="166"/>
      <c r="N319" s="169"/>
      <c r="O319" s="164"/>
      <c r="P319" s="164"/>
      <c r="Q319" s="164"/>
      <c r="R319" s="163"/>
      <c r="S319" s="164"/>
      <c r="U319" s="164"/>
      <c r="V319" s="170"/>
      <c r="W319" s="171"/>
      <c r="Y319" s="164"/>
      <c r="Z319" s="163"/>
      <c r="AA319" s="164"/>
      <c r="AC319" s="164"/>
      <c r="AD319" s="163"/>
    </row>
    <row r="320" spans="1:30" s="168" customFormat="1">
      <c r="A320" s="162"/>
      <c r="B320" s="163"/>
      <c r="C320" s="164"/>
      <c r="D320" s="165"/>
      <c r="E320" s="164"/>
      <c r="F320" s="163"/>
      <c r="G320" s="166"/>
      <c r="H320" s="167"/>
      <c r="I320" s="164"/>
      <c r="J320" s="163"/>
      <c r="K320" s="164"/>
      <c r="M320" s="166"/>
      <c r="N320" s="169"/>
      <c r="O320" s="164"/>
      <c r="P320" s="164"/>
      <c r="Q320" s="164"/>
      <c r="R320" s="163"/>
      <c r="S320" s="164"/>
      <c r="U320" s="164"/>
      <c r="V320" s="170"/>
      <c r="W320" s="171"/>
      <c r="Y320" s="164"/>
      <c r="Z320" s="163"/>
      <c r="AA320" s="164"/>
      <c r="AC320" s="164"/>
      <c r="AD320" s="163"/>
    </row>
    <row r="321" spans="1:30" s="168" customFormat="1">
      <c r="A321" s="162"/>
      <c r="B321" s="163"/>
      <c r="C321" s="164"/>
      <c r="D321" s="165"/>
      <c r="E321" s="164"/>
      <c r="F321" s="163"/>
      <c r="G321" s="166"/>
      <c r="H321" s="167"/>
      <c r="I321" s="164"/>
      <c r="J321" s="163"/>
      <c r="K321" s="164"/>
      <c r="M321" s="166"/>
      <c r="N321" s="169"/>
      <c r="O321" s="164"/>
      <c r="P321" s="164"/>
      <c r="Q321" s="164"/>
      <c r="R321" s="163"/>
      <c r="S321" s="164"/>
      <c r="U321" s="164"/>
      <c r="V321" s="170"/>
      <c r="W321" s="171"/>
      <c r="Y321" s="164"/>
      <c r="Z321" s="163"/>
      <c r="AA321" s="164"/>
      <c r="AC321" s="164"/>
      <c r="AD321" s="163"/>
    </row>
    <row r="322" spans="1:30" s="168" customFormat="1">
      <c r="A322" s="162"/>
      <c r="B322" s="163"/>
      <c r="C322" s="164"/>
      <c r="D322" s="165"/>
      <c r="E322" s="164"/>
      <c r="F322" s="163"/>
      <c r="G322" s="166"/>
      <c r="H322" s="167"/>
      <c r="I322" s="164"/>
      <c r="J322" s="163"/>
      <c r="K322" s="164"/>
      <c r="M322" s="166"/>
      <c r="N322" s="169"/>
      <c r="O322" s="164"/>
      <c r="P322" s="164"/>
      <c r="Q322" s="164"/>
      <c r="R322" s="163"/>
      <c r="S322" s="164"/>
      <c r="U322" s="164"/>
      <c r="V322" s="170"/>
      <c r="W322" s="171"/>
      <c r="Y322" s="164"/>
      <c r="Z322" s="163"/>
      <c r="AA322" s="164"/>
      <c r="AC322" s="164"/>
      <c r="AD322" s="163"/>
    </row>
    <row r="323" spans="1:30" s="168" customFormat="1">
      <c r="A323" s="162"/>
      <c r="B323" s="163"/>
      <c r="C323" s="164"/>
      <c r="D323" s="165"/>
      <c r="E323" s="164"/>
      <c r="F323" s="163"/>
      <c r="G323" s="166"/>
      <c r="H323" s="167"/>
      <c r="I323" s="164"/>
      <c r="J323" s="163"/>
      <c r="K323" s="164"/>
      <c r="M323" s="166"/>
      <c r="N323" s="169"/>
      <c r="O323" s="164"/>
      <c r="P323" s="164"/>
      <c r="Q323" s="164"/>
      <c r="R323" s="163"/>
      <c r="S323" s="164"/>
      <c r="U323" s="164"/>
      <c r="V323" s="170"/>
      <c r="W323" s="171"/>
      <c r="Y323" s="164"/>
      <c r="Z323" s="163"/>
      <c r="AA323" s="164"/>
      <c r="AC323" s="164"/>
      <c r="AD323" s="163"/>
    </row>
    <row r="324" spans="1:30" s="168" customFormat="1">
      <c r="A324" s="162"/>
      <c r="B324" s="163"/>
      <c r="C324" s="164"/>
      <c r="D324" s="165"/>
      <c r="E324" s="164"/>
      <c r="F324" s="163"/>
      <c r="G324" s="166"/>
      <c r="H324" s="167"/>
      <c r="I324" s="164"/>
      <c r="J324" s="163"/>
      <c r="K324" s="164"/>
      <c r="M324" s="166"/>
      <c r="N324" s="169"/>
      <c r="O324" s="164"/>
      <c r="P324" s="164"/>
      <c r="Q324" s="164"/>
      <c r="R324" s="163"/>
      <c r="S324" s="164"/>
      <c r="U324" s="164"/>
      <c r="V324" s="170"/>
      <c r="W324" s="171"/>
      <c r="Y324" s="164"/>
      <c r="Z324" s="163"/>
      <c r="AA324" s="164"/>
      <c r="AC324" s="164"/>
      <c r="AD324" s="163"/>
    </row>
    <row r="325" spans="1:30" s="168" customFormat="1">
      <c r="A325" s="162"/>
      <c r="B325" s="163"/>
      <c r="C325" s="164"/>
      <c r="D325" s="165"/>
      <c r="E325" s="164"/>
      <c r="F325" s="163"/>
      <c r="G325" s="166"/>
      <c r="H325" s="167"/>
      <c r="I325" s="164"/>
      <c r="J325" s="163"/>
      <c r="K325" s="164"/>
      <c r="M325" s="166"/>
      <c r="N325" s="169"/>
      <c r="O325" s="164"/>
      <c r="P325" s="164"/>
      <c r="Q325" s="164"/>
      <c r="R325" s="163"/>
      <c r="S325" s="164"/>
      <c r="U325" s="164"/>
      <c r="V325" s="170"/>
      <c r="W325" s="171"/>
      <c r="Y325" s="164"/>
      <c r="Z325" s="163"/>
      <c r="AA325" s="164"/>
      <c r="AC325" s="164"/>
      <c r="AD325" s="163"/>
    </row>
    <row r="326" spans="1:30" s="168" customFormat="1">
      <c r="A326" s="162"/>
      <c r="B326" s="163"/>
      <c r="C326" s="164"/>
      <c r="D326" s="165"/>
      <c r="E326" s="164"/>
      <c r="F326" s="163"/>
      <c r="G326" s="166"/>
      <c r="H326" s="167"/>
      <c r="I326" s="164"/>
      <c r="J326" s="163"/>
      <c r="K326" s="164"/>
      <c r="M326" s="166"/>
      <c r="N326" s="169"/>
      <c r="O326" s="164"/>
      <c r="P326" s="164"/>
      <c r="Q326" s="164"/>
      <c r="R326" s="163"/>
      <c r="S326" s="164"/>
      <c r="U326" s="164"/>
      <c r="V326" s="170"/>
      <c r="W326" s="171"/>
      <c r="Y326" s="164"/>
      <c r="Z326" s="163"/>
      <c r="AA326" s="164"/>
      <c r="AC326" s="164"/>
      <c r="AD326" s="163"/>
    </row>
    <row r="327" spans="1:30" s="168" customFormat="1">
      <c r="A327" s="162"/>
      <c r="B327" s="163"/>
      <c r="C327" s="164"/>
      <c r="D327" s="165"/>
      <c r="E327" s="164"/>
      <c r="F327" s="163"/>
      <c r="G327" s="166"/>
      <c r="H327" s="167"/>
      <c r="I327" s="164"/>
      <c r="J327" s="163"/>
      <c r="K327" s="164"/>
      <c r="M327" s="166"/>
      <c r="N327" s="169"/>
      <c r="O327" s="164"/>
      <c r="P327" s="164"/>
      <c r="Q327" s="164"/>
      <c r="R327" s="163"/>
      <c r="S327" s="164"/>
      <c r="U327" s="164"/>
      <c r="V327" s="170"/>
      <c r="W327" s="171"/>
      <c r="Y327" s="164"/>
      <c r="Z327" s="163"/>
      <c r="AA327" s="164"/>
      <c r="AC327" s="164"/>
      <c r="AD327" s="163"/>
    </row>
    <row r="328" spans="1:30" s="168" customFormat="1">
      <c r="A328" s="162"/>
      <c r="B328" s="163"/>
      <c r="C328" s="164"/>
      <c r="D328" s="165"/>
      <c r="E328" s="164"/>
      <c r="F328" s="163"/>
      <c r="G328" s="166"/>
      <c r="H328" s="167"/>
      <c r="I328" s="164"/>
      <c r="J328" s="163"/>
      <c r="K328" s="164"/>
      <c r="M328" s="166"/>
      <c r="N328" s="169"/>
      <c r="O328" s="164"/>
      <c r="P328" s="164"/>
      <c r="Q328" s="164"/>
      <c r="R328" s="163"/>
      <c r="S328" s="164"/>
      <c r="U328" s="164"/>
      <c r="V328" s="170"/>
      <c r="W328" s="171"/>
      <c r="Y328" s="164"/>
      <c r="Z328" s="163"/>
      <c r="AA328" s="164"/>
      <c r="AC328" s="164"/>
      <c r="AD328" s="163"/>
    </row>
    <row r="329" spans="1:30" s="168" customFormat="1">
      <c r="A329" s="162"/>
      <c r="B329" s="163"/>
      <c r="C329" s="164"/>
      <c r="D329" s="165"/>
      <c r="E329" s="164"/>
      <c r="F329" s="163"/>
      <c r="G329" s="166"/>
      <c r="H329" s="167"/>
      <c r="I329" s="164"/>
      <c r="J329" s="163"/>
      <c r="K329" s="164"/>
      <c r="M329" s="166"/>
      <c r="N329" s="169"/>
      <c r="O329" s="164"/>
      <c r="P329" s="164"/>
      <c r="Q329" s="164"/>
      <c r="R329" s="163"/>
      <c r="S329" s="164"/>
      <c r="U329" s="164"/>
      <c r="V329" s="170"/>
      <c r="W329" s="171"/>
      <c r="Y329" s="164"/>
      <c r="Z329" s="163"/>
      <c r="AA329" s="164"/>
      <c r="AC329" s="164"/>
      <c r="AD329" s="163"/>
    </row>
    <row r="330" spans="1:30" s="168" customFormat="1">
      <c r="A330" s="162"/>
      <c r="B330" s="163"/>
      <c r="C330" s="164"/>
      <c r="D330" s="165"/>
      <c r="E330" s="164"/>
      <c r="F330" s="163"/>
      <c r="G330" s="166"/>
      <c r="H330" s="167"/>
      <c r="I330" s="164"/>
      <c r="J330" s="163"/>
      <c r="K330" s="164"/>
      <c r="M330" s="166"/>
      <c r="N330" s="169"/>
      <c r="O330" s="164"/>
      <c r="P330" s="164"/>
      <c r="Q330" s="164"/>
      <c r="R330" s="163"/>
      <c r="S330" s="164"/>
      <c r="U330" s="164"/>
      <c r="V330" s="170"/>
      <c r="W330" s="171"/>
      <c r="Y330" s="164"/>
      <c r="Z330" s="163"/>
      <c r="AA330" s="164"/>
      <c r="AC330" s="164"/>
      <c r="AD330" s="163"/>
    </row>
    <row r="331" spans="1:30" s="168" customFormat="1">
      <c r="A331" s="162"/>
      <c r="B331" s="163"/>
      <c r="C331" s="164"/>
      <c r="D331" s="165"/>
      <c r="E331" s="164"/>
      <c r="F331" s="163"/>
      <c r="G331" s="166"/>
      <c r="H331" s="167"/>
      <c r="I331" s="164"/>
      <c r="J331" s="163"/>
      <c r="K331" s="164"/>
      <c r="M331" s="166"/>
      <c r="N331" s="169"/>
      <c r="O331" s="164"/>
      <c r="P331" s="164"/>
      <c r="Q331" s="164"/>
      <c r="R331" s="163"/>
      <c r="S331" s="164"/>
      <c r="U331" s="164"/>
      <c r="V331" s="170"/>
      <c r="W331" s="171"/>
      <c r="Y331" s="164"/>
      <c r="Z331" s="163"/>
      <c r="AA331" s="164"/>
      <c r="AC331" s="164"/>
      <c r="AD331" s="163"/>
    </row>
    <row r="332" spans="1:30" s="168" customFormat="1">
      <c r="A332" s="162"/>
      <c r="B332" s="163"/>
      <c r="C332" s="164"/>
      <c r="D332" s="165"/>
      <c r="E332" s="164"/>
      <c r="F332" s="163"/>
      <c r="G332" s="166"/>
      <c r="H332" s="167"/>
      <c r="I332" s="164"/>
      <c r="J332" s="163"/>
      <c r="K332" s="164"/>
      <c r="M332" s="166"/>
      <c r="N332" s="169"/>
      <c r="O332" s="164"/>
      <c r="P332" s="164"/>
      <c r="Q332" s="164"/>
      <c r="R332" s="163"/>
      <c r="S332" s="164"/>
      <c r="U332" s="164"/>
      <c r="V332" s="170"/>
      <c r="W332" s="171"/>
      <c r="Y332" s="164"/>
      <c r="Z332" s="163"/>
      <c r="AA332" s="164"/>
      <c r="AC332" s="164"/>
      <c r="AD332" s="163"/>
    </row>
    <row r="333" spans="1:30" s="168" customFormat="1">
      <c r="A333" s="162"/>
      <c r="B333" s="163"/>
      <c r="C333" s="164"/>
      <c r="D333" s="165"/>
      <c r="E333" s="164"/>
      <c r="F333" s="163"/>
      <c r="G333" s="166"/>
      <c r="H333" s="167"/>
      <c r="I333" s="164"/>
      <c r="J333" s="163"/>
      <c r="K333" s="164"/>
      <c r="M333" s="166"/>
      <c r="N333" s="169"/>
      <c r="O333" s="164"/>
      <c r="P333" s="164"/>
      <c r="Q333" s="164"/>
      <c r="R333" s="163"/>
      <c r="S333" s="164"/>
      <c r="U333" s="164"/>
      <c r="V333" s="170"/>
      <c r="W333" s="171"/>
      <c r="Y333" s="164"/>
      <c r="Z333" s="163"/>
      <c r="AA333" s="164"/>
      <c r="AC333" s="164"/>
      <c r="AD333" s="163"/>
    </row>
    <row r="334" spans="1:30" s="168" customFormat="1">
      <c r="A334" s="162"/>
      <c r="B334" s="163"/>
      <c r="C334" s="164"/>
      <c r="D334" s="165"/>
      <c r="E334" s="164"/>
      <c r="F334" s="163"/>
      <c r="G334" s="166"/>
      <c r="H334" s="167"/>
      <c r="I334" s="164"/>
      <c r="J334" s="163"/>
      <c r="K334" s="164"/>
      <c r="M334" s="166"/>
      <c r="N334" s="169"/>
      <c r="O334" s="164"/>
      <c r="P334" s="164"/>
      <c r="Q334" s="164"/>
      <c r="R334" s="163"/>
      <c r="S334" s="164"/>
      <c r="U334" s="164"/>
      <c r="V334" s="170"/>
      <c r="W334" s="171"/>
      <c r="Y334" s="164"/>
      <c r="Z334" s="163"/>
      <c r="AA334" s="164"/>
      <c r="AC334" s="164"/>
      <c r="AD334" s="163"/>
    </row>
    <row r="335" spans="1:30" s="168" customFormat="1">
      <c r="A335" s="162"/>
      <c r="B335" s="163"/>
      <c r="C335" s="164"/>
      <c r="D335" s="165"/>
      <c r="E335" s="164"/>
      <c r="F335" s="163"/>
      <c r="G335" s="166"/>
      <c r="H335" s="167"/>
      <c r="I335" s="164"/>
      <c r="J335" s="163"/>
      <c r="K335" s="164"/>
      <c r="M335" s="166"/>
      <c r="N335" s="169"/>
      <c r="O335" s="164"/>
      <c r="P335" s="164"/>
      <c r="Q335" s="164"/>
      <c r="R335" s="163"/>
      <c r="S335" s="164"/>
      <c r="U335" s="164"/>
      <c r="V335" s="170"/>
      <c r="W335" s="171"/>
      <c r="Y335" s="164"/>
      <c r="Z335" s="163"/>
      <c r="AA335" s="164"/>
      <c r="AC335" s="164"/>
      <c r="AD335" s="163"/>
    </row>
    <row r="336" spans="1:30" s="168" customFormat="1">
      <c r="A336" s="162"/>
      <c r="B336" s="163"/>
      <c r="C336" s="164"/>
      <c r="D336" s="165"/>
      <c r="E336" s="164"/>
      <c r="F336" s="163"/>
      <c r="G336" s="166"/>
      <c r="H336" s="167"/>
      <c r="I336" s="164"/>
      <c r="J336" s="163"/>
      <c r="K336" s="164"/>
      <c r="M336" s="166"/>
      <c r="N336" s="169"/>
      <c r="O336" s="164"/>
      <c r="P336" s="164"/>
      <c r="Q336" s="164"/>
      <c r="R336" s="163"/>
      <c r="S336" s="164"/>
      <c r="U336" s="164"/>
      <c r="V336" s="170"/>
      <c r="W336" s="171"/>
      <c r="Y336" s="164"/>
      <c r="Z336" s="163"/>
      <c r="AA336" s="164"/>
      <c r="AC336" s="164"/>
      <c r="AD336" s="163"/>
    </row>
    <row r="337" spans="1:30" s="168" customFormat="1">
      <c r="A337" s="162"/>
      <c r="B337" s="163"/>
      <c r="C337" s="164"/>
      <c r="D337" s="165"/>
      <c r="E337" s="164"/>
      <c r="F337" s="163"/>
      <c r="G337" s="166"/>
      <c r="H337" s="167"/>
      <c r="I337" s="164"/>
      <c r="J337" s="163"/>
      <c r="K337" s="164"/>
      <c r="M337" s="166"/>
      <c r="N337" s="169"/>
      <c r="O337" s="164"/>
      <c r="P337" s="164"/>
      <c r="Q337" s="164"/>
      <c r="R337" s="163"/>
      <c r="S337" s="164"/>
      <c r="U337" s="164"/>
      <c r="V337" s="170"/>
      <c r="W337" s="171"/>
      <c r="Y337" s="164"/>
      <c r="Z337" s="163"/>
      <c r="AA337" s="164"/>
      <c r="AC337" s="164"/>
      <c r="AD337" s="163"/>
    </row>
    <row r="338" spans="1:30" s="168" customFormat="1">
      <c r="A338" s="162"/>
      <c r="B338" s="163"/>
      <c r="C338" s="164"/>
      <c r="D338" s="165"/>
      <c r="E338" s="164"/>
      <c r="F338" s="163"/>
      <c r="G338" s="166"/>
      <c r="H338" s="167"/>
      <c r="I338" s="164"/>
      <c r="J338" s="163"/>
      <c r="K338" s="164"/>
      <c r="M338" s="166"/>
      <c r="N338" s="169"/>
      <c r="O338" s="164"/>
      <c r="P338" s="164"/>
      <c r="Q338" s="164"/>
      <c r="R338" s="163"/>
      <c r="S338" s="164"/>
      <c r="U338" s="164"/>
      <c r="V338" s="170"/>
      <c r="W338" s="171"/>
      <c r="Y338" s="164"/>
      <c r="Z338" s="163"/>
      <c r="AA338" s="164"/>
      <c r="AC338" s="164"/>
      <c r="AD338" s="163"/>
    </row>
    <row r="339" spans="1:30" s="168" customFormat="1">
      <c r="A339" s="162"/>
      <c r="B339" s="163"/>
      <c r="C339" s="164"/>
      <c r="D339" s="165"/>
      <c r="E339" s="164"/>
      <c r="F339" s="163"/>
      <c r="G339" s="166"/>
      <c r="H339" s="167"/>
      <c r="I339" s="164"/>
      <c r="J339" s="163"/>
      <c r="K339" s="164"/>
      <c r="M339" s="166"/>
      <c r="N339" s="169"/>
      <c r="O339" s="164"/>
      <c r="P339" s="164"/>
      <c r="Q339" s="164"/>
      <c r="R339" s="163"/>
      <c r="S339" s="164"/>
      <c r="U339" s="164"/>
      <c r="V339" s="170"/>
      <c r="W339" s="171"/>
      <c r="Y339" s="164"/>
      <c r="Z339" s="163"/>
      <c r="AA339" s="164"/>
      <c r="AC339" s="164"/>
      <c r="AD339" s="163"/>
    </row>
    <row r="340" spans="1:30" s="168" customFormat="1">
      <c r="A340" s="162"/>
      <c r="B340" s="163"/>
      <c r="C340" s="164"/>
      <c r="D340" s="165"/>
      <c r="E340" s="164"/>
      <c r="F340" s="163"/>
      <c r="G340" s="166"/>
      <c r="H340" s="167"/>
      <c r="I340" s="164"/>
      <c r="J340" s="163"/>
      <c r="K340" s="164"/>
      <c r="M340" s="166"/>
      <c r="N340" s="169"/>
      <c r="O340" s="164"/>
      <c r="P340" s="164"/>
      <c r="Q340" s="164"/>
      <c r="R340" s="163"/>
      <c r="S340" s="164"/>
      <c r="U340" s="164"/>
      <c r="V340" s="170"/>
      <c r="W340" s="171"/>
      <c r="Y340" s="164"/>
      <c r="Z340" s="163"/>
      <c r="AA340" s="164"/>
      <c r="AC340" s="164"/>
      <c r="AD340" s="163"/>
    </row>
    <row r="341" spans="1:30" s="168" customFormat="1">
      <c r="A341" s="162"/>
      <c r="B341" s="163"/>
      <c r="C341" s="164"/>
      <c r="D341" s="165"/>
      <c r="E341" s="164"/>
      <c r="F341" s="163"/>
      <c r="G341" s="166"/>
      <c r="H341" s="167"/>
      <c r="I341" s="164"/>
      <c r="J341" s="163"/>
      <c r="K341" s="164"/>
      <c r="M341" s="166"/>
      <c r="N341" s="169"/>
      <c r="O341" s="164"/>
      <c r="P341" s="164"/>
      <c r="Q341" s="164"/>
      <c r="R341" s="163"/>
      <c r="S341" s="164"/>
      <c r="U341" s="164"/>
      <c r="V341" s="170"/>
      <c r="W341" s="171"/>
      <c r="Y341" s="164"/>
      <c r="Z341" s="163"/>
      <c r="AA341" s="164"/>
      <c r="AC341" s="164"/>
      <c r="AD341" s="163"/>
    </row>
    <row r="342" spans="1:30" s="168" customFormat="1">
      <c r="A342" s="162"/>
      <c r="B342" s="163"/>
      <c r="C342" s="164"/>
      <c r="D342" s="165"/>
      <c r="E342" s="164"/>
      <c r="F342" s="163"/>
      <c r="G342" s="166"/>
      <c r="H342" s="167"/>
      <c r="I342" s="164"/>
      <c r="J342" s="163"/>
      <c r="K342" s="164"/>
      <c r="M342" s="166"/>
      <c r="N342" s="169"/>
      <c r="O342" s="164"/>
      <c r="P342" s="164"/>
      <c r="Q342" s="164"/>
      <c r="R342" s="163"/>
      <c r="S342" s="164"/>
      <c r="U342" s="164"/>
      <c r="V342" s="170"/>
      <c r="W342" s="171"/>
      <c r="Y342" s="164"/>
      <c r="Z342" s="163"/>
      <c r="AA342" s="164"/>
      <c r="AC342" s="164"/>
      <c r="AD342" s="163"/>
    </row>
    <row r="343" spans="1:30" s="168" customFormat="1">
      <c r="A343" s="162"/>
      <c r="B343" s="163"/>
      <c r="C343" s="164"/>
      <c r="D343" s="165"/>
      <c r="E343" s="164"/>
      <c r="F343" s="163"/>
      <c r="G343" s="166"/>
      <c r="H343" s="167"/>
      <c r="I343" s="164"/>
      <c r="J343" s="163"/>
      <c r="K343" s="164"/>
      <c r="M343" s="166"/>
      <c r="N343" s="169"/>
      <c r="O343" s="164"/>
      <c r="P343" s="164"/>
      <c r="Q343" s="164"/>
      <c r="R343" s="163"/>
      <c r="S343" s="164"/>
      <c r="U343" s="164"/>
      <c r="V343" s="170"/>
      <c r="W343" s="171"/>
      <c r="Y343" s="164"/>
      <c r="Z343" s="163"/>
      <c r="AA343" s="164"/>
      <c r="AC343" s="164"/>
      <c r="AD343" s="163"/>
    </row>
    <row r="344" spans="1:30" s="168" customFormat="1">
      <c r="A344" s="162"/>
      <c r="B344" s="163"/>
      <c r="C344" s="164"/>
      <c r="D344" s="165"/>
      <c r="E344" s="164"/>
      <c r="F344" s="163"/>
      <c r="G344" s="166"/>
      <c r="H344" s="167"/>
      <c r="I344" s="164"/>
      <c r="J344" s="163"/>
      <c r="K344" s="164"/>
      <c r="M344" s="166"/>
      <c r="N344" s="169"/>
      <c r="O344" s="164"/>
      <c r="P344" s="164"/>
      <c r="Q344" s="164"/>
      <c r="R344" s="163"/>
      <c r="S344" s="164"/>
      <c r="U344" s="164"/>
      <c r="V344" s="170"/>
      <c r="W344" s="171"/>
      <c r="Y344" s="164"/>
      <c r="Z344" s="163"/>
      <c r="AA344" s="164"/>
      <c r="AC344" s="164"/>
      <c r="AD344" s="163"/>
    </row>
    <row r="345" spans="1:30" s="168" customFormat="1">
      <c r="A345" s="162"/>
      <c r="B345" s="163"/>
      <c r="C345" s="164"/>
      <c r="D345" s="165"/>
      <c r="E345" s="164"/>
      <c r="F345" s="163"/>
      <c r="G345" s="166"/>
      <c r="H345" s="167"/>
      <c r="I345" s="164"/>
      <c r="J345" s="163"/>
      <c r="K345" s="164"/>
      <c r="M345" s="166"/>
      <c r="N345" s="169"/>
      <c r="O345" s="164"/>
      <c r="P345" s="164"/>
      <c r="Q345" s="164"/>
      <c r="R345" s="163"/>
      <c r="S345" s="164"/>
      <c r="U345" s="164"/>
      <c r="V345" s="170"/>
      <c r="W345" s="171"/>
      <c r="Y345" s="164"/>
      <c r="Z345" s="163"/>
      <c r="AA345" s="164"/>
      <c r="AC345" s="164"/>
      <c r="AD345" s="163"/>
    </row>
    <row r="346" spans="1:30" s="168" customFormat="1">
      <c r="A346" s="162"/>
      <c r="B346" s="163"/>
      <c r="C346" s="164"/>
      <c r="D346" s="165"/>
      <c r="E346" s="164"/>
      <c r="F346" s="163"/>
      <c r="G346" s="166"/>
      <c r="H346" s="167"/>
      <c r="I346" s="164"/>
      <c r="J346" s="163"/>
      <c r="K346" s="164"/>
      <c r="M346" s="166"/>
      <c r="N346" s="169"/>
      <c r="O346" s="164"/>
      <c r="P346" s="164"/>
      <c r="Q346" s="164"/>
      <c r="R346" s="163"/>
      <c r="S346" s="164"/>
      <c r="U346" s="164"/>
      <c r="V346" s="170"/>
      <c r="W346" s="171"/>
      <c r="Y346" s="164"/>
      <c r="Z346" s="163"/>
      <c r="AA346" s="164"/>
      <c r="AC346" s="164"/>
      <c r="AD346" s="163"/>
    </row>
    <row r="347" spans="1:30" s="168" customFormat="1">
      <c r="A347" s="162"/>
      <c r="B347" s="163"/>
      <c r="C347" s="164"/>
      <c r="D347" s="165"/>
      <c r="E347" s="164"/>
      <c r="F347" s="163"/>
      <c r="G347" s="166"/>
      <c r="H347" s="167"/>
      <c r="I347" s="164"/>
      <c r="J347" s="163"/>
      <c r="K347" s="164"/>
      <c r="M347" s="166"/>
      <c r="N347" s="169"/>
      <c r="O347" s="164"/>
      <c r="P347" s="164"/>
      <c r="Q347" s="164"/>
      <c r="R347" s="163"/>
      <c r="S347" s="164"/>
      <c r="U347" s="164"/>
      <c r="V347" s="170"/>
      <c r="W347" s="171"/>
      <c r="Y347" s="164"/>
      <c r="Z347" s="163"/>
      <c r="AA347" s="164"/>
      <c r="AC347" s="164"/>
      <c r="AD347" s="163"/>
    </row>
    <row r="348" spans="1:30" s="168" customFormat="1">
      <c r="A348" s="162"/>
      <c r="B348" s="163"/>
      <c r="C348" s="164"/>
      <c r="D348" s="165"/>
      <c r="E348" s="164"/>
      <c r="F348" s="163"/>
      <c r="G348" s="166"/>
      <c r="H348" s="167"/>
      <c r="I348" s="164"/>
      <c r="J348" s="163"/>
      <c r="K348" s="164"/>
      <c r="M348" s="166"/>
      <c r="N348" s="169"/>
      <c r="O348" s="164"/>
      <c r="P348" s="164"/>
      <c r="Q348" s="164"/>
      <c r="R348" s="163"/>
      <c r="S348" s="164"/>
      <c r="U348" s="164"/>
      <c r="V348" s="170"/>
      <c r="W348" s="171"/>
      <c r="Y348" s="164"/>
      <c r="Z348" s="163"/>
      <c r="AA348" s="164"/>
      <c r="AC348" s="164"/>
      <c r="AD348" s="163"/>
    </row>
    <row r="349" spans="1:30" s="168" customFormat="1">
      <c r="A349" s="162"/>
      <c r="B349" s="163"/>
      <c r="C349" s="164"/>
      <c r="D349" s="165"/>
      <c r="E349" s="164"/>
      <c r="F349" s="163"/>
      <c r="G349" s="166"/>
      <c r="H349" s="167"/>
      <c r="I349" s="164"/>
      <c r="J349" s="163"/>
      <c r="K349" s="164"/>
      <c r="M349" s="166"/>
      <c r="N349" s="169"/>
      <c r="O349" s="164"/>
      <c r="P349" s="164"/>
      <c r="Q349" s="164"/>
      <c r="R349" s="163"/>
      <c r="S349" s="164"/>
      <c r="U349" s="164"/>
      <c r="V349" s="170"/>
      <c r="W349" s="171"/>
      <c r="Y349" s="164"/>
      <c r="Z349" s="163"/>
      <c r="AA349" s="164"/>
      <c r="AC349" s="164"/>
      <c r="AD349" s="163"/>
    </row>
    <row r="350" spans="1:30" s="168" customFormat="1">
      <c r="A350" s="162"/>
      <c r="B350" s="163"/>
      <c r="C350" s="164"/>
      <c r="D350" s="165"/>
      <c r="E350" s="164"/>
      <c r="F350" s="163"/>
      <c r="G350" s="166"/>
      <c r="H350" s="167"/>
      <c r="I350" s="164"/>
      <c r="J350" s="163"/>
      <c r="K350" s="164"/>
      <c r="M350" s="166"/>
      <c r="N350" s="169"/>
      <c r="O350" s="164"/>
      <c r="P350" s="164"/>
      <c r="Q350" s="164"/>
      <c r="R350" s="163"/>
      <c r="S350" s="164"/>
      <c r="U350" s="164"/>
      <c r="V350" s="170"/>
      <c r="W350" s="171"/>
      <c r="Y350" s="164"/>
      <c r="Z350" s="163"/>
      <c r="AA350" s="164"/>
      <c r="AC350" s="164"/>
      <c r="AD350" s="163"/>
    </row>
    <row r="351" spans="1:30" s="168" customFormat="1">
      <c r="A351" s="162"/>
      <c r="B351" s="163"/>
      <c r="C351" s="164"/>
      <c r="D351" s="165"/>
      <c r="E351" s="164"/>
      <c r="F351" s="163"/>
      <c r="G351" s="166"/>
      <c r="H351" s="167"/>
      <c r="I351" s="164"/>
      <c r="J351" s="163"/>
      <c r="K351" s="164"/>
      <c r="M351" s="166"/>
      <c r="N351" s="169"/>
      <c r="O351" s="164"/>
      <c r="P351" s="164"/>
      <c r="Q351" s="164"/>
      <c r="R351" s="163"/>
      <c r="S351" s="164"/>
      <c r="U351" s="164"/>
      <c r="V351" s="170"/>
      <c r="W351" s="171"/>
      <c r="Y351" s="164"/>
      <c r="Z351" s="163"/>
      <c r="AA351" s="164"/>
      <c r="AC351" s="164"/>
      <c r="AD351" s="163"/>
    </row>
    <row r="352" spans="1:30" s="168" customFormat="1">
      <c r="A352" s="162"/>
      <c r="B352" s="163"/>
      <c r="C352" s="164"/>
      <c r="D352" s="165"/>
      <c r="E352" s="164"/>
      <c r="F352" s="163"/>
      <c r="G352" s="166"/>
      <c r="H352" s="167"/>
      <c r="I352" s="164"/>
      <c r="J352" s="163"/>
      <c r="K352" s="164"/>
      <c r="M352" s="166"/>
      <c r="N352" s="169"/>
      <c r="O352" s="164"/>
      <c r="P352" s="164"/>
      <c r="Q352" s="164"/>
      <c r="R352" s="163"/>
      <c r="S352" s="164"/>
      <c r="U352" s="164"/>
      <c r="V352" s="170"/>
      <c r="W352" s="171"/>
      <c r="Y352" s="164"/>
      <c r="Z352" s="163"/>
      <c r="AA352" s="164"/>
      <c r="AC352" s="164"/>
      <c r="AD352" s="163"/>
    </row>
    <row r="353" spans="1:30" s="168" customFormat="1">
      <c r="A353" s="162"/>
      <c r="B353" s="163"/>
      <c r="C353" s="164"/>
      <c r="D353" s="165"/>
      <c r="E353" s="164"/>
      <c r="F353" s="163"/>
      <c r="G353" s="166"/>
      <c r="H353" s="167"/>
      <c r="I353" s="164"/>
      <c r="J353" s="163"/>
      <c r="K353" s="164"/>
      <c r="M353" s="166"/>
      <c r="N353" s="169"/>
      <c r="O353" s="164"/>
      <c r="P353" s="164"/>
      <c r="Q353" s="164"/>
      <c r="R353" s="163"/>
      <c r="S353" s="164"/>
      <c r="U353" s="164"/>
      <c r="V353" s="170"/>
      <c r="W353" s="171"/>
      <c r="Y353" s="164"/>
      <c r="Z353" s="163"/>
      <c r="AA353" s="164"/>
      <c r="AC353" s="164"/>
      <c r="AD353" s="163"/>
    </row>
    <row r="354" spans="1:30" s="168" customFormat="1">
      <c r="A354" s="162"/>
      <c r="B354" s="163"/>
      <c r="C354" s="164"/>
      <c r="D354" s="165"/>
      <c r="E354" s="164"/>
      <c r="F354" s="163"/>
      <c r="G354" s="166"/>
      <c r="H354" s="167"/>
      <c r="I354" s="164"/>
      <c r="J354" s="163"/>
      <c r="K354" s="164"/>
      <c r="M354" s="166"/>
      <c r="N354" s="169"/>
      <c r="O354" s="164"/>
      <c r="P354" s="164"/>
      <c r="Q354" s="164"/>
      <c r="R354" s="163"/>
      <c r="S354" s="164"/>
      <c r="U354" s="164"/>
      <c r="V354" s="170"/>
      <c r="W354" s="171"/>
      <c r="Y354" s="164"/>
      <c r="Z354" s="163"/>
      <c r="AA354" s="164"/>
      <c r="AC354" s="164"/>
      <c r="AD354" s="163"/>
    </row>
    <row r="355" spans="1:30" s="168" customFormat="1">
      <c r="A355" s="162"/>
      <c r="B355" s="163"/>
      <c r="C355" s="164"/>
      <c r="D355" s="165"/>
      <c r="E355" s="164"/>
      <c r="F355" s="163"/>
      <c r="G355" s="166"/>
      <c r="H355" s="167"/>
      <c r="I355" s="164"/>
      <c r="J355" s="163"/>
      <c r="K355" s="164"/>
      <c r="M355" s="166"/>
      <c r="N355" s="169"/>
      <c r="O355" s="164"/>
      <c r="P355" s="164"/>
      <c r="Q355" s="164"/>
      <c r="R355" s="163"/>
      <c r="S355" s="164"/>
      <c r="U355" s="164"/>
      <c r="V355" s="170"/>
      <c r="W355" s="171"/>
      <c r="Y355" s="164"/>
      <c r="Z355" s="163"/>
      <c r="AA355" s="164"/>
      <c r="AC355" s="164"/>
      <c r="AD355" s="163"/>
    </row>
    <row r="356" spans="1:30" s="168" customFormat="1">
      <c r="A356" s="162"/>
      <c r="B356" s="163"/>
      <c r="C356" s="164"/>
      <c r="D356" s="165"/>
      <c r="E356" s="164"/>
      <c r="F356" s="163"/>
      <c r="G356" s="166"/>
      <c r="H356" s="167"/>
      <c r="I356" s="164"/>
      <c r="J356" s="163"/>
      <c r="K356" s="164"/>
      <c r="M356" s="166"/>
      <c r="N356" s="169"/>
      <c r="O356" s="164"/>
      <c r="P356" s="164"/>
      <c r="Q356" s="164"/>
      <c r="R356" s="163"/>
      <c r="S356" s="164"/>
      <c r="U356" s="164"/>
      <c r="V356" s="170"/>
      <c r="W356" s="171"/>
      <c r="Y356" s="164"/>
      <c r="Z356" s="163"/>
      <c r="AA356" s="164"/>
      <c r="AC356" s="164"/>
      <c r="AD356" s="163"/>
    </row>
    <row r="357" spans="1:30" s="168" customFormat="1">
      <c r="A357" s="162"/>
      <c r="B357" s="163"/>
      <c r="C357" s="164"/>
      <c r="D357" s="165"/>
      <c r="E357" s="164"/>
      <c r="F357" s="163"/>
      <c r="G357" s="166"/>
      <c r="H357" s="167"/>
      <c r="I357" s="164"/>
      <c r="J357" s="163"/>
      <c r="K357" s="164"/>
      <c r="M357" s="166"/>
      <c r="N357" s="169"/>
      <c r="O357" s="164"/>
      <c r="P357" s="164"/>
      <c r="Q357" s="164"/>
      <c r="R357" s="163"/>
      <c r="S357" s="164"/>
      <c r="U357" s="164"/>
      <c r="V357" s="170"/>
      <c r="W357" s="171"/>
      <c r="Y357" s="164"/>
      <c r="Z357" s="163"/>
      <c r="AA357" s="164"/>
      <c r="AC357" s="164"/>
      <c r="AD357" s="163"/>
    </row>
    <row r="358" spans="1:30" s="168" customFormat="1">
      <c r="A358" s="162"/>
      <c r="B358" s="163"/>
      <c r="C358" s="164"/>
      <c r="D358" s="165"/>
      <c r="E358" s="164"/>
      <c r="F358" s="163"/>
      <c r="G358" s="166"/>
      <c r="H358" s="167"/>
      <c r="I358" s="164"/>
      <c r="J358" s="163"/>
      <c r="K358" s="164"/>
      <c r="M358" s="166"/>
      <c r="N358" s="169"/>
      <c r="O358" s="164"/>
      <c r="P358" s="164"/>
      <c r="Q358" s="164"/>
      <c r="R358" s="163"/>
      <c r="S358" s="164"/>
      <c r="U358" s="164"/>
      <c r="V358" s="170"/>
      <c r="W358" s="171"/>
      <c r="Y358" s="164"/>
      <c r="Z358" s="163"/>
      <c r="AA358" s="164"/>
      <c r="AC358" s="164"/>
      <c r="AD358" s="163"/>
    </row>
    <row r="359" spans="1:30" s="168" customFormat="1">
      <c r="A359" s="162"/>
      <c r="B359" s="163"/>
      <c r="C359" s="164"/>
      <c r="D359" s="165"/>
      <c r="E359" s="164"/>
      <c r="F359" s="163"/>
      <c r="G359" s="166"/>
      <c r="H359" s="167"/>
      <c r="I359" s="164"/>
      <c r="J359" s="163"/>
      <c r="K359" s="164"/>
      <c r="M359" s="166"/>
      <c r="N359" s="169"/>
      <c r="O359" s="164"/>
      <c r="P359" s="164"/>
      <c r="Q359" s="164"/>
      <c r="R359" s="163"/>
      <c r="S359" s="164"/>
      <c r="U359" s="164"/>
      <c r="V359" s="170"/>
      <c r="W359" s="171"/>
      <c r="Y359" s="164"/>
      <c r="Z359" s="163"/>
      <c r="AA359" s="164"/>
      <c r="AC359" s="164"/>
      <c r="AD359" s="163"/>
    </row>
    <row r="360" spans="1:30" s="168" customFormat="1">
      <c r="A360" s="162"/>
      <c r="B360" s="163"/>
      <c r="C360" s="164"/>
      <c r="D360" s="165"/>
      <c r="E360" s="164"/>
      <c r="F360" s="163"/>
      <c r="G360" s="166"/>
      <c r="H360" s="167"/>
      <c r="I360" s="164"/>
      <c r="J360" s="163"/>
      <c r="K360" s="164"/>
      <c r="M360" s="166"/>
      <c r="N360" s="169"/>
      <c r="O360" s="164"/>
      <c r="P360" s="164"/>
      <c r="Q360" s="164"/>
      <c r="R360" s="163"/>
      <c r="S360" s="164"/>
      <c r="U360" s="164"/>
      <c r="V360" s="170"/>
      <c r="W360" s="171"/>
      <c r="Y360" s="164"/>
      <c r="Z360" s="163"/>
      <c r="AA360" s="164"/>
      <c r="AC360" s="164"/>
      <c r="AD360" s="163"/>
    </row>
    <row r="361" spans="1:30" s="168" customFormat="1">
      <c r="A361" s="162"/>
      <c r="B361" s="163"/>
      <c r="C361" s="164"/>
      <c r="D361" s="165"/>
      <c r="E361" s="164"/>
      <c r="F361" s="163"/>
      <c r="G361" s="166"/>
      <c r="H361" s="167"/>
      <c r="I361" s="164"/>
      <c r="J361" s="163"/>
      <c r="K361" s="164"/>
      <c r="M361" s="166"/>
      <c r="N361" s="169"/>
      <c r="O361" s="164"/>
      <c r="P361" s="164"/>
      <c r="Q361" s="164"/>
      <c r="R361" s="163"/>
      <c r="S361" s="164"/>
      <c r="U361" s="164"/>
      <c r="V361" s="170"/>
      <c r="W361" s="171"/>
      <c r="Y361" s="164"/>
      <c r="Z361" s="163"/>
      <c r="AA361" s="164"/>
      <c r="AC361" s="164"/>
      <c r="AD361" s="163"/>
    </row>
    <row r="362" spans="1:30" s="168" customFormat="1">
      <c r="A362" s="162"/>
      <c r="B362" s="163"/>
      <c r="C362" s="164"/>
      <c r="D362" s="165"/>
      <c r="E362" s="164"/>
      <c r="F362" s="163"/>
      <c r="G362" s="166"/>
      <c r="H362" s="167"/>
      <c r="I362" s="164"/>
      <c r="J362" s="163"/>
      <c r="K362" s="164"/>
      <c r="M362" s="166"/>
      <c r="N362" s="169"/>
      <c r="O362" s="164"/>
      <c r="P362" s="164"/>
      <c r="Q362" s="164"/>
      <c r="R362" s="163"/>
      <c r="S362" s="164"/>
      <c r="U362" s="164"/>
      <c r="V362" s="170"/>
      <c r="W362" s="171"/>
      <c r="Y362" s="164"/>
      <c r="Z362" s="163"/>
      <c r="AA362" s="164"/>
      <c r="AC362" s="164"/>
      <c r="AD362" s="163"/>
    </row>
    <row r="363" spans="1:30" s="168" customFormat="1">
      <c r="A363" s="162"/>
      <c r="B363" s="163"/>
      <c r="C363" s="164"/>
      <c r="D363" s="165"/>
      <c r="E363" s="164"/>
      <c r="F363" s="163"/>
      <c r="G363" s="166"/>
      <c r="H363" s="167"/>
      <c r="I363" s="164"/>
      <c r="J363" s="163"/>
      <c r="K363" s="164"/>
      <c r="M363" s="166"/>
      <c r="N363" s="169"/>
      <c r="O363" s="164"/>
      <c r="P363" s="164"/>
      <c r="Q363" s="164"/>
      <c r="R363" s="163"/>
      <c r="S363" s="164"/>
      <c r="U363" s="164"/>
      <c r="V363" s="170"/>
      <c r="W363" s="171"/>
      <c r="Y363" s="164"/>
      <c r="Z363" s="163"/>
      <c r="AA363" s="164"/>
      <c r="AC363" s="164"/>
      <c r="AD363" s="163"/>
    </row>
    <row r="364" spans="1:30" s="168" customFormat="1">
      <c r="A364" s="162"/>
      <c r="B364" s="163"/>
      <c r="C364" s="164"/>
      <c r="D364" s="165"/>
      <c r="E364" s="164"/>
      <c r="F364" s="163"/>
      <c r="G364" s="166"/>
      <c r="H364" s="167"/>
      <c r="I364" s="164"/>
      <c r="J364" s="163"/>
      <c r="K364" s="164"/>
      <c r="M364" s="166"/>
      <c r="N364" s="169"/>
      <c r="O364" s="164"/>
      <c r="P364" s="164"/>
      <c r="Q364" s="164"/>
      <c r="R364" s="163"/>
      <c r="S364" s="164"/>
      <c r="U364" s="164"/>
      <c r="V364" s="170"/>
      <c r="W364" s="171"/>
      <c r="Y364" s="164"/>
      <c r="Z364" s="163"/>
      <c r="AA364" s="164"/>
      <c r="AC364" s="164"/>
      <c r="AD364" s="163"/>
    </row>
    <row r="365" spans="1:30" s="168" customFormat="1">
      <c r="A365" s="162"/>
      <c r="B365" s="163"/>
      <c r="C365" s="164"/>
      <c r="D365" s="165"/>
      <c r="E365" s="164"/>
      <c r="F365" s="163"/>
      <c r="G365" s="166"/>
      <c r="H365" s="167"/>
      <c r="I365" s="164"/>
      <c r="J365" s="163"/>
      <c r="K365" s="164"/>
      <c r="M365" s="166"/>
      <c r="N365" s="169"/>
      <c r="O365" s="164"/>
      <c r="P365" s="164"/>
      <c r="Q365" s="164"/>
      <c r="R365" s="163"/>
      <c r="S365" s="164"/>
      <c r="U365" s="164"/>
      <c r="V365" s="170"/>
      <c r="W365" s="171"/>
      <c r="Y365" s="164"/>
      <c r="Z365" s="163"/>
      <c r="AA365" s="164"/>
      <c r="AC365" s="164"/>
      <c r="AD365" s="163"/>
    </row>
    <row r="366" spans="1:30" s="168" customFormat="1">
      <c r="A366" s="162"/>
      <c r="B366" s="163"/>
      <c r="C366" s="164"/>
      <c r="D366" s="165"/>
      <c r="E366" s="164"/>
      <c r="F366" s="163"/>
      <c r="G366" s="166"/>
      <c r="H366" s="167"/>
      <c r="I366" s="164"/>
      <c r="J366" s="163"/>
      <c r="K366" s="164"/>
      <c r="M366" s="166"/>
      <c r="N366" s="169"/>
      <c r="O366" s="164"/>
      <c r="P366" s="164"/>
      <c r="Q366" s="164"/>
      <c r="R366" s="163"/>
      <c r="S366" s="164"/>
      <c r="U366" s="164"/>
      <c r="V366" s="170"/>
      <c r="W366" s="171"/>
      <c r="Y366" s="164"/>
      <c r="Z366" s="163"/>
      <c r="AA366" s="164"/>
      <c r="AC366" s="164"/>
      <c r="AD366" s="163"/>
    </row>
    <row r="367" spans="1:30" s="168" customFormat="1">
      <c r="A367" s="162"/>
      <c r="B367" s="163"/>
      <c r="C367" s="164"/>
      <c r="D367" s="165"/>
      <c r="E367" s="164"/>
      <c r="F367" s="163"/>
      <c r="G367" s="166"/>
      <c r="H367" s="167"/>
      <c r="I367" s="164"/>
      <c r="J367" s="163"/>
      <c r="K367" s="164"/>
      <c r="M367" s="166"/>
      <c r="N367" s="169"/>
      <c r="O367" s="164"/>
      <c r="P367" s="164"/>
      <c r="Q367" s="164"/>
      <c r="R367" s="163"/>
      <c r="S367" s="164"/>
      <c r="U367" s="164"/>
      <c r="V367" s="170"/>
      <c r="W367" s="171"/>
      <c r="Y367" s="164"/>
      <c r="Z367" s="163"/>
      <c r="AA367" s="164"/>
      <c r="AC367" s="164"/>
      <c r="AD367" s="163"/>
    </row>
    <row r="368" spans="1:30" s="168" customFormat="1">
      <c r="A368" s="162"/>
      <c r="B368" s="163"/>
      <c r="C368" s="164"/>
      <c r="D368" s="165"/>
      <c r="E368" s="164"/>
      <c r="F368" s="163"/>
      <c r="G368" s="166"/>
      <c r="H368" s="167"/>
      <c r="I368" s="164"/>
      <c r="J368" s="163"/>
      <c r="K368" s="164"/>
      <c r="M368" s="166"/>
      <c r="N368" s="169"/>
      <c r="O368" s="164"/>
      <c r="P368" s="164"/>
      <c r="Q368" s="164"/>
      <c r="R368" s="163"/>
      <c r="S368" s="164"/>
      <c r="U368" s="164"/>
      <c r="V368" s="170"/>
      <c r="W368" s="171"/>
      <c r="Y368" s="164"/>
      <c r="Z368" s="163"/>
      <c r="AA368" s="164"/>
      <c r="AC368" s="164"/>
      <c r="AD368" s="163"/>
    </row>
    <row r="369" spans="1:30" s="168" customFormat="1">
      <c r="A369" s="162"/>
      <c r="B369" s="163"/>
      <c r="C369" s="164"/>
      <c r="D369" s="165"/>
      <c r="E369" s="164"/>
      <c r="F369" s="163"/>
      <c r="G369" s="166"/>
      <c r="H369" s="167"/>
      <c r="I369" s="164"/>
      <c r="J369" s="163"/>
      <c r="K369" s="164"/>
      <c r="M369" s="166"/>
      <c r="N369" s="169"/>
      <c r="O369" s="164"/>
      <c r="P369" s="164"/>
      <c r="Q369" s="164"/>
      <c r="R369" s="163"/>
      <c r="S369" s="164"/>
      <c r="U369" s="164"/>
      <c r="V369" s="170"/>
      <c r="W369" s="171"/>
      <c r="Y369" s="164"/>
      <c r="Z369" s="163"/>
      <c r="AA369" s="164"/>
      <c r="AC369" s="164"/>
      <c r="AD369" s="163"/>
    </row>
    <row r="370" spans="1:30" s="168" customFormat="1">
      <c r="A370" s="162"/>
      <c r="B370" s="163"/>
      <c r="C370" s="164"/>
      <c r="D370" s="165"/>
      <c r="E370" s="164"/>
      <c r="F370" s="163"/>
      <c r="G370" s="166"/>
      <c r="H370" s="167"/>
      <c r="I370" s="164"/>
      <c r="J370" s="163"/>
      <c r="K370" s="164"/>
      <c r="M370" s="166"/>
      <c r="N370" s="169"/>
      <c r="O370" s="164"/>
      <c r="P370" s="164"/>
      <c r="Q370" s="164"/>
      <c r="R370" s="163"/>
      <c r="S370" s="164"/>
      <c r="U370" s="164"/>
      <c r="V370" s="170"/>
      <c r="W370" s="171"/>
      <c r="Y370" s="164"/>
      <c r="Z370" s="163"/>
      <c r="AA370" s="164"/>
      <c r="AC370" s="164"/>
      <c r="AD370" s="163"/>
    </row>
    <row r="371" spans="1:30" s="168" customFormat="1">
      <c r="A371" s="162"/>
      <c r="B371" s="163"/>
      <c r="C371" s="164"/>
      <c r="D371" s="165"/>
      <c r="E371" s="164"/>
      <c r="F371" s="163"/>
      <c r="G371" s="166"/>
      <c r="H371" s="167"/>
      <c r="I371" s="164"/>
      <c r="J371" s="163"/>
      <c r="K371" s="164"/>
      <c r="M371" s="166"/>
      <c r="N371" s="169"/>
      <c r="O371" s="164"/>
      <c r="P371" s="164"/>
      <c r="Q371" s="164"/>
      <c r="R371" s="163"/>
      <c r="S371" s="164"/>
      <c r="U371" s="164"/>
      <c r="V371" s="170"/>
      <c r="W371" s="171"/>
      <c r="Y371" s="164"/>
      <c r="Z371" s="163"/>
      <c r="AA371" s="164"/>
      <c r="AC371" s="164"/>
      <c r="AD371" s="163"/>
    </row>
    <row r="372" spans="1:30" s="168" customFormat="1">
      <c r="A372" s="162"/>
      <c r="B372" s="163"/>
      <c r="C372" s="164"/>
      <c r="D372" s="165"/>
      <c r="E372" s="164"/>
      <c r="F372" s="163"/>
      <c r="G372" s="166"/>
      <c r="H372" s="167"/>
      <c r="I372" s="164"/>
      <c r="J372" s="163"/>
      <c r="K372" s="164"/>
      <c r="M372" s="166"/>
      <c r="N372" s="169"/>
      <c r="O372" s="164"/>
      <c r="P372" s="164"/>
      <c r="Q372" s="164"/>
      <c r="R372" s="163"/>
      <c r="S372" s="164"/>
      <c r="U372" s="164"/>
      <c r="V372" s="170"/>
      <c r="W372" s="171"/>
      <c r="Y372" s="164"/>
      <c r="Z372" s="163"/>
      <c r="AA372" s="164"/>
      <c r="AC372" s="164"/>
      <c r="AD372" s="163"/>
    </row>
    <row r="373" spans="1:30" s="168" customFormat="1">
      <c r="A373" s="162"/>
      <c r="B373" s="163"/>
      <c r="C373" s="164"/>
      <c r="D373" s="165"/>
      <c r="E373" s="164"/>
      <c r="F373" s="163"/>
      <c r="G373" s="166"/>
      <c r="H373" s="167"/>
      <c r="I373" s="164"/>
      <c r="J373" s="163"/>
      <c r="K373" s="164"/>
      <c r="M373" s="166"/>
      <c r="N373" s="169"/>
      <c r="O373" s="164"/>
      <c r="P373" s="164"/>
      <c r="Q373" s="164"/>
      <c r="R373" s="163"/>
      <c r="S373" s="164"/>
      <c r="U373" s="164"/>
      <c r="V373" s="170"/>
      <c r="W373" s="171"/>
      <c r="Y373" s="164"/>
      <c r="Z373" s="163"/>
      <c r="AA373" s="164"/>
      <c r="AC373" s="164"/>
      <c r="AD373" s="163"/>
    </row>
    <row r="374" spans="1:30" s="168" customFormat="1">
      <c r="A374" s="162"/>
      <c r="B374" s="163"/>
      <c r="C374" s="164"/>
      <c r="D374" s="165"/>
      <c r="E374" s="164"/>
      <c r="F374" s="163"/>
      <c r="G374" s="166"/>
      <c r="H374" s="167"/>
      <c r="I374" s="164"/>
      <c r="J374" s="163"/>
      <c r="K374" s="164"/>
      <c r="M374" s="166"/>
      <c r="N374" s="169"/>
      <c r="O374" s="164"/>
      <c r="P374" s="164"/>
      <c r="Q374" s="164"/>
      <c r="R374" s="163"/>
      <c r="S374" s="164"/>
      <c r="U374" s="164"/>
      <c r="V374" s="170"/>
      <c r="W374" s="171"/>
      <c r="Y374" s="164"/>
      <c r="Z374" s="163"/>
      <c r="AA374" s="164"/>
      <c r="AC374" s="164"/>
      <c r="AD374" s="163"/>
    </row>
    <row r="375" spans="1:30" s="168" customFormat="1">
      <c r="A375" s="162"/>
      <c r="B375" s="163"/>
      <c r="C375" s="164"/>
      <c r="D375" s="165"/>
      <c r="E375" s="164"/>
      <c r="F375" s="163"/>
      <c r="G375" s="166"/>
      <c r="H375" s="167"/>
      <c r="I375" s="164"/>
      <c r="J375" s="163"/>
      <c r="K375" s="164"/>
      <c r="M375" s="166"/>
      <c r="N375" s="169"/>
      <c r="O375" s="164"/>
      <c r="P375" s="164"/>
      <c r="Q375" s="164"/>
      <c r="R375" s="163"/>
      <c r="S375" s="164"/>
      <c r="U375" s="164"/>
      <c r="V375" s="170"/>
      <c r="W375" s="171"/>
      <c r="Y375" s="164"/>
      <c r="Z375" s="163"/>
      <c r="AA375" s="164"/>
      <c r="AC375" s="164"/>
      <c r="AD375" s="163"/>
    </row>
    <row r="376" spans="1:30" s="168" customFormat="1">
      <c r="A376" s="162"/>
      <c r="B376" s="163"/>
      <c r="C376" s="164"/>
      <c r="D376" s="165"/>
      <c r="E376" s="164"/>
      <c r="F376" s="163"/>
      <c r="G376" s="166"/>
      <c r="H376" s="167"/>
      <c r="I376" s="164"/>
      <c r="J376" s="163"/>
      <c r="K376" s="164"/>
      <c r="M376" s="166"/>
      <c r="N376" s="169"/>
      <c r="O376" s="164"/>
      <c r="P376" s="164"/>
      <c r="Q376" s="164"/>
      <c r="R376" s="163"/>
      <c r="S376" s="164"/>
      <c r="U376" s="164"/>
      <c r="V376" s="170"/>
      <c r="W376" s="171"/>
      <c r="Y376" s="164"/>
      <c r="Z376" s="163"/>
      <c r="AA376" s="164"/>
      <c r="AC376" s="164"/>
      <c r="AD376" s="163"/>
    </row>
    <row r="377" spans="1:30" s="168" customFormat="1">
      <c r="A377" s="162"/>
      <c r="B377" s="163"/>
      <c r="C377" s="164"/>
      <c r="D377" s="165"/>
      <c r="E377" s="164"/>
      <c r="F377" s="163"/>
      <c r="G377" s="166"/>
      <c r="H377" s="167"/>
      <c r="I377" s="164"/>
      <c r="J377" s="163"/>
      <c r="K377" s="164"/>
      <c r="M377" s="166"/>
      <c r="N377" s="169"/>
      <c r="O377" s="164"/>
      <c r="P377" s="164"/>
      <c r="Q377" s="164"/>
      <c r="R377" s="163"/>
      <c r="S377" s="164"/>
      <c r="U377" s="164"/>
      <c r="V377" s="170"/>
      <c r="W377" s="171"/>
      <c r="Y377" s="164"/>
      <c r="Z377" s="163"/>
      <c r="AA377" s="164"/>
      <c r="AC377" s="164"/>
      <c r="AD377" s="163"/>
    </row>
    <row r="378" spans="1:30" s="168" customFormat="1">
      <c r="A378" s="162"/>
      <c r="B378" s="163"/>
      <c r="C378" s="164"/>
      <c r="D378" s="165"/>
      <c r="E378" s="164"/>
      <c r="F378" s="163"/>
      <c r="G378" s="166"/>
      <c r="H378" s="167"/>
      <c r="I378" s="164"/>
      <c r="J378" s="163"/>
      <c r="K378" s="164"/>
      <c r="M378" s="166"/>
      <c r="N378" s="169"/>
      <c r="O378" s="164"/>
      <c r="P378" s="164"/>
      <c r="Q378" s="164"/>
      <c r="R378" s="163"/>
      <c r="S378" s="164"/>
      <c r="U378" s="164"/>
      <c r="V378" s="170"/>
      <c r="W378" s="171"/>
      <c r="Y378" s="164"/>
      <c r="Z378" s="163"/>
      <c r="AA378" s="164"/>
      <c r="AC378" s="164"/>
      <c r="AD378" s="163"/>
    </row>
    <row r="379" spans="1:30" s="168" customFormat="1">
      <c r="A379" s="162"/>
      <c r="B379" s="163"/>
      <c r="C379" s="164"/>
      <c r="D379" s="165"/>
      <c r="E379" s="164"/>
      <c r="F379" s="163"/>
      <c r="G379" s="166"/>
      <c r="H379" s="167"/>
      <c r="I379" s="164"/>
      <c r="J379" s="163"/>
      <c r="K379" s="164"/>
      <c r="M379" s="166"/>
      <c r="N379" s="169"/>
      <c r="O379" s="164"/>
      <c r="P379" s="164"/>
      <c r="Q379" s="164"/>
      <c r="R379" s="163"/>
      <c r="S379" s="164"/>
      <c r="U379" s="164"/>
      <c r="V379" s="170"/>
      <c r="W379" s="171"/>
      <c r="Y379" s="164"/>
      <c r="Z379" s="163"/>
      <c r="AA379" s="164"/>
      <c r="AC379" s="164"/>
      <c r="AD379" s="163"/>
    </row>
    <row r="380" spans="1:30" s="168" customFormat="1">
      <c r="A380" s="162"/>
      <c r="B380" s="163"/>
      <c r="C380" s="164"/>
      <c r="D380" s="165"/>
      <c r="E380" s="164"/>
      <c r="F380" s="163"/>
      <c r="G380" s="166"/>
      <c r="H380" s="167"/>
      <c r="I380" s="164"/>
      <c r="J380" s="163"/>
      <c r="K380" s="164"/>
      <c r="M380" s="166"/>
      <c r="N380" s="169"/>
      <c r="O380" s="164"/>
      <c r="P380" s="164"/>
      <c r="Q380" s="164"/>
      <c r="R380" s="163"/>
      <c r="S380" s="164"/>
      <c r="U380" s="164"/>
      <c r="V380" s="170"/>
      <c r="W380" s="171"/>
      <c r="Y380" s="164"/>
      <c r="Z380" s="163"/>
      <c r="AA380" s="164"/>
      <c r="AC380" s="164"/>
      <c r="AD380" s="163"/>
    </row>
    <row r="381" spans="1:30" s="168" customFormat="1">
      <c r="A381" s="162"/>
      <c r="B381" s="163"/>
      <c r="C381" s="164"/>
      <c r="D381" s="165"/>
      <c r="E381" s="164"/>
      <c r="F381" s="163"/>
      <c r="G381" s="166"/>
      <c r="H381" s="167"/>
      <c r="I381" s="164"/>
      <c r="J381" s="163"/>
      <c r="K381" s="164"/>
      <c r="M381" s="166"/>
      <c r="N381" s="169"/>
      <c r="O381" s="164"/>
      <c r="P381" s="164"/>
      <c r="Q381" s="164"/>
      <c r="R381" s="163"/>
      <c r="S381" s="164"/>
      <c r="U381" s="164"/>
      <c r="V381" s="170"/>
      <c r="W381" s="171"/>
      <c r="Y381" s="164"/>
      <c r="Z381" s="163"/>
      <c r="AA381" s="164"/>
      <c r="AC381" s="164"/>
      <c r="AD381" s="163"/>
    </row>
    <row r="382" spans="1:30" s="168" customFormat="1">
      <c r="A382" s="162"/>
      <c r="B382" s="163"/>
      <c r="C382" s="164"/>
      <c r="D382" s="165"/>
      <c r="E382" s="164"/>
      <c r="F382" s="163"/>
      <c r="G382" s="166"/>
      <c r="H382" s="167"/>
      <c r="I382" s="164"/>
      <c r="J382" s="163"/>
      <c r="K382" s="164"/>
      <c r="M382" s="166"/>
      <c r="N382" s="169"/>
      <c r="O382" s="164"/>
      <c r="P382" s="164"/>
      <c r="Q382" s="164"/>
      <c r="R382" s="163"/>
      <c r="S382" s="164"/>
      <c r="U382" s="164"/>
      <c r="V382" s="170"/>
      <c r="W382" s="171"/>
      <c r="Y382" s="164"/>
      <c r="Z382" s="163"/>
      <c r="AA382" s="164"/>
      <c r="AC382" s="164"/>
      <c r="AD382" s="163"/>
    </row>
    <row r="383" spans="1:30" s="168" customFormat="1">
      <c r="A383" s="162"/>
      <c r="B383" s="163"/>
      <c r="C383" s="164"/>
      <c r="D383" s="165"/>
      <c r="E383" s="164"/>
      <c r="F383" s="163"/>
      <c r="G383" s="166"/>
      <c r="H383" s="167"/>
      <c r="I383" s="164"/>
      <c r="J383" s="163"/>
      <c r="K383" s="164"/>
      <c r="M383" s="166"/>
      <c r="N383" s="169"/>
      <c r="O383" s="164"/>
      <c r="P383" s="164"/>
      <c r="Q383" s="164"/>
      <c r="R383" s="163"/>
      <c r="S383" s="164"/>
      <c r="U383" s="164"/>
      <c r="V383" s="170"/>
      <c r="W383" s="171"/>
      <c r="Y383" s="164"/>
      <c r="Z383" s="163"/>
      <c r="AA383" s="164"/>
      <c r="AC383" s="164"/>
      <c r="AD383" s="163"/>
    </row>
    <row r="384" spans="1:30" s="168" customFormat="1">
      <c r="A384" s="162"/>
      <c r="B384" s="163"/>
      <c r="C384" s="164"/>
      <c r="D384" s="165"/>
      <c r="E384" s="164"/>
      <c r="F384" s="163"/>
      <c r="G384" s="166"/>
      <c r="H384" s="167"/>
      <c r="I384" s="164"/>
      <c r="J384" s="163"/>
      <c r="K384" s="164"/>
      <c r="M384" s="166"/>
      <c r="N384" s="169"/>
      <c r="O384" s="164"/>
      <c r="P384" s="164"/>
      <c r="Q384" s="164"/>
      <c r="R384" s="163"/>
      <c r="S384" s="164"/>
      <c r="U384" s="164"/>
      <c r="V384" s="170"/>
      <c r="W384" s="171"/>
      <c r="Y384" s="164"/>
      <c r="Z384" s="163"/>
      <c r="AA384" s="164"/>
      <c r="AC384" s="164"/>
      <c r="AD384" s="163"/>
    </row>
    <row r="385" spans="1:30" s="168" customFormat="1">
      <c r="A385" s="162"/>
      <c r="B385" s="163"/>
      <c r="C385" s="164"/>
      <c r="D385" s="165"/>
      <c r="E385" s="164"/>
      <c r="F385" s="163"/>
      <c r="G385" s="166"/>
      <c r="H385" s="167"/>
      <c r="I385" s="164"/>
      <c r="J385" s="163"/>
      <c r="K385" s="164"/>
      <c r="M385" s="166"/>
      <c r="N385" s="169"/>
      <c r="O385" s="164"/>
      <c r="P385" s="164"/>
      <c r="Q385" s="164"/>
      <c r="R385" s="163"/>
      <c r="S385" s="164"/>
      <c r="U385" s="164"/>
      <c r="V385" s="170"/>
      <c r="W385" s="171"/>
      <c r="Y385" s="164"/>
      <c r="Z385" s="163"/>
      <c r="AA385" s="164"/>
      <c r="AC385" s="164"/>
      <c r="AD385" s="163"/>
    </row>
    <row r="386" spans="1:30" s="168" customFormat="1">
      <c r="A386" s="162"/>
      <c r="B386" s="163"/>
      <c r="C386" s="164"/>
      <c r="D386" s="165"/>
      <c r="E386" s="164"/>
      <c r="F386" s="163"/>
      <c r="G386" s="166"/>
      <c r="H386" s="167"/>
      <c r="I386" s="164"/>
      <c r="J386" s="163"/>
      <c r="K386" s="164"/>
      <c r="M386" s="166"/>
      <c r="N386" s="169"/>
      <c r="O386" s="164"/>
      <c r="P386" s="164"/>
      <c r="Q386" s="164"/>
      <c r="R386" s="163"/>
      <c r="S386" s="164"/>
      <c r="U386" s="164"/>
      <c r="V386" s="170"/>
      <c r="W386" s="171"/>
      <c r="Y386" s="164"/>
      <c r="Z386" s="163"/>
      <c r="AA386" s="164"/>
      <c r="AC386" s="164"/>
      <c r="AD386" s="163"/>
    </row>
    <row r="387" spans="1:30" s="168" customFormat="1">
      <c r="A387" s="162"/>
      <c r="B387" s="163"/>
      <c r="C387" s="164"/>
      <c r="D387" s="165"/>
      <c r="E387" s="164"/>
      <c r="F387" s="163"/>
      <c r="G387" s="166"/>
      <c r="H387" s="167"/>
      <c r="I387" s="164"/>
      <c r="J387" s="163"/>
      <c r="K387" s="164"/>
      <c r="M387" s="166"/>
      <c r="N387" s="169"/>
      <c r="O387" s="164"/>
      <c r="P387" s="164"/>
      <c r="Q387" s="164"/>
      <c r="R387" s="163"/>
      <c r="S387" s="164"/>
      <c r="U387" s="164"/>
      <c r="V387" s="170"/>
      <c r="W387" s="171"/>
      <c r="Y387" s="164"/>
      <c r="Z387" s="163"/>
      <c r="AA387" s="164"/>
      <c r="AC387" s="164"/>
      <c r="AD387" s="163"/>
    </row>
    <row r="388" spans="1:30" s="168" customFormat="1">
      <c r="A388" s="162"/>
      <c r="B388" s="163"/>
      <c r="C388" s="164"/>
      <c r="D388" s="165"/>
      <c r="E388" s="164"/>
      <c r="F388" s="163"/>
      <c r="G388" s="166"/>
      <c r="H388" s="167"/>
      <c r="I388" s="164"/>
      <c r="J388" s="163"/>
      <c r="K388" s="164"/>
      <c r="M388" s="166"/>
      <c r="N388" s="169"/>
      <c r="O388" s="164"/>
      <c r="P388" s="164"/>
      <c r="Q388" s="164"/>
      <c r="R388" s="163"/>
      <c r="S388" s="164"/>
      <c r="U388" s="164"/>
      <c r="V388" s="170"/>
      <c r="W388" s="171"/>
      <c r="Y388" s="164"/>
      <c r="Z388" s="163"/>
      <c r="AA388" s="164"/>
      <c r="AC388" s="164"/>
      <c r="AD388" s="163"/>
    </row>
    <row r="389" spans="1:30" s="168" customFormat="1">
      <c r="A389" s="162"/>
      <c r="B389" s="163"/>
      <c r="C389" s="164"/>
      <c r="D389" s="165"/>
      <c r="E389" s="164"/>
      <c r="F389" s="163"/>
      <c r="G389" s="166"/>
      <c r="H389" s="167"/>
      <c r="I389" s="164"/>
      <c r="J389" s="163"/>
      <c r="K389" s="164"/>
      <c r="M389" s="166"/>
      <c r="N389" s="169"/>
      <c r="O389" s="164"/>
      <c r="P389" s="164"/>
      <c r="Q389" s="164"/>
      <c r="R389" s="163"/>
      <c r="S389" s="164"/>
      <c r="U389" s="164"/>
      <c r="V389" s="170"/>
      <c r="W389" s="171"/>
      <c r="Y389" s="164"/>
      <c r="Z389" s="163"/>
      <c r="AA389" s="164"/>
      <c r="AC389" s="164"/>
      <c r="AD389" s="163"/>
    </row>
    <row r="390" spans="1:30" s="168" customFormat="1">
      <c r="A390" s="162"/>
      <c r="B390" s="163"/>
      <c r="C390" s="164"/>
      <c r="D390" s="165"/>
      <c r="E390" s="164"/>
      <c r="F390" s="163"/>
      <c r="G390" s="166"/>
      <c r="H390" s="167"/>
      <c r="I390" s="164"/>
      <c r="J390" s="163"/>
      <c r="K390" s="164"/>
      <c r="M390" s="166"/>
      <c r="N390" s="169"/>
      <c r="O390" s="164"/>
      <c r="P390" s="164"/>
      <c r="Q390" s="164"/>
      <c r="R390" s="163"/>
      <c r="S390" s="164"/>
      <c r="U390" s="164"/>
      <c r="V390" s="170"/>
      <c r="W390" s="171"/>
      <c r="Y390" s="164"/>
      <c r="Z390" s="163"/>
      <c r="AA390" s="164"/>
      <c r="AC390" s="164"/>
      <c r="AD390" s="163"/>
    </row>
    <row r="391" spans="1:30" s="168" customFormat="1">
      <c r="A391" s="162"/>
      <c r="B391" s="163"/>
      <c r="C391" s="164"/>
      <c r="D391" s="165"/>
      <c r="E391" s="164"/>
      <c r="F391" s="163"/>
      <c r="G391" s="166"/>
      <c r="H391" s="167"/>
      <c r="I391" s="164"/>
      <c r="J391" s="163"/>
      <c r="K391" s="164"/>
      <c r="M391" s="166"/>
      <c r="N391" s="169"/>
      <c r="O391" s="164"/>
      <c r="P391" s="164"/>
      <c r="Q391" s="164"/>
      <c r="R391" s="163"/>
      <c r="S391" s="164"/>
      <c r="U391" s="164"/>
      <c r="V391" s="170"/>
      <c r="W391" s="171"/>
      <c r="Y391" s="164"/>
      <c r="Z391" s="163"/>
      <c r="AA391" s="164"/>
      <c r="AC391" s="164"/>
      <c r="AD391" s="163"/>
    </row>
    <row r="392" spans="1:30" s="168" customFormat="1">
      <c r="A392" s="162"/>
      <c r="B392" s="163"/>
      <c r="C392" s="164"/>
      <c r="D392" s="165"/>
      <c r="E392" s="164"/>
      <c r="F392" s="163"/>
      <c r="G392" s="166"/>
      <c r="H392" s="167"/>
      <c r="I392" s="164"/>
      <c r="J392" s="163"/>
      <c r="K392" s="164"/>
      <c r="M392" s="166"/>
      <c r="N392" s="169"/>
      <c r="O392" s="164"/>
      <c r="P392" s="164"/>
      <c r="Q392" s="164"/>
      <c r="R392" s="163"/>
      <c r="S392" s="164"/>
      <c r="U392" s="164"/>
      <c r="V392" s="170"/>
      <c r="W392" s="171"/>
      <c r="Y392" s="164"/>
      <c r="Z392" s="163"/>
      <c r="AA392" s="164"/>
      <c r="AC392" s="164"/>
      <c r="AD392" s="163"/>
    </row>
    <row r="393" spans="1:30" s="168" customFormat="1">
      <c r="A393" s="162"/>
      <c r="B393" s="163"/>
      <c r="C393" s="164"/>
      <c r="D393" s="165"/>
      <c r="E393" s="164"/>
      <c r="F393" s="163"/>
      <c r="G393" s="166"/>
      <c r="H393" s="167"/>
      <c r="I393" s="164"/>
      <c r="J393" s="163"/>
      <c r="K393" s="164"/>
      <c r="M393" s="166"/>
      <c r="N393" s="169"/>
      <c r="O393" s="164"/>
      <c r="P393" s="164"/>
      <c r="Q393" s="164"/>
      <c r="R393" s="163"/>
      <c r="S393" s="164"/>
      <c r="U393" s="164"/>
      <c r="V393" s="170"/>
      <c r="W393" s="171"/>
      <c r="Y393" s="164"/>
      <c r="Z393" s="163"/>
      <c r="AA393" s="164"/>
      <c r="AC393" s="164"/>
      <c r="AD393" s="163"/>
    </row>
    <row r="394" spans="1:30" s="168" customFormat="1">
      <c r="A394" s="162"/>
      <c r="B394" s="163"/>
      <c r="C394" s="164"/>
      <c r="D394" s="165"/>
      <c r="E394" s="164"/>
      <c r="F394" s="163"/>
      <c r="G394" s="166"/>
      <c r="H394" s="167"/>
      <c r="I394" s="164"/>
      <c r="J394" s="163"/>
      <c r="K394" s="164"/>
      <c r="M394" s="166"/>
      <c r="N394" s="169"/>
      <c r="O394" s="164"/>
      <c r="P394" s="164"/>
      <c r="Q394" s="164"/>
      <c r="R394" s="163"/>
      <c r="S394" s="164"/>
      <c r="U394" s="164"/>
      <c r="V394" s="170"/>
      <c r="W394" s="171"/>
      <c r="Y394" s="164"/>
      <c r="Z394" s="163"/>
      <c r="AA394" s="164"/>
      <c r="AC394" s="164"/>
      <c r="AD394" s="163"/>
    </row>
    <row r="395" spans="1:30" s="168" customFormat="1">
      <c r="A395" s="162"/>
      <c r="B395" s="163"/>
      <c r="C395" s="164"/>
      <c r="D395" s="165"/>
      <c r="E395" s="164"/>
      <c r="F395" s="163"/>
      <c r="G395" s="166"/>
      <c r="H395" s="167"/>
      <c r="I395" s="164"/>
      <c r="J395" s="163"/>
      <c r="K395" s="164"/>
      <c r="M395" s="166"/>
      <c r="N395" s="169"/>
      <c r="O395" s="164"/>
      <c r="P395" s="164"/>
      <c r="Q395" s="164"/>
      <c r="R395" s="163"/>
      <c r="S395" s="164"/>
      <c r="U395" s="164"/>
      <c r="V395" s="170"/>
      <c r="W395" s="171"/>
      <c r="Y395" s="164"/>
      <c r="Z395" s="163"/>
      <c r="AA395" s="164"/>
      <c r="AC395" s="164"/>
      <c r="AD395" s="163"/>
    </row>
    <row r="396" spans="1:30" s="168" customFormat="1">
      <c r="A396" s="162"/>
      <c r="B396" s="163"/>
      <c r="C396" s="164"/>
      <c r="D396" s="165"/>
      <c r="E396" s="164"/>
      <c r="F396" s="163"/>
      <c r="G396" s="166"/>
      <c r="H396" s="167"/>
      <c r="I396" s="164"/>
      <c r="J396" s="163"/>
      <c r="K396" s="164"/>
      <c r="M396" s="166"/>
      <c r="N396" s="169"/>
      <c r="O396" s="164"/>
      <c r="P396" s="164"/>
      <c r="Q396" s="164"/>
      <c r="R396" s="163"/>
      <c r="S396" s="164"/>
      <c r="U396" s="164"/>
      <c r="V396" s="170"/>
      <c r="W396" s="171"/>
      <c r="Y396" s="164"/>
      <c r="Z396" s="163"/>
      <c r="AA396" s="164"/>
      <c r="AC396" s="164"/>
      <c r="AD396" s="163"/>
    </row>
    <row r="397" spans="1:30" s="168" customFormat="1">
      <c r="A397" s="162"/>
      <c r="B397" s="163"/>
      <c r="C397" s="164"/>
      <c r="D397" s="165"/>
      <c r="E397" s="164"/>
      <c r="F397" s="163"/>
      <c r="G397" s="166"/>
      <c r="H397" s="167"/>
      <c r="I397" s="164"/>
      <c r="J397" s="163"/>
      <c r="K397" s="164"/>
      <c r="M397" s="166"/>
      <c r="N397" s="169"/>
      <c r="O397" s="164"/>
      <c r="P397" s="164"/>
      <c r="Q397" s="164"/>
      <c r="R397" s="163"/>
      <c r="S397" s="164"/>
      <c r="U397" s="164"/>
      <c r="V397" s="170"/>
      <c r="W397" s="171"/>
      <c r="Y397" s="164"/>
      <c r="Z397" s="163"/>
      <c r="AA397" s="164"/>
      <c r="AC397" s="164"/>
      <c r="AD397" s="163"/>
    </row>
    <row r="398" spans="1:30" s="168" customFormat="1">
      <c r="A398" s="162"/>
      <c r="B398" s="163"/>
      <c r="C398" s="164"/>
      <c r="D398" s="165"/>
      <c r="E398" s="164"/>
      <c r="F398" s="163"/>
      <c r="G398" s="166"/>
      <c r="H398" s="167"/>
      <c r="I398" s="164"/>
      <c r="J398" s="163"/>
      <c r="K398" s="164"/>
      <c r="M398" s="166"/>
      <c r="N398" s="169"/>
      <c r="O398" s="164"/>
      <c r="P398" s="164"/>
      <c r="Q398" s="164"/>
      <c r="R398" s="163"/>
      <c r="S398" s="164"/>
      <c r="U398" s="164"/>
      <c r="V398" s="170"/>
      <c r="W398" s="171"/>
      <c r="Y398" s="164"/>
      <c r="Z398" s="163"/>
      <c r="AA398" s="164"/>
      <c r="AC398" s="164"/>
      <c r="AD398" s="163"/>
    </row>
    <row r="399" spans="1:30" s="168" customFormat="1">
      <c r="A399" s="162"/>
      <c r="B399" s="163"/>
      <c r="C399" s="164"/>
      <c r="D399" s="165"/>
      <c r="E399" s="164"/>
      <c r="F399" s="163"/>
      <c r="G399" s="166"/>
      <c r="H399" s="167"/>
      <c r="I399" s="164"/>
      <c r="J399" s="163"/>
      <c r="K399" s="164"/>
      <c r="M399" s="166"/>
      <c r="N399" s="169"/>
      <c r="O399" s="164"/>
      <c r="P399" s="164"/>
      <c r="Q399" s="164"/>
      <c r="R399" s="163"/>
      <c r="S399" s="164"/>
      <c r="U399" s="164"/>
      <c r="V399" s="170"/>
      <c r="W399" s="171"/>
      <c r="Y399" s="164"/>
      <c r="Z399" s="163"/>
      <c r="AA399" s="164"/>
      <c r="AC399" s="164"/>
      <c r="AD399" s="163"/>
    </row>
    <row r="400" spans="1:30" s="168" customFormat="1">
      <c r="A400" s="162"/>
      <c r="B400" s="163"/>
      <c r="C400" s="164"/>
      <c r="D400" s="165"/>
      <c r="E400" s="164"/>
      <c r="F400" s="163"/>
      <c r="G400" s="166"/>
      <c r="H400" s="167"/>
      <c r="I400" s="164"/>
      <c r="J400" s="163"/>
      <c r="K400" s="164"/>
      <c r="M400" s="166"/>
      <c r="N400" s="169"/>
      <c r="O400" s="164"/>
      <c r="P400" s="164"/>
      <c r="Q400" s="164"/>
      <c r="R400" s="163"/>
      <c r="S400" s="164"/>
      <c r="U400" s="164"/>
      <c r="V400" s="170"/>
      <c r="W400" s="171"/>
      <c r="Y400" s="164"/>
      <c r="Z400" s="163"/>
      <c r="AA400" s="164"/>
      <c r="AC400" s="164"/>
      <c r="AD400" s="163"/>
    </row>
    <row r="401" spans="1:30" s="168" customFormat="1">
      <c r="A401" s="162"/>
      <c r="B401" s="163"/>
      <c r="C401" s="164"/>
      <c r="D401" s="165"/>
      <c r="E401" s="164"/>
      <c r="F401" s="163"/>
      <c r="G401" s="166"/>
      <c r="H401" s="167"/>
      <c r="I401" s="164"/>
      <c r="J401" s="163"/>
      <c r="K401" s="164"/>
      <c r="M401" s="166"/>
      <c r="N401" s="169"/>
      <c r="O401" s="164"/>
      <c r="P401" s="164"/>
      <c r="Q401" s="164"/>
      <c r="R401" s="163"/>
      <c r="S401" s="164"/>
      <c r="U401" s="164"/>
      <c r="V401" s="170"/>
      <c r="W401" s="171"/>
      <c r="Y401" s="164"/>
      <c r="Z401" s="163"/>
      <c r="AA401" s="164"/>
      <c r="AC401" s="164"/>
      <c r="AD401" s="163"/>
    </row>
    <row r="402" spans="1:30" s="168" customFormat="1">
      <c r="A402" s="162"/>
      <c r="B402" s="163"/>
      <c r="C402" s="164"/>
      <c r="D402" s="165"/>
      <c r="E402" s="164"/>
      <c r="F402" s="163"/>
      <c r="G402" s="166"/>
      <c r="H402" s="167"/>
      <c r="I402" s="164"/>
      <c r="J402" s="163"/>
      <c r="K402" s="164"/>
      <c r="M402" s="166"/>
      <c r="N402" s="169"/>
      <c r="O402" s="164"/>
      <c r="P402" s="164"/>
      <c r="Q402" s="164"/>
      <c r="R402" s="163"/>
      <c r="S402" s="164"/>
      <c r="U402" s="164"/>
      <c r="V402" s="170"/>
      <c r="W402" s="171"/>
      <c r="Y402" s="164"/>
      <c r="Z402" s="163"/>
      <c r="AA402" s="164"/>
      <c r="AC402" s="164"/>
      <c r="AD402" s="163"/>
    </row>
    <row r="403" spans="1:30" s="168" customFormat="1">
      <c r="A403" s="162"/>
      <c r="B403" s="163"/>
      <c r="C403" s="164"/>
      <c r="D403" s="165"/>
      <c r="E403" s="164"/>
      <c r="F403" s="163"/>
      <c r="G403" s="166"/>
      <c r="H403" s="167"/>
      <c r="I403" s="164"/>
      <c r="J403" s="163"/>
      <c r="K403" s="164"/>
      <c r="M403" s="166"/>
      <c r="N403" s="169"/>
      <c r="O403" s="164"/>
      <c r="P403" s="164"/>
      <c r="Q403" s="164"/>
      <c r="R403" s="163"/>
      <c r="S403" s="164"/>
      <c r="U403" s="164"/>
      <c r="V403" s="170"/>
      <c r="W403" s="171"/>
      <c r="Y403" s="164"/>
      <c r="Z403" s="163"/>
      <c r="AA403" s="164"/>
      <c r="AC403" s="164"/>
      <c r="AD403" s="163"/>
    </row>
    <row r="404" spans="1:30" s="168" customFormat="1">
      <c r="A404" s="162"/>
      <c r="B404" s="163"/>
      <c r="C404" s="164"/>
      <c r="D404" s="165"/>
      <c r="E404" s="164"/>
      <c r="F404" s="163"/>
      <c r="G404" s="166"/>
      <c r="H404" s="167"/>
      <c r="I404" s="164"/>
      <c r="J404" s="163"/>
      <c r="K404" s="164"/>
      <c r="M404" s="166"/>
      <c r="N404" s="169"/>
      <c r="O404" s="164"/>
      <c r="P404" s="164"/>
      <c r="Q404" s="164"/>
      <c r="R404" s="163"/>
      <c r="S404" s="164"/>
      <c r="U404" s="164"/>
      <c r="V404" s="170"/>
      <c r="W404" s="171"/>
      <c r="Y404" s="164"/>
      <c r="Z404" s="163"/>
      <c r="AA404" s="164"/>
      <c r="AC404" s="164"/>
      <c r="AD404" s="163"/>
    </row>
    <row r="405" spans="1:30" s="168" customFormat="1">
      <c r="A405" s="162"/>
      <c r="B405" s="163"/>
      <c r="C405" s="164"/>
      <c r="D405" s="165"/>
      <c r="E405" s="164"/>
      <c r="F405" s="163"/>
      <c r="G405" s="166"/>
      <c r="H405" s="167"/>
      <c r="I405" s="164"/>
      <c r="J405" s="163"/>
      <c r="K405" s="164"/>
      <c r="M405" s="166"/>
      <c r="N405" s="169"/>
      <c r="O405" s="164"/>
      <c r="P405" s="164"/>
      <c r="Q405" s="164"/>
      <c r="R405" s="163"/>
      <c r="S405" s="164"/>
      <c r="U405" s="164"/>
      <c r="V405" s="170"/>
      <c r="W405" s="171"/>
      <c r="Y405" s="164"/>
      <c r="Z405" s="163"/>
      <c r="AA405" s="164"/>
      <c r="AC405" s="164"/>
      <c r="AD405" s="163"/>
    </row>
    <row r="406" spans="1:30" s="168" customFormat="1">
      <c r="A406" s="162"/>
      <c r="B406" s="163"/>
      <c r="C406" s="164"/>
      <c r="D406" s="165"/>
      <c r="E406" s="164"/>
      <c r="F406" s="163"/>
      <c r="G406" s="166"/>
      <c r="H406" s="167"/>
      <c r="I406" s="164"/>
      <c r="J406" s="163"/>
      <c r="K406" s="164"/>
      <c r="M406" s="166"/>
      <c r="N406" s="169"/>
      <c r="O406" s="164"/>
      <c r="P406" s="164"/>
      <c r="Q406" s="164"/>
      <c r="R406" s="163"/>
      <c r="S406" s="164"/>
      <c r="U406" s="164"/>
      <c r="V406" s="170"/>
      <c r="W406" s="171"/>
      <c r="Y406" s="164"/>
      <c r="Z406" s="163"/>
      <c r="AA406" s="164"/>
      <c r="AC406" s="164"/>
      <c r="AD406" s="163"/>
    </row>
    <row r="407" spans="1:30" s="168" customFormat="1">
      <c r="A407" s="162"/>
      <c r="B407" s="163"/>
      <c r="C407" s="164"/>
      <c r="D407" s="165"/>
      <c r="E407" s="164"/>
      <c r="F407" s="163"/>
      <c r="G407" s="166"/>
      <c r="H407" s="167"/>
      <c r="I407" s="164"/>
      <c r="J407" s="163"/>
      <c r="K407" s="164"/>
      <c r="M407" s="166"/>
      <c r="N407" s="169"/>
      <c r="O407" s="164"/>
      <c r="P407" s="164"/>
      <c r="Q407" s="164"/>
      <c r="R407" s="163"/>
      <c r="S407" s="164"/>
      <c r="U407" s="164"/>
      <c r="V407" s="170"/>
      <c r="W407" s="171"/>
      <c r="Y407" s="164"/>
      <c r="Z407" s="163"/>
      <c r="AA407" s="164"/>
      <c r="AC407" s="164"/>
      <c r="AD407" s="163"/>
    </row>
    <row r="408" spans="1:30" s="168" customFormat="1">
      <c r="A408" s="162"/>
      <c r="B408" s="163"/>
      <c r="C408" s="164"/>
      <c r="D408" s="165"/>
      <c r="E408" s="164"/>
      <c r="F408" s="163"/>
      <c r="G408" s="166"/>
      <c r="H408" s="167"/>
      <c r="I408" s="164"/>
      <c r="J408" s="163"/>
      <c r="K408" s="164"/>
      <c r="M408" s="166"/>
      <c r="N408" s="169"/>
      <c r="O408" s="164"/>
      <c r="P408" s="164"/>
      <c r="Q408" s="164"/>
      <c r="R408" s="163"/>
      <c r="S408" s="164"/>
      <c r="U408" s="164"/>
      <c r="V408" s="170"/>
      <c r="W408" s="171"/>
      <c r="Y408" s="164"/>
      <c r="Z408" s="163"/>
      <c r="AA408" s="164"/>
      <c r="AC408" s="164"/>
      <c r="AD408" s="163"/>
    </row>
    <row r="409" spans="1:30" s="168" customFormat="1">
      <c r="A409" s="162"/>
      <c r="B409" s="163"/>
      <c r="C409" s="164"/>
      <c r="D409" s="165"/>
      <c r="E409" s="164"/>
      <c r="F409" s="163"/>
      <c r="G409" s="166"/>
      <c r="H409" s="167"/>
      <c r="I409" s="164"/>
      <c r="J409" s="163"/>
      <c r="K409" s="164"/>
      <c r="M409" s="166"/>
      <c r="N409" s="169"/>
      <c r="O409" s="164"/>
      <c r="P409" s="164"/>
      <c r="Q409" s="164"/>
      <c r="R409" s="163"/>
      <c r="S409" s="164"/>
      <c r="U409" s="164"/>
      <c r="V409" s="170"/>
      <c r="W409" s="171"/>
      <c r="Y409" s="164"/>
      <c r="Z409" s="163"/>
      <c r="AA409" s="164"/>
      <c r="AC409" s="164"/>
      <c r="AD409" s="163"/>
    </row>
    <row r="410" spans="1:30" s="168" customFormat="1">
      <c r="A410" s="162"/>
      <c r="B410" s="163"/>
      <c r="C410" s="164"/>
      <c r="D410" s="165"/>
      <c r="E410" s="164"/>
      <c r="F410" s="163"/>
      <c r="G410" s="166"/>
      <c r="H410" s="167"/>
      <c r="I410" s="164"/>
      <c r="J410" s="163"/>
      <c r="K410" s="164"/>
      <c r="M410" s="166"/>
      <c r="N410" s="169"/>
      <c r="O410" s="164"/>
      <c r="P410" s="164"/>
      <c r="Q410" s="164"/>
      <c r="R410" s="163"/>
      <c r="S410" s="164"/>
      <c r="U410" s="164"/>
      <c r="V410" s="170"/>
      <c r="W410" s="171"/>
      <c r="Y410" s="164"/>
      <c r="Z410" s="163"/>
      <c r="AA410" s="164"/>
      <c r="AC410" s="164"/>
      <c r="AD410" s="163"/>
    </row>
    <row r="411" spans="1:30" s="168" customFormat="1">
      <c r="A411" s="162"/>
      <c r="B411" s="163"/>
      <c r="C411" s="164"/>
      <c r="D411" s="165"/>
      <c r="E411" s="164"/>
      <c r="F411" s="163"/>
      <c r="G411" s="166"/>
      <c r="H411" s="167"/>
      <c r="I411" s="164"/>
      <c r="J411" s="163"/>
      <c r="K411" s="164"/>
      <c r="M411" s="166"/>
      <c r="N411" s="169"/>
      <c r="O411" s="164"/>
      <c r="P411" s="164"/>
      <c r="Q411" s="164"/>
      <c r="R411" s="163"/>
      <c r="S411" s="164"/>
      <c r="U411" s="164"/>
      <c r="V411" s="170"/>
      <c r="W411" s="171"/>
      <c r="Y411" s="164"/>
      <c r="Z411" s="163"/>
      <c r="AA411" s="164"/>
      <c r="AC411" s="164"/>
      <c r="AD411" s="163"/>
    </row>
    <row r="412" spans="1:30" s="168" customFormat="1">
      <c r="A412" s="162"/>
      <c r="B412" s="163"/>
      <c r="C412" s="164"/>
      <c r="D412" s="165"/>
      <c r="E412" s="164"/>
      <c r="F412" s="163"/>
      <c r="G412" s="166"/>
      <c r="H412" s="167"/>
      <c r="I412" s="164"/>
      <c r="J412" s="163"/>
      <c r="K412" s="164"/>
      <c r="M412" s="166"/>
      <c r="N412" s="169"/>
      <c r="O412" s="164"/>
      <c r="P412" s="164"/>
      <c r="Q412" s="164"/>
      <c r="R412" s="163"/>
      <c r="S412" s="164"/>
      <c r="U412" s="164"/>
      <c r="V412" s="170"/>
      <c r="W412" s="171"/>
      <c r="Y412" s="164"/>
      <c r="Z412" s="163"/>
      <c r="AA412" s="164"/>
      <c r="AC412" s="164"/>
      <c r="AD412" s="163"/>
    </row>
    <row r="413" spans="1:30" s="168" customFormat="1">
      <c r="A413" s="162"/>
      <c r="B413" s="163"/>
      <c r="C413" s="164"/>
      <c r="D413" s="165"/>
      <c r="E413" s="164"/>
      <c r="F413" s="163"/>
      <c r="G413" s="166"/>
      <c r="H413" s="167"/>
      <c r="I413" s="164"/>
      <c r="J413" s="163"/>
      <c r="K413" s="164"/>
      <c r="M413" s="166"/>
      <c r="N413" s="169"/>
      <c r="O413" s="164"/>
      <c r="P413" s="164"/>
      <c r="Q413" s="164"/>
      <c r="R413" s="163"/>
      <c r="S413" s="164"/>
      <c r="U413" s="164"/>
      <c r="V413" s="170"/>
      <c r="W413" s="171"/>
      <c r="Y413" s="164"/>
      <c r="Z413" s="163"/>
      <c r="AA413" s="164"/>
      <c r="AC413" s="164"/>
      <c r="AD413" s="163"/>
    </row>
    <row r="414" spans="1:30" s="168" customFormat="1">
      <c r="A414" s="162"/>
      <c r="B414" s="163"/>
      <c r="C414" s="164"/>
      <c r="D414" s="165"/>
      <c r="E414" s="164"/>
      <c r="F414" s="163"/>
      <c r="G414" s="166"/>
      <c r="H414" s="167"/>
      <c r="I414" s="164"/>
      <c r="J414" s="163"/>
      <c r="K414" s="164"/>
      <c r="M414" s="166"/>
      <c r="N414" s="169"/>
      <c r="O414" s="164"/>
      <c r="P414" s="164"/>
      <c r="Q414" s="164"/>
      <c r="R414" s="163"/>
      <c r="S414" s="164"/>
      <c r="U414" s="164"/>
      <c r="V414" s="170"/>
      <c r="W414" s="171"/>
      <c r="Y414" s="164"/>
      <c r="Z414" s="163"/>
      <c r="AA414" s="164"/>
      <c r="AC414" s="164"/>
      <c r="AD414" s="163"/>
    </row>
    <row r="415" spans="1:30" s="168" customFormat="1">
      <c r="A415" s="162"/>
      <c r="B415" s="163"/>
      <c r="C415" s="164"/>
      <c r="D415" s="165"/>
      <c r="E415" s="164"/>
      <c r="F415" s="163"/>
      <c r="G415" s="166"/>
      <c r="H415" s="167"/>
      <c r="I415" s="164"/>
      <c r="J415" s="163"/>
      <c r="K415" s="164"/>
      <c r="M415" s="166"/>
      <c r="N415" s="169"/>
      <c r="O415" s="164"/>
      <c r="P415" s="164"/>
      <c r="Q415" s="164"/>
      <c r="R415" s="163"/>
      <c r="S415" s="164"/>
      <c r="U415" s="164"/>
      <c r="V415" s="170"/>
      <c r="W415" s="171"/>
      <c r="Y415" s="164"/>
      <c r="Z415" s="163"/>
      <c r="AA415" s="164"/>
      <c r="AC415" s="164"/>
      <c r="AD415" s="163"/>
    </row>
    <row r="416" spans="1:30" s="168" customFormat="1">
      <c r="A416" s="162"/>
      <c r="B416" s="163"/>
      <c r="C416" s="164"/>
      <c r="D416" s="165"/>
      <c r="E416" s="164"/>
      <c r="F416" s="163"/>
      <c r="G416" s="166"/>
      <c r="H416" s="167"/>
      <c r="I416" s="164"/>
      <c r="J416" s="163"/>
      <c r="K416" s="164"/>
      <c r="M416" s="166"/>
      <c r="N416" s="169"/>
      <c r="O416" s="164"/>
      <c r="P416" s="164"/>
      <c r="Q416" s="164"/>
      <c r="R416" s="163"/>
      <c r="S416" s="164"/>
      <c r="U416" s="164"/>
      <c r="V416" s="170"/>
      <c r="W416" s="171"/>
      <c r="Y416" s="164"/>
      <c r="Z416" s="163"/>
      <c r="AA416" s="164"/>
      <c r="AC416" s="164"/>
      <c r="AD416" s="163"/>
    </row>
    <row r="417" spans="1:30" s="168" customFormat="1">
      <c r="A417" s="162"/>
      <c r="B417" s="163"/>
      <c r="C417" s="164"/>
      <c r="D417" s="165"/>
      <c r="E417" s="164"/>
      <c r="F417" s="163"/>
      <c r="G417" s="166"/>
      <c r="H417" s="167"/>
      <c r="I417" s="164"/>
      <c r="J417" s="163"/>
      <c r="K417" s="164"/>
      <c r="M417" s="166"/>
      <c r="N417" s="169"/>
      <c r="O417" s="164"/>
      <c r="P417" s="164"/>
      <c r="Q417" s="164"/>
      <c r="R417" s="163"/>
      <c r="S417" s="164"/>
      <c r="U417" s="164"/>
      <c r="V417" s="170"/>
      <c r="W417" s="171"/>
      <c r="Y417" s="164"/>
      <c r="Z417" s="163"/>
      <c r="AA417" s="164"/>
      <c r="AC417" s="164"/>
      <c r="AD417" s="163"/>
    </row>
    <row r="418" spans="1:30" s="168" customFormat="1">
      <c r="A418" s="162"/>
      <c r="B418" s="163"/>
      <c r="C418" s="164"/>
      <c r="D418" s="165"/>
      <c r="E418" s="164"/>
      <c r="F418" s="163"/>
      <c r="G418" s="166"/>
      <c r="H418" s="167"/>
      <c r="I418" s="164"/>
      <c r="J418" s="163"/>
      <c r="K418" s="164"/>
      <c r="M418" s="166"/>
      <c r="N418" s="169"/>
      <c r="O418" s="164"/>
      <c r="P418" s="164"/>
      <c r="Q418" s="164"/>
      <c r="R418" s="163"/>
      <c r="S418" s="164"/>
      <c r="U418" s="164"/>
      <c r="V418" s="170"/>
      <c r="W418" s="171"/>
      <c r="Y418" s="164"/>
      <c r="Z418" s="163"/>
      <c r="AA418" s="164"/>
      <c r="AC418" s="164"/>
      <c r="AD418" s="163"/>
    </row>
    <row r="419" spans="1:30" s="168" customFormat="1">
      <c r="A419" s="162"/>
      <c r="B419" s="163"/>
      <c r="C419" s="164"/>
      <c r="D419" s="165"/>
      <c r="E419" s="164"/>
      <c r="F419" s="163"/>
      <c r="G419" s="166"/>
      <c r="H419" s="167"/>
      <c r="I419" s="164"/>
      <c r="J419" s="163"/>
      <c r="K419" s="164"/>
      <c r="M419" s="166"/>
      <c r="N419" s="169"/>
      <c r="O419" s="164"/>
      <c r="P419" s="164"/>
      <c r="Q419" s="164"/>
      <c r="R419" s="163"/>
      <c r="S419" s="164"/>
      <c r="U419" s="164"/>
      <c r="V419" s="170"/>
      <c r="W419" s="171"/>
      <c r="Y419" s="164"/>
      <c r="Z419" s="163"/>
      <c r="AA419" s="164"/>
      <c r="AC419" s="164"/>
      <c r="AD419" s="163"/>
    </row>
    <row r="420" spans="1:30" s="168" customFormat="1">
      <c r="A420" s="162"/>
      <c r="B420" s="163"/>
      <c r="C420" s="164"/>
      <c r="D420" s="165"/>
      <c r="E420" s="164"/>
      <c r="F420" s="163"/>
      <c r="G420" s="166"/>
      <c r="H420" s="167"/>
      <c r="I420" s="164"/>
      <c r="J420" s="163"/>
      <c r="K420" s="164"/>
      <c r="M420" s="166"/>
      <c r="N420" s="169"/>
      <c r="O420" s="164"/>
      <c r="P420" s="164"/>
      <c r="Q420" s="164"/>
      <c r="R420" s="163"/>
      <c r="S420" s="164"/>
      <c r="U420" s="164"/>
      <c r="V420" s="170"/>
      <c r="W420" s="171"/>
      <c r="Y420" s="164"/>
      <c r="Z420" s="163"/>
      <c r="AA420" s="164"/>
      <c r="AC420" s="164"/>
      <c r="AD420" s="163"/>
    </row>
    <row r="421" spans="1:30" s="168" customFormat="1">
      <c r="A421" s="162"/>
      <c r="B421" s="163"/>
      <c r="C421" s="164"/>
      <c r="D421" s="165"/>
      <c r="E421" s="164"/>
      <c r="F421" s="163"/>
      <c r="G421" s="166"/>
      <c r="H421" s="167"/>
      <c r="I421" s="164"/>
      <c r="J421" s="163"/>
      <c r="K421" s="164"/>
      <c r="M421" s="166"/>
      <c r="N421" s="169"/>
      <c r="O421" s="164"/>
      <c r="P421" s="164"/>
      <c r="Q421" s="164"/>
      <c r="R421" s="163"/>
      <c r="S421" s="164"/>
      <c r="U421" s="164"/>
      <c r="V421" s="170"/>
      <c r="W421" s="171"/>
      <c r="Y421" s="164"/>
      <c r="Z421" s="163"/>
      <c r="AA421" s="164"/>
      <c r="AC421" s="164"/>
      <c r="AD421" s="163"/>
    </row>
    <row r="422" spans="1:30" s="168" customFormat="1">
      <c r="A422" s="162"/>
      <c r="B422" s="163"/>
      <c r="C422" s="164"/>
      <c r="D422" s="165"/>
      <c r="E422" s="164"/>
      <c r="F422" s="163"/>
      <c r="G422" s="166"/>
      <c r="H422" s="167"/>
      <c r="I422" s="164"/>
      <c r="J422" s="163"/>
      <c r="K422" s="164"/>
      <c r="M422" s="166"/>
      <c r="N422" s="169"/>
      <c r="O422" s="164"/>
      <c r="P422" s="164"/>
      <c r="Q422" s="164"/>
      <c r="R422" s="163"/>
      <c r="S422" s="164"/>
      <c r="U422" s="164"/>
      <c r="V422" s="170"/>
      <c r="W422" s="171"/>
      <c r="Y422" s="164"/>
      <c r="Z422" s="163"/>
      <c r="AA422" s="164"/>
      <c r="AC422" s="164"/>
      <c r="AD422" s="163"/>
    </row>
    <row r="423" spans="1:30" s="168" customFormat="1">
      <c r="A423" s="162"/>
      <c r="B423" s="163"/>
      <c r="C423" s="164"/>
      <c r="D423" s="165"/>
      <c r="E423" s="164"/>
      <c r="F423" s="163"/>
      <c r="G423" s="166"/>
      <c r="H423" s="167"/>
      <c r="I423" s="164"/>
      <c r="J423" s="163"/>
      <c r="K423" s="164"/>
      <c r="M423" s="166"/>
      <c r="N423" s="169"/>
      <c r="O423" s="164"/>
      <c r="P423" s="164"/>
      <c r="Q423" s="164"/>
      <c r="R423" s="163"/>
      <c r="S423" s="164"/>
      <c r="U423" s="164"/>
      <c r="V423" s="170"/>
      <c r="W423" s="171"/>
      <c r="Y423" s="164"/>
      <c r="Z423" s="163"/>
      <c r="AA423" s="164"/>
      <c r="AC423" s="164"/>
      <c r="AD423" s="163"/>
    </row>
    <row r="424" spans="1:30" s="168" customFormat="1">
      <c r="A424" s="162"/>
      <c r="B424" s="163"/>
      <c r="C424" s="164"/>
      <c r="D424" s="165"/>
      <c r="E424" s="164"/>
      <c r="F424" s="163"/>
      <c r="G424" s="166"/>
      <c r="H424" s="167"/>
      <c r="I424" s="164"/>
      <c r="J424" s="163"/>
      <c r="K424" s="164"/>
      <c r="M424" s="166"/>
      <c r="N424" s="169"/>
      <c r="O424" s="164"/>
      <c r="P424" s="164"/>
      <c r="Q424" s="164"/>
      <c r="R424" s="163"/>
      <c r="S424" s="164"/>
      <c r="U424" s="164"/>
      <c r="V424" s="170"/>
      <c r="W424" s="171"/>
      <c r="Y424" s="164"/>
      <c r="Z424" s="163"/>
      <c r="AA424" s="164"/>
      <c r="AC424" s="164"/>
      <c r="AD424" s="163"/>
    </row>
    <row r="425" spans="1:30" s="168" customFormat="1">
      <c r="A425" s="162"/>
      <c r="B425" s="163"/>
      <c r="C425" s="164"/>
      <c r="D425" s="165"/>
      <c r="E425" s="164"/>
      <c r="F425" s="163"/>
      <c r="G425" s="166"/>
      <c r="H425" s="167"/>
      <c r="I425" s="164"/>
      <c r="J425" s="163"/>
      <c r="K425" s="164"/>
      <c r="M425" s="166"/>
      <c r="N425" s="169"/>
      <c r="O425" s="164"/>
      <c r="P425" s="164"/>
      <c r="Q425" s="164"/>
      <c r="R425" s="163"/>
      <c r="S425" s="164"/>
      <c r="U425" s="164"/>
      <c r="V425" s="170"/>
      <c r="W425" s="171"/>
      <c r="Y425" s="164"/>
      <c r="Z425" s="163"/>
      <c r="AA425" s="164"/>
      <c r="AC425" s="164"/>
      <c r="AD425" s="163"/>
    </row>
    <row r="426" spans="1:30" s="168" customFormat="1">
      <c r="A426" s="162"/>
      <c r="B426" s="163"/>
      <c r="C426" s="164"/>
      <c r="D426" s="165"/>
      <c r="E426" s="164"/>
      <c r="F426" s="163"/>
      <c r="G426" s="166"/>
      <c r="H426" s="167"/>
      <c r="I426" s="164"/>
      <c r="J426" s="163"/>
      <c r="K426" s="164"/>
      <c r="M426" s="166"/>
      <c r="N426" s="169"/>
      <c r="O426" s="164"/>
      <c r="P426" s="164"/>
      <c r="Q426" s="164"/>
      <c r="R426" s="163"/>
      <c r="S426" s="164"/>
      <c r="U426" s="164"/>
      <c r="V426" s="170"/>
      <c r="W426" s="171"/>
      <c r="Y426" s="164"/>
      <c r="Z426" s="163"/>
      <c r="AA426" s="164"/>
      <c r="AC426" s="164"/>
      <c r="AD426" s="163"/>
    </row>
    <row r="427" spans="1:30" s="168" customFormat="1">
      <c r="A427" s="162"/>
      <c r="B427" s="163"/>
      <c r="C427" s="164"/>
      <c r="D427" s="165"/>
      <c r="E427" s="164"/>
      <c r="F427" s="163"/>
      <c r="G427" s="166"/>
      <c r="H427" s="167"/>
      <c r="I427" s="164"/>
      <c r="J427" s="163"/>
      <c r="K427" s="164"/>
      <c r="M427" s="166"/>
      <c r="N427" s="169"/>
      <c r="O427" s="164"/>
      <c r="P427" s="164"/>
      <c r="Q427" s="164"/>
      <c r="R427" s="163"/>
      <c r="S427" s="164"/>
      <c r="U427" s="164"/>
      <c r="V427" s="170"/>
      <c r="W427" s="171"/>
      <c r="Y427" s="164"/>
      <c r="Z427" s="163"/>
      <c r="AA427" s="164"/>
      <c r="AC427" s="164"/>
      <c r="AD427" s="163"/>
    </row>
    <row r="428" spans="1:30" s="168" customFormat="1">
      <c r="A428" s="162"/>
      <c r="B428" s="163"/>
      <c r="C428" s="164"/>
      <c r="D428" s="165"/>
      <c r="E428" s="164"/>
      <c r="F428" s="163"/>
      <c r="G428" s="166"/>
      <c r="H428" s="167"/>
      <c r="I428" s="164"/>
      <c r="J428" s="163"/>
      <c r="K428" s="164"/>
      <c r="M428" s="166"/>
      <c r="N428" s="169"/>
      <c r="O428" s="164"/>
      <c r="P428" s="164"/>
      <c r="Q428" s="164"/>
      <c r="R428" s="163"/>
      <c r="S428" s="164"/>
      <c r="U428" s="164"/>
      <c r="V428" s="170"/>
      <c r="W428" s="171"/>
      <c r="Y428" s="164"/>
      <c r="Z428" s="163"/>
      <c r="AA428" s="164"/>
      <c r="AC428" s="164"/>
      <c r="AD428" s="163"/>
    </row>
    <row r="429" spans="1:30" s="168" customFormat="1">
      <c r="A429" s="162"/>
      <c r="B429" s="163"/>
      <c r="C429" s="164"/>
      <c r="D429" s="165"/>
      <c r="E429" s="164"/>
      <c r="F429" s="163"/>
      <c r="G429" s="166"/>
      <c r="H429" s="167"/>
      <c r="I429" s="164"/>
      <c r="J429" s="163"/>
      <c r="K429" s="164"/>
      <c r="M429" s="166"/>
      <c r="N429" s="169"/>
      <c r="O429" s="164"/>
      <c r="P429" s="164"/>
      <c r="Q429" s="164"/>
      <c r="R429" s="163"/>
      <c r="S429" s="164"/>
      <c r="U429" s="164"/>
      <c r="V429" s="170"/>
      <c r="W429" s="171"/>
      <c r="Y429" s="164"/>
      <c r="Z429" s="163"/>
      <c r="AA429" s="164"/>
      <c r="AC429" s="164"/>
      <c r="AD429" s="163"/>
    </row>
    <row r="430" spans="1:30" s="168" customFormat="1">
      <c r="A430" s="162"/>
      <c r="B430" s="163"/>
      <c r="C430" s="164"/>
      <c r="D430" s="165"/>
      <c r="E430" s="164"/>
      <c r="F430" s="163"/>
      <c r="G430" s="166"/>
      <c r="H430" s="167"/>
      <c r="I430" s="164"/>
      <c r="J430" s="163"/>
      <c r="K430" s="164"/>
      <c r="M430" s="166"/>
      <c r="N430" s="169"/>
      <c r="O430" s="164"/>
      <c r="P430" s="164"/>
      <c r="Q430" s="164"/>
      <c r="R430" s="163"/>
      <c r="S430" s="164"/>
      <c r="U430" s="164"/>
      <c r="V430" s="170"/>
      <c r="W430" s="171"/>
      <c r="Y430" s="164"/>
      <c r="Z430" s="163"/>
      <c r="AA430" s="164"/>
      <c r="AC430" s="164"/>
      <c r="AD430" s="163"/>
    </row>
    <row r="431" spans="1:30" s="168" customFormat="1">
      <c r="A431" s="162"/>
      <c r="B431" s="163"/>
      <c r="C431" s="164"/>
      <c r="D431" s="165"/>
      <c r="E431" s="164"/>
      <c r="F431" s="163"/>
      <c r="G431" s="166"/>
      <c r="H431" s="167"/>
      <c r="I431" s="164"/>
      <c r="J431" s="163"/>
      <c r="K431" s="164"/>
      <c r="M431" s="166"/>
      <c r="N431" s="169"/>
      <c r="O431" s="164"/>
      <c r="P431" s="164"/>
      <c r="Q431" s="164"/>
      <c r="R431" s="163"/>
      <c r="S431" s="164"/>
      <c r="U431" s="164"/>
      <c r="V431" s="170"/>
      <c r="W431" s="171"/>
      <c r="Y431" s="164"/>
      <c r="Z431" s="163"/>
      <c r="AA431" s="164"/>
      <c r="AC431" s="164"/>
      <c r="AD431" s="163"/>
    </row>
    <row r="432" spans="1:30" s="168" customFormat="1">
      <c r="A432" s="162"/>
      <c r="B432" s="163"/>
      <c r="C432" s="164"/>
      <c r="D432" s="165"/>
      <c r="E432" s="164"/>
      <c r="F432" s="163"/>
      <c r="G432" s="166"/>
      <c r="H432" s="167"/>
      <c r="I432" s="164"/>
      <c r="J432" s="163"/>
      <c r="K432" s="164"/>
      <c r="M432" s="166"/>
      <c r="N432" s="169"/>
      <c r="O432" s="164"/>
      <c r="P432" s="164"/>
      <c r="Q432" s="164"/>
      <c r="R432" s="163"/>
      <c r="S432" s="164"/>
      <c r="U432" s="164"/>
      <c r="V432" s="170"/>
      <c r="W432" s="171"/>
      <c r="Y432" s="164"/>
      <c r="Z432" s="163"/>
      <c r="AA432" s="164"/>
      <c r="AC432" s="164"/>
      <c r="AD432" s="163"/>
    </row>
    <row r="433" spans="1:30" s="168" customFormat="1">
      <c r="A433" s="162"/>
      <c r="B433" s="163"/>
      <c r="C433" s="164"/>
      <c r="D433" s="165"/>
      <c r="E433" s="164"/>
      <c r="F433" s="163"/>
      <c r="G433" s="166"/>
      <c r="H433" s="167"/>
      <c r="I433" s="164"/>
      <c r="J433" s="163"/>
      <c r="K433" s="164"/>
      <c r="M433" s="166"/>
      <c r="N433" s="169"/>
      <c r="O433" s="164"/>
      <c r="P433" s="164"/>
      <c r="Q433" s="164"/>
      <c r="R433" s="163"/>
      <c r="S433" s="164"/>
      <c r="U433" s="164"/>
      <c r="V433" s="170"/>
      <c r="W433" s="171"/>
      <c r="Y433" s="164"/>
      <c r="Z433" s="163"/>
      <c r="AA433" s="164"/>
      <c r="AC433" s="164"/>
      <c r="AD433" s="163"/>
    </row>
    <row r="434" spans="1:30" s="168" customFormat="1">
      <c r="A434" s="162"/>
      <c r="B434" s="163"/>
      <c r="C434" s="164"/>
      <c r="D434" s="165"/>
      <c r="E434" s="164"/>
      <c r="F434" s="163"/>
      <c r="G434" s="166"/>
      <c r="H434" s="167"/>
      <c r="I434" s="164"/>
      <c r="J434" s="163"/>
      <c r="K434" s="164"/>
      <c r="M434" s="166"/>
      <c r="N434" s="169"/>
      <c r="O434" s="164"/>
      <c r="P434" s="164"/>
      <c r="Q434" s="164"/>
      <c r="R434" s="163"/>
      <c r="S434" s="164"/>
      <c r="U434" s="164"/>
      <c r="V434" s="170"/>
      <c r="W434" s="171"/>
      <c r="Y434" s="164"/>
      <c r="Z434" s="163"/>
      <c r="AA434" s="164"/>
      <c r="AC434" s="164"/>
      <c r="AD434" s="163"/>
    </row>
    <row r="435" spans="1:30" s="168" customFormat="1">
      <c r="A435" s="162"/>
      <c r="B435" s="163"/>
      <c r="C435" s="164"/>
      <c r="D435" s="165"/>
      <c r="E435" s="164"/>
      <c r="F435" s="163"/>
      <c r="G435" s="166"/>
      <c r="H435" s="167"/>
      <c r="I435" s="164"/>
      <c r="J435" s="163"/>
      <c r="K435" s="164"/>
      <c r="M435" s="166"/>
      <c r="N435" s="169"/>
      <c r="O435" s="164"/>
      <c r="P435" s="164"/>
      <c r="Q435" s="164"/>
      <c r="R435" s="163"/>
      <c r="S435" s="164"/>
      <c r="U435" s="164"/>
      <c r="V435" s="170"/>
      <c r="W435" s="171"/>
      <c r="Y435" s="164"/>
      <c r="Z435" s="163"/>
      <c r="AA435" s="164"/>
      <c r="AC435" s="164"/>
      <c r="AD435" s="163"/>
    </row>
    <row r="436" spans="1:30" s="168" customFormat="1">
      <c r="A436" s="162"/>
      <c r="B436" s="163"/>
      <c r="C436" s="164"/>
      <c r="D436" s="165"/>
      <c r="E436" s="164"/>
      <c r="F436" s="163"/>
      <c r="G436" s="166"/>
      <c r="H436" s="167"/>
      <c r="I436" s="164"/>
      <c r="J436" s="163"/>
      <c r="K436" s="164"/>
      <c r="M436" s="166"/>
      <c r="N436" s="169"/>
      <c r="O436" s="164"/>
      <c r="P436" s="164"/>
      <c r="Q436" s="164"/>
      <c r="R436" s="163"/>
      <c r="S436" s="164"/>
      <c r="U436" s="164"/>
      <c r="V436" s="170"/>
      <c r="W436" s="171"/>
      <c r="Y436" s="164"/>
      <c r="Z436" s="163"/>
      <c r="AA436" s="164"/>
      <c r="AC436" s="164"/>
      <c r="AD436" s="163"/>
    </row>
    <row r="437" spans="1:30" s="168" customFormat="1">
      <c r="A437" s="162"/>
      <c r="B437" s="163"/>
      <c r="C437" s="164"/>
      <c r="D437" s="165"/>
      <c r="E437" s="164"/>
      <c r="F437" s="163"/>
      <c r="G437" s="166"/>
      <c r="H437" s="167"/>
      <c r="I437" s="164"/>
      <c r="J437" s="163"/>
      <c r="K437" s="164"/>
      <c r="M437" s="166"/>
      <c r="N437" s="169"/>
      <c r="O437" s="164"/>
      <c r="P437" s="164"/>
      <c r="Q437" s="164"/>
      <c r="R437" s="163"/>
      <c r="S437" s="164"/>
      <c r="U437" s="164"/>
      <c r="V437" s="170"/>
      <c r="W437" s="171"/>
      <c r="Y437" s="164"/>
      <c r="Z437" s="163"/>
      <c r="AA437" s="164"/>
      <c r="AC437" s="164"/>
      <c r="AD437" s="163"/>
    </row>
    <row r="438" spans="1:30" s="168" customFormat="1">
      <c r="A438" s="162"/>
      <c r="B438" s="163"/>
      <c r="C438" s="164"/>
      <c r="D438" s="165"/>
      <c r="E438" s="164"/>
      <c r="F438" s="163"/>
      <c r="G438" s="166"/>
      <c r="H438" s="167"/>
      <c r="I438" s="164"/>
      <c r="J438" s="163"/>
      <c r="K438" s="164"/>
      <c r="M438" s="166"/>
      <c r="N438" s="169"/>
      <c r="O438" s="164"/>
      <c r="P438" s="164"/>
      <c r="Q438" s="164"/>
      <c r="R438" s="163"/>
      <c r="S438" s="164"/>
      <c r="U438" s="164"/>
      <c r="V438" s="170"/>
      <c r="W438" s="171"/>
      <c r="Y438" s="164"/>
      <c r="Z438" s="163"/>
      <c r="AA438" s="164"/>
      <c r="AC438" s="164"/>
      <c r="AD438" s="163"/>
    </row>
    <row r="439" spans="1:30" s="168" customFormat="1">
      <c r="A439" s="162"/>
      <c r="B439" s="163"/>
      <c r="C439" s="164"/>
      <c r="D439" s="165"/>
      <c r="E439" s="164"/>
      <c r="F439" s="163"/>
      <c r="G439" s="166"/>
      <c r="H439" s="167"/>
      <c r="I439" s="164"/>
      <c r="J439" s="163"/>
      <c r="K439" s="164"/>
      <c r="M439" s="166"/>
      <c r="N439" s="169"/>
      <c r="O439" s="164"/>
      <c r="P439" s="164"/>
      <c r="Q439" s="164"/>
      <c r="R439" s="163"/>
      <c r="S439" s="164"/>
      <c r="U439" s="164"/>
      <c r="V439" s="170"/>
      <c r="W439" s="171"/>
      <c r="Y439" s="164"/>
      <c r="Z439" s="163"/>
      <c r="AA439" s="164"/>
      <c r="AC439" s="164"/>
      <c r="AD439" s="163"/>
    </row>
    <row r="440" spans="1:30" s="168" customFormat="1">
      <c r="A440" s="162"/>
      <c r="B440" s="163"/>
      <c r="C440" s="164"/>
      <c r="D440" s="165"/>
      <c r="E440" s="164"/>
      <c r="F440" s="163"/>
      <c r="G440" s="166"/>
      <c r="H440" s="167"/>
      <c r="I440" s="164"/>
      <c r="J440" s="163"/>
      <c r="K440" s="164"/>
      <c r="M440" s="166"/>
      <c r="N440" s="169"/>
      <c r="O440" s="164"/>
      <c r="P440" s="164"/>
      <c r="Q440" s="164"/>
      <c r="R440" s="163"/>
      <c r="S440" s="164"/>
      <c r="U440" s="164"/>
      <c r="V440" s="170"/>
      <c r="W440" s="171"/>
      <c r="Y440" s="164"/>
      <c r="Z440" s="163"/>
      <c r="AA440" s="164"/>
      <c r="AC440" s="164"/>
      <c r="AD440" s="163"/>
    </row>
    <row r="441" spans="1:30" s="168" customFormat="1">
      <c r="A441" s="162"/>
      <c r="B441" s="163"/>
      <c r="C441" s="164"/>
      <c r="D441" s="165"/>
      <c r="E441" s="164"/>
      <c r="F441" s="163"/>
      <c r="G441" s="166"/>
      <c r="H441" s="167"/>
      <c r="I441" s="164"/>
      <c r="J441" s="163"/>
      <c r="K441" s="164"/>
      <c r="M441" s="166"/>
      <c r="N441" s="169"/>
      <c r="O441" s="164"/>
      <c r="P441" s="164"/>
      <c r="Q441" s="164"/>
      <c r="R441" s="163"/>
      <c r="S441" s="164"/>
      <c r="U441" s="164"/>
      <c r="V441" s="170"/>
      <c r="W441" s="171"/>
      <c r="Y441" s="164"/>
      <c r="Z441" s="163"/>
      <c r="AA441" s="164"/>
      <c r="AC441" s="164"/>
      <c r="AD441" s="163"/>
    </row>
    <row r="442" spans="1:30" s="168" customFormat="1">
      <c r="A442" s="162"/>
      <c r="B442" s="163"/>
      <c r="C442" s="164"/>
      <c r="D442" s="165"/>
      <c r="E442" s="164"/>
      <c r="F442" s="163"/>
      <c r="G442" s="166"/>
      <c r="H442" s="167"/>
      <c r="I442" s="164"/>
      <c r="J442" s="163"/>
      <c r="K442" s="164"/>
      <c r="M442" s="166"/>
      <c r="N442" s="169"/>
      <c r="O442" s="164"/>
      <c r="P442" s="164"/>
      <c r="Q442" s="164"/>
      <c r="R442" s="163"/>
      <c r="S442" s="164"/>
      <c r="U442" s="164"/>
      <c r="V442" s="170"/>
      <c r="W442" s="171"/>
      <c r="Y442" s="164"/>
      <c r="Z442" s="163"/>
      <c r="AA442" s="164"/>
      <c r="AC442" s="164"/>
      <c r="AD442" s="163"/>
    </row>
    <row r="443" spans="1:30" s="168" customFormat="1">
      <c r="A443" s="162"/>
      <c r="B443" s="163"/>
      <c r="C443" s="164"/>
      <c r="D443" s="165"/>
      <c r="E443" s="164"/>
      <c r="F443" s="163"/>
      <c r="G443" s="166"/>
      <c r="H443" s="167"/>
      <c r="I443" s="164"/>
      <c r="J443" s="163"/>
      <c r="K443" s="164"/>
      <c r="M443" s="166"/>
      <c r="N443" s="169"/>
      <c r="O443" s="164"/>
      <c r="P443" s="164"/>
      <c r="Q443" s="164"/>
      <c r="R443" s="163"/>
      <c r="S443" s="164"/>
      <c r="U443" s="164"/>
      <c r="V443" s="170"/>
      <c r="W443" s="171"/>
      <c r="Y443" s="164"/>
      <c r="Z443" s="163"/>
      <c r="AA443" s="164"/>
      <c r="AC443" s="164"/>
      <c r="AD443" s="163"/>
    </row>
    <row r="444" spans="1:30" s="168" customFormat="1">
      <c r="A444" s="162"/>
      <c r="B444" s="163"/>
      <c r="C444" s="164"/>
      <c r="D444" s="165"/>
      <c r="E444" s="164"/>
      <c r="F444" s="163"/>
      <c r="G444" s="166"/>
      <c r="H444" s="167"/>
      <c r="I444" s="164"/>
      <c r="J444" s="163"/>
      <c r="K444" s="164"/>
      <c r="M444" s="166"/>
      <c r="N444" s="169"/>
      <c r="O444" s="164"/>
      <c r="P444" s="164"/>
      <c r="Q444" s="164"/>
      <c r="R444" s="163"/>
      <c r="S444" s="164"/>
      <c r="U444" s="164"/>
      <c r="V444" s="170"/>
      <c r="W444" s="171"/>
      <c r="Y444" s="164"/>
      <c r="Z444" s="163"/>
      <c r="AA444" s="164"/>
      <c r="AC444" s="164"/>
      <c r="AD444" s="163"/>
    </row>
    <row r="445" spans="1:30" s="168" customFormat="1">
      <c r="A445" s="162"/>
      <c r="B445" s="163"/>
      <c r="C445" s="164"/>
      <c r="D445" s="165"/>
      <c r="E445" s="164"/>
      <c r="F445" s="163"/>
      <c r="G445" s="166"/>
      <c r="H445" s="167"/>
      <c r="I445" s="164"/>
      <c r="J445" s="163"/>
      <c r="K445" s="164"/>
      <c r="M445" s="166"/>
      <c r="N445" s="169"/>
      <c r="O445" s="164"/>
      <c r="P445" s="164"/>
      <c r="Q445" s="164"/>
      <c r="R445" s="163"/>
      <c r="S445" s="164"/>
      <c r="U445" s="164"/>
      <c r="V445" s="170"/>
      <c r="W445" s="171"/>
      <c r="Y445" s="164"/>
      <c r="Z445" s="163"/>
      <c r="AA445" s="164"/>
      <c r="AC445" s="164"/>
      <c r="AD445" s="163"/>
    </row>
    <row r="446" spans="1:30" s="168" customFormat="1">
      <c r="A446" s="162"/>
      <c r="B446" s="163"/>
      <c r="C446" s="164"/>
      <c r="D446" s="165"/>
      <c r="E446" s="164"/>
      <c r="F446" s="163"/>
      <c r="G446" s="166"/>
      <c r="H446" s="167"/>
      <c r="I446" s="164"/>
      <c r="J446" s="163"/>
      <c r="K446" s="164"/>
      <c r="M446" s="166"/>
      <c r="N446" s="169"/>
      <c r="O446" s="164"/>
      <c r="P446" s="164"/>
      <c r="Q446" s="164"/>
      <c r="R446" s="163"/>
      <c r="S446" s="164"/>
      <c r="U446" s="164"/>
      <c r="V446" s="170"/>
      <c r="W446" s="171"/>
      <c r="Y446" s="164"/>
      <c r="Z446" s="163"/>
      <c r="AA446" s="164"/>
      <c r="AC446" s="164"/>
      <c r="AD446" s="163"/>
    </row>
    <row r="447" spans="1:30" s="168" customFormat="1">
      <c r="A447" s="162"/>
      <c r="B447" s="163"/>
      <c r="C447" s="164"/>
      <c r="D447" s="165"/>
      <c r="E447" s="164"/>
      <c r="F447" s="163"/>
      <c r="G447" s="166"/>
      <c r="H447" s="167"/>
      <c r="I447" s="164"/>
      <c r="J447" s="163"/>
      <c r="K447" s="164"/>
      <c r="M447" s="166"/>
      <c r="N447" s="169"/>
      <c r="O447" s="164"/>
      <c r="P447" s="164"/>
      <c r="Q447" s="164"/>
      <c r="R447" s="163"/>
      <c r="S447" s="164"/>
      <c r="U447" s="164"/>
      <c r="V447" s="170"/>
      <c r="W447" s="171"/>
      <c r="Y447" s="164"/>
      <c r="Z447" s="163"/>
      <c r="AA447" s="164"/>
      <c r="AC447" s="164"/>
      <c r="AD447" s="163"/>
    </row>
    <row r="448" spans="1:30" s="168" customFormat="1">
      <c r="A448" s="162"/>
      <c r="B448" s="163"/>
      <c r="C448" s="164"/>
      <c r="D448" s="165"/>
      <c r="E448" s="164"/>
      <c r="F448" s="163"/>
      <c r="G448" s="166"/>
      <c r="H448" s="167"/>
      <c r="I448" s="164"/>
      <c r="J448" s="163"/>
      <c r="K448" s="164"/>
      <c r="M448" s="166"/>
      <c r="N448" s="169"/>
      <c r="O448" s="164"/>
      <c r="P448" s="164"/>
      <c r="Q448" s="164"/>
      <c r="R448" s="163"/>
      <c r="S448" s="164"/>
      <c r="U448" s="164"/>
      <c r="V448" s="170"/>
      <c r="W448" s="171"/>
      <c r="Y448" s="164"/>
      <c r="Z448" s="163"/>
      <c r="AA448" s="164"/>
      <c r="AC448" s="164"/>
      <c r="AD448" s="163"/>
    </row>
    <row r="449" spans="1:30" s="168" customFormat="1">
      <c r="A449" s="162"/>
      <c r="B449" s="163"/>
      <c r="C449" s="164"/>
      <c r="D449" s="165"/>
      <c r="E449" s="164"/>
      <c r="F449" s="163"/>
      <c r="G449" s="166"/>
      <c r="H449" s="167"/>
      <c r="I449" s="164"/>
      <c r="J449" s="163"/>
      <c r="K449" s="164"/>
      <c r="M449" s="166"/>
      <c r="N449" s="169"/>
      <c r="O449" s="164"/>
      <c r="P449" s="164"/>
      <c r="Q449" s="164"/>
      <c r="R449" s="163"/>
      <c r="S449" s="164"/>
      <c r="U449" s="164"/>
      <c r="V449" s="170"/>
      <c r="W449" s="171"/>
      <c r="Y449" s="164"/>
      <c r="Z449" s="163"/>
      <c r="AA449" s="164"/>
      <c r="AC449" s="164"/>
      <c r="AD449" s="163"/>
    </row>
    <row r="450" spans="1:30" s="168" customFormat="1">
      <c r="A450" s="162"/>
      <c r="B450" s="163"/>
      <c r="C450" s="164"/>
      <c r="D450" s="165"/>
      <c r="E450" s="164"/>
      <c r="F450" s="163"/>
      <c r="G450" s="166"/>
      <c r="H450" s="167"/>
      <c r="I450" s="164"/>
      <c r="J450" s="163"/>
      <c r="K450" s="164"/>
      <c r="M450" s="166"/>
      <c r="N450" s="169"/>
      <c r="O450" s="164"/>
      <c r="P450" s="164"/>
      <c r="Q450" s="164"/>
      <c r="R450" s="163"/>
      <c r="S450" s="164"/>
      <c r="U450" s="164"/>
      <c r="V450" s="170"/>
      <c r="W450" s="171"/>
      <c r="Y450" s="164"/>
      <c r="Z450" s="163"/>
      <c r="AA450" s="164"/>
      <c r="AC450" s="164"/>
      <c r="AD450" s="163"/>
    </row>
    <row r="451" spans="1:30" s="168" customFormat="1">
      <c r="A451" s="162"/>
      <c r="B451" s="163"/>
      <c r="C451" s="164"/>
      <c r="D451" s="165"/>
      <c r="E451" s="164"/>
      <c r="F451" s="163"/>
      <c r="G451" s="166"/>
      <c r="H451" s="167"/>
      <c r="I451" s="164"/>
      <c r="J451" s="163"/>
      <c r="K451" s="164"/>
      <c r="M451" s="166"/>
      <c r="N451" s="169"/>
      <c r="O451" s="164"/>
      <c r="P451" s="164"/>
      <c r="Q451" s="164"/>
      <c r="R451" s="163"/>
      <c r="S451" s="164"/>
      <c r="U451" s="164"/>
      <c r="V451" s="170"/>
      <c r="W451" s="171"/>
      <c r="Y451" s="164"/>
      <c r="Z451" s="163"/>
      <c r="AA451" s="164"/>
      <c r="AC451" s="164"/>
      <c r="AD451" s="163"/>
    </row>
    <row r="452" spans="1:30" s="168" customFormat="1">
      <c r="A452" s="162"/>
      <c r="B452" s="163"/>
      <c r="C452" s="164"/>
      <c r="D452" s="165"/>
      <c r="E452" s="164"/>
      <c r="F452" s="163"/>
      <c r="G452" s="166"/>
      <c r="H452" s="167"/>
      <c r="I452" s="164"/>
      <c r="J452" s="163"/>
      <c r="K452" s="164"/>
      <c r="M452" s="166"/>
      <c r="N452" s="169"/>
      <c r="O452" s="164"/>
      <c r="P452" s="164"/>
      <c r="Q452" s="164"/>
      <c r="R452" s="163"/>
      <c r="S452" s="164"/>
      <c r="U452" s="164"/>
      <c r="V452" s="170"/>
      <c r="W452" s="171"/>
      <c r="Y452" s="164"/>
      <c r="Z452" s="163"/>
      <c r="AA452" s="164"/>
      <c r="AC452" s="164"/>
      <c r="AD452" s="163"/>
    </row>
    <row r="453" spans="1:30" s="168" customFormat="1">
      <c r="A453" s="162"/>
      <c r="B453" s="163"/>
      <c r="C453" s="164"/>
      <c r="D453" s="165"/>
      <c r="E453" s="164"/>
      <c r="F453" s="163"/>
      <c r="G453" s="166"/>
      <c r="H453" s="167"/>
      <c r="I453" s="164"/>
      <c r="J453" s="163"/>
      <c r="K453" s="164"/>
      <c r="M453" s="166"/>
      <c r="N453" s="169"/>
      <c r="O453" s="164"/>
      <c r="P453" s="164"/>
      <c r="Q453" s="164"/>
      <c r="R453" s="163"/>
      <c r="S453" s="164"/>
      <c r="U453" s="164"/>
      <c r="V453" s="170"/>
      <c r="W453" s="171"/>
      <c r="Y453" s="164"/>
      <c r="Z453" s="163"/>
      <c r="AA453" s="164"/>
      <c r="AC453" s="164"/>
      <c r="AD453" s="163"/>
    </row>
    <row r="454" spans="1:30" s="168" customFormat="1">
      <c r="A454" s="162"/>
      <c r="B454" s="163"/>
      <c r="C454" s="164"/>
      <c r="D454" s="165"/>
      <c r="E454" s="164"/>
      <c r="F454" s="163"/>
      <c r="G454" s="166"/>
      <c r="H454" s="167"/>
      <c r="I454" s="164"/>
      <c r="J454" s="163"/>
      <c r="K454" s="164"/>
      <c r="M454" s="166"/>
      <c r="N454" s="169"/>
      <c r="O454" s="164"/>
      <c r="P454" s="164"/>
      <c r="Q454" s="164"/>
      <c r="R454" s="163"/>
      <c r="S454" s="164"/>
      <c r="U454" s="164"/>
      <c r="V454" s="170"/>
      <c r="W454" s="171"/>
      <c r="Y454" s="164"/>
      <c r="Z454" s="163"/>
      <c r="AA454" s="164"/>
      <c r="AC454" s="164"/>
      <c r="AD454" s="163"/>
    </row>
    <row r="455" spans="1:30" s="168" customFormat="1">
      <c r="A455" s="162"/>
      <c r="B455" s="163"/>
      <c r="C455" s="164"/>
      <c r="D455" s="165"/>
      <c r="E455" s="164"/>
      <c r="F455" s="163"/>
      <c r="G455" s="166"/>
      <c r="H455" s="167"/>
      <c r="I455" s="164"/>
      <c r="J455" s="163"/>
      <c r="K455" s="164"/>
      <c r="M455" s="166"/>
      <c r="N455" s="169"/>
      <c r="O455" s="164"/>
      <c r="P455" s="164"/>
      <c r="Q455" s="164"/>
      <c r="R455" s="163"/>
      <c r="S455" s="164"/>
      <c r="U455" s="164"/>
      <c r="V455" s="170"/>
      <c r="W455" s="171"/>
      <c r="Y455" s="164"/>
      <c r="Z455" s="163"/>
      <c r="AA455" s="164"/>
      <c r="AC455" s="164"/>
      <c r="AD455" s="163"/>
    </row>
    <row r="456" spans="1:30" s="168" customFormat="1">
      <c r="A456" s="162"/>
      <c r="B456" s="163"/>
      <c r="C456" s="164"/>
      <c r="D456" s="165"/>
      <c r="E456" s="164"/>
      <c r="F456" s="163"/>
      <c r="G456" s="166"/>
      <c r="H456" s="167"/>
      <c r="I456" s="164"/>
      <c r="J456" s="163"/>
      <c r="K456" s="164"/>
      <c r="M456" s="166"/>
      <c r="N456" s="169"/>
      <c r="O456" s="164"/>
      <c r="P456" s="164"/>
      <c r="Q456" s="164"/>
      <c r="R456" s="163"/>
      <c r="S456" s="164"/>
      <c r="U456" s="164"/>
      <c r="V456" s="170"/>
      <c r="W456" s="171"/>
      <c r="Y456" s="164"/>
      <c r="Z456" s="163"/>
      <c r="AA456" s="164"/>
      <c r="AC456" s="164"/>
      <c r="AD456" s="163"/>
    </row>
    <row r="457" spans="1:30" s="168" customFormat="1">
      <c r="A457" s="162"/>
      <c r="B457" s="163"/>
      <c r="C457" s="164"/>
      <c r="D457" s="165"/>
      <c r="E457" s="164"/>
      <c r="F457" s="163"/>
      <c r="G457" s="166"/>
      <c r="H457" s="167"/>
      <c r="I457" s="164"/>
      <c r="J457" s="163"/>
      <c r="K457" s="164"/>
      <c r="M457" s="166"/>
      <c r="N457" s="169"/>
      <c r="O457" s="164"/>
      <c r="P457" s="164"/>
      <c r="Q457" s="164"/>
      <c r="R457" s="163"/>
      <c r="S457" s="164"/>
      <c r="U457" s="164"/>
      <c r="V457" s="170"/>
      <c r="W457" s="171"/>
      <c r="Y457" s="164"/>
      <c r="Z457" s="163"/>
      <c r="AA457" s="164"/>
      <c r="AC457" s="164"/>
      <c r="AD457" s="163"/>
    </row>
    <row r="458" spans="1:30" s="168" customFormat="1">
      <c r="A458" s="162"/>
      <c r="B458" s="163"/>
      <c r="C458" s="164"/>
      <c r="D458" s="165"/>
      <c r="E458" s="164"/>
      <c r="F458" s="163"/>
      <c r="G458" s="166"/>
      <c r="H458" s="167"/>
      <c r="I458" s="164"/>
      <c r="J458" s="163"/>
      <c r="K458" s="164"/>
      <c r="M458" s="166"/>
      <c r="N458" s="169"/>
      <c r="O458" s="164"/>
      <c r="P458" s="164"/>
      <c r="Q458" s="164"/>
      <c r="R458" s="163"/>
      <c r="S458" s="164"/>
      <c r="U458" s="164"/>
      <c r="V458" s="170"/>
      <c r="W458" s="171"/>
      <c r="Y458" s="164"/>
      <c r="Z458" s="163"/>
      <c r="AA458" s="164"/>
      <c r="AC458" s="164"/>
      <c r="AD458" s="163"/>
    </row>
    <row r="459" spans="1:30" s="168" customFormat="1">
      <c r="A459" s="162"/>
      <c r="B459" s="163"/>
      <c r="C459" s="164"/>
      <c r="D459" s="165"/>
      <c r="E459" s="164"/>
      <c r="F459" s="163"/>
      <c r="G459" s="166"/>
      <c r="H459" s="167"/>
      <c r="I459" s="164"/>
      <c r="J459" s="163"/>
      <c r="K459" s="164"/>
      <c r="M459" s="166"/>
      <c r="N459" s="169"/>
      <c r="O459" s="164"/>
      <c r="P459" s="164"/>
      <c r="Q459" s="164"/>
      <c r="R459" s="163"/>
      <c r="S459" s="164"/>
      <c r="U459" s="164"/>
      <c r="V459" s="170"/>
      <c r="W459" s="171"/>
      <c r="Y459" s="164"/>
      <c r="Z459" s="163"/>
      <c r="AA459" s="164"/>
      <c r="AC459" s="164"/>
      <c r="AD459" s="163"/>
    </row>
    <row r="460" spans="1:30" s="168" customFormat="1">
      <c r="A460" s="162"/>
      <c r="B460" s="163"/>
      <c r="C460" s="164"/>
      <c r="D460" s="165"/>
      <c r="E460" s="164"/>
      <c r="F460" s="163"/>
      <c r="G460" s="166"/>
      <c r="H460" s="167"/>
      <c r="I460" s="164"/>
      <c r="J460" s="163"/>
      <c r="K460" s="164"/>
      <c r="M460" s="166"/>
      <c r="N460" s="169"/>
      <c r="O460" s="164"/>
      <c r="P460" s="164"/>
      <c r="Q460" s="164"/>
      <c r="R460" s="163"/>
      <c r="S460" s="164"/>
      <c r="U460" s="164"/>
      <c r="V460" s="170"/>
      <c r="W460" s="171"/>
      <c r="Y460" s="164"/>
      <c r="Z460" s="163"/>
      <c r="AA460" s="164"/>
      <c r="AC460" s="164"/>
      <c r="AD460" s="163"/>
    </row>
    <row r="461" spans="1:30" s="168" customFormat="1">
      <c r="A461" s="162"/>
      <c r="B461" s="163"/>
      <c r="C461" s="164"/>
      <c r="D461" s="165"/>
      <c r="E461" s="164"/>
      <c r="F461" s="163"/>
      <c r="G461" s="166"/>
      <c r="H461" s="167"/>
      <c r="I461" s="164"/>
      <c r="J461" s="163"/>
      <c r="K461" s="164"/>
      <c r="M461" s="166"/>
      <c r="N461" s="169"/>
      <c r="O461" s="164"/>
      <c r="P461" s="164"/>
      <c r="Q461" s="164"/>
      <c r="R461" s="163"/>
      <c r="S461" s="164"/>
      <c r="U461" s="164"/>
      <c r="V461" s="170"/>
      <c r="W461" s="171"/>
      <c r="Y461" s="164"/>
      <c r="Z461" s="163"/>
      <c r="AA461" s="164"/>
      <c r="AC461" s="164"/>
      <c r="AD461" s="163"/>
    </row>
    <row r="462" spans="1:30" s="168" customFormat="1">
      <c r="A462" s="162"/>
      <c r="B462" s="163"/>
      <c r="C462" s="164"/>
      <c r="D462" s="165"/>
      <c r="E462" s="164"/>
      <c r="F462" s="163"/>
      <c r="G462" s="166"/>
      <c r="H462" s="167"/>
      <c r="I462" s="164"/>
      <c r="J462" s="163"/>
      <c r="K462" s="164"/>
      <c r="M462" s="166"/>
      <c r="N462" s="169"/>
      <c r="O462" s="164"/>
      <c r="P462" s="164"/>
      <c r="Q462" s="164"/>
      <c r="R462" s="163"/>
      <c r="S462" s="164"/>
      <c r="U462" s="164"/>
      <c r="V462" s="170"/>
      <c r="W462" s="171"/>
      <c r="Y462" s="164"/>
      <c r="Z462" s="163"/>
      <c r="AA462" s="164"/>
      <c r="AC462" s="164"/>
      <c r="AD462" s="163"/>
    </row>
    <row r="463" spans="1:30" s="168" customFormat="1">
      <c r="A463" s="162"/>
      <c r="B463" s="163"/>
      <c r="C463" s="164"/>
      <c r="D463" s="165"/>
      <c r="E463" s="164"/>
      <c r="F463" s="163"/>
      <c r="G463" s="166"/>
      <c r="H463" s="167"/>
      <c r="I463" s="164"/>
      <c r="J463" s="163"/>
      <c r="K463" s="164"/>
      <c r="M463" s="166"/>
      <c r="N463" s="169"/>
      <c r="O463" s="164"/>
      <c r="P463" s="164"/>
      <c r="Q463" s="164"/>
      <c r="R463" s="163"/>
      <c r="S463" s="164"/>
      <c r="U463" s="164"/>
      <c r="V463" s="170"/>
      <c r="W463" s="171"/>
      <c r="Y463" s="164"/>
      <c r="Z463" s="163"/>
      <c r="AA463" s="164"/>
      <c r="AC463" s="164"/>
      <c r="AD463" s="163"/>
    </row>
    <row r="464" spans="1:30" s="168" customFormat="1">
      <c r="A464" s="162"/>
      <c r="B464" s="163"/>
      <c r="C464" s="164"/>
      <c r="D464" s="165"/>
      <c r="E464" s="164"/>
      <c r="F464" s="163"/>
      <c r="G464" s="166"/>
      <c r="H464" s="167"/>
      <c r="I464" s="164"/>
      <c r="J464" s="163"/>
      <c r="K464" s="164"/>
      <c r="M464" s="166"/>
      <c r="N464" s="169"/>
      <c r="O464" s="164"/>
      <c r="P464" s="164"/>
      <c r="Q464" s="164"/>
      <c r="R464" s="163"/>
      <c r="S464" s="164"/>
      <c r="U464" s="164"/>
      <c r="V464" s="170"/>
      <c r="W464" s="171"/>
      <c r="Y464" s="164"/>
      <c r="Z464" s="163"/>
      <c r="AA464" s="164"/>
      <c r="AC464" s="164"/>
      <c r="AD464" s="163"/>
    </row>
    <row r="465" spans="1:30" s="168" customFormat="1">
      <c r="A465" s="162"/>
      <c r="B465" s="163"/>
      <c r="C465" s="164"/>
      <c r="D465" s="165"/>
      <c r="E465" s="164"/>
      <c r="F465" s="163"/>
      <c r="G465" s="166"/>
      <c r="H465" s="167"/>
      <c r="I465" s="164"/>
      <c r="J465" s="163"/>
      <c r="K465" s="164"/>
      <c r="M465" s="166"/>
      <c r="N465" s="169"/>
      <c r="O465" s="164"/>
      <c r="P465" s="164"/>
      <c r="Q465" s="164"/>
      <c r="R465" s="163"/>
      <c r="S465" s="164"/>
      <c r="U465" s="164"/>
      <c r="V465" s="170"/>
      <c r="W465" s="171"/>
      <c r="Y465" s="164"/>
      <c r="Z465" s="163"/>
      <c r="AA465" s="164"/>
      <c r="AC465" s="164"/>
      <c r="AD465" s="163"/>
    </row>
    <row r="466" spans="1:30" s="168" customFormat="1">
      <c r="A466" s="162"/>
      <c r="B466" s="163"/>
      <c r="C466" s="164"/>
      <c r="D466" s="165"/>
      <c r="E466" s="164"/>
      <c r="F466" s="163"/>
      <c r="G466" s="166"/>
      <c r="H466" s="167"/>
      <c r="I466" s="164"/>
      <c r="J466" s="163"/>
      <c r="K466" s="164"/>
      <c r="M466" s="166"/>
      <c r="N466" s="169"/>
      <c r="O466" s="164"/>
      <c r="P466" s="164"/>
      <c r="Q466" s="164"/>
      <c r="R466" s="163"/>
      <c r="S466" s="164"/>
      <c r="U466" s="164"/>
      <c r="V466" s="170"/>
      <c r="W466" s="171"/>
      <c r="Y466" s="164"/>
      <c r="Z466" s="163"/>
      <c r="AA466" s="164"/>
      <c r="AC466" s="164"/>
      <c r="AD466" s="163"/>
    </row>
    <row r="467" spans="1:30" s="168" customFormat="1">
      <c r="A467" s="162"/>
      <c r="B467" s="163"/>
      <c r="C467" s="164"/>
      <c r="D467" s="165"/>
      <c r="E467" s="164"/>
      <c r="F467" s="163"/>
      <c r="G467" s="166"/>
      <c r="H467" s="167"/>
      <c r="I467" s="164"/>
      <c r="J467" s="163"/>
      <c r="K467" s="164"/>
      <c r="M467" s="166"/>
      <c r="N467" s="169"/>
      <c r="O467" s="164"/>
      <c r="P467" s="164"/>
      <c r="Q467" s="164"/>
      <c r="R467" s="163"/>
      <c r="S467" s="164"/>
      <c r="U467" s="164"/>
      <c r="V467" s="170"/>
      <c r="W467" s="171"/>
      <c r="Y467" s="164"/>
      <c r="Z467" s="163"/>
      <c r="AA467" s="164"/>
      <c r="AC467" s="164"/>
      <c r="AD467" s="163"/>
    </row>
    <row r="468" spans="1:30" s="168" customFormat="1">
      <c r="A468" s="162"/>
      <c r="B468" s="163"/>
      <c r="C468" s="164"/>
      <c r="D468" s="165"/>
      <c r="E468" s="164"/>
      <c r="F468" s="163"/>
      <c r="G468" s="166"/>
      <c r="H468" s="167"/>
      <c r="I468" s="164"/>
      <c r="J468" s="163"/>
      <c r="K468" s="164"/>
      <c r="M468" s="166"/>
      <c r="N468" s="169"/>
      <c r="O468" s="164"/>
      <c r="P468" s="164"/>
      <c r="Q468" s="164"/>
      <c r="R468" s="163"/>
      <c r="S468" s="164"/>
      <c r="U468" s="164"/>
      <c r="V468" s="170"/>
      <c r="W468" s="171"/>
      <c r="Y468" s="164"/>
      <c r="Z468" s="163"/>
      <c r="AA468" s="164"/>
      <c r="AC468" s="164"/>
      <c r="AD468" s="163"/>
    </row>
    <row r="469" spans="1:30" s="168" customFormat="1">
      <c r="A469" s="162"/>
      <c r="B469" s="163"/>
      <c r="C469" s="164"/>
      <c r="D469" s="165"/>
      <c r="E469" s="164"/>
      <c r="F469" s="163"/>
      <c r="G469" s="166"/>
      <c r="H469" s="167"/>
      <c r="I469" s="164"/>
      <c r="J469" s="163"/>
      <c r="K469" s="164"/>
      <c r="M469" s="166"/>
      <c r="N469" s="169"/>
      <c r="O469" s="164"/>
      <c r="P469" s="164"/>
      <c r="Q469" s="164"/>
      <c r="R469" s="163"/>
      <c r="S469" s="164"/>
      <c r="U469" s="164"/>
      <c r="V469" s="170"/>
      <c r="W469" s="171"/>
      <c r="Y469" s="164"/>
      <c r="Z469" s="163"/>
      <c r="AA469" s="164"/>
      <c r="AC469" s="164"/>
      <c r="AD469" s="163"/>
    </row>
    <row r="470" spans="1:30" s="168" customFormat="1">
      <c r="A470" s="162"/>
      <c r="B470" s="163"/>
      <c r="C470" s="164"/>
      <c r="D470" s="165"/>
      <c r="E470" s="164"/>
      <c r="F470" s="163"/>
      <c r="G470" s="166"/>
      <c r="H470" s="167"/>
      <c r="I470" s="164"/>
      <c r="J470" s="163"/>
      <c r="K470" s="164"/>
      <c r="M470" s="166"/>
      <c r="N470" s="169"/>
      <c r="O470" s="164"/>
      <c r="P470" s="164"/>
      <c r="Q470" s="164"/>
      <c r="R470" s="163"/>
      <c r="S470" s="164"/>
      <c r="U470" s="164"/>
      <c r="V470" s="170"/>
      <c r="W470" s="171"/>
      <c r="Y470" s="164"/>
      <c r="Z470" s="163"/>
      <c r="AA470" s="164"/>
      <c r="AC470" s="164"/>
      <c r="AD470" s="163"/>
    </row>
    <row r="471" spans="1:30" s="168" customFormat="1">
      <c r="A471" s="162"/>
      <c r="B471" s="163"/>
      <c r="C471" s="164"/>
      <c r="D471" s="165"/>
      <c r="E471" s="164"/>
      <c r="F471" s="163"/>
      <c r="G471" s="166"/>
      <c r="H471" s="167"/>
      <c r="I471" s="164"/>
      <c r="J471" s="163"/>
      <c r="K471" s="164"/>
      <c r="M471" s="166"/>
      <c r="N471" s="169"/>
      <c r="O471" s="164"/>
      <c r="P471" s="164"/>
      <c r="Q471" s="164"/>
      <c r="R471" s="163"/>
      <c r="S471" s="164"/>
      <c r="U471" s="164"/>
      <c r="V471" s="170"/>
      <c r="W471" s="171"/>
      <c r="Y471" s="164"/>
      <c r="Z471" s="163"/>
      <c r="AA471" s="164"/>
      <c r="AC471" s="164"/>
      <c r="AD471" s="163"/>
    </row>
    <row r="472" spans="1:30" s="168" customFormat="1">
      <c r="A472" s="162"/>
      <c r="B472" s="163"/>
      <c r="C472" s="164"/>
      <c r="D472" s="165"/>
      <c r="E472" s="164"/>
      <c r="F472" s="163"/>
      <c r="G472" s="166"/>
      <c r="H472" s="167"/>
      <c r="I472" s="164"/>
      <c r="J472" s="163"/>
      <c r="K472" s="164"/>
      <c r="M472" s="166"/>
      <c r="N472" s="169"/>
      <c r="O472" s="164"/>
      <c r="P472" s="164"/>
      <c r="Q472" s="164"/>
      <c r="R472" s="163"/>
      <c r="S472" s="164"/>
      <c r="U472" s="164"/>
      <c r="V472" s="170"/>
      <c r="W472" s="171"/>
      <c r="Y472" s="164"/>
      <c r="Z472" s="163"/>
      <c r="AA472" s="164"/>
      <c r="AC472" s="164"/>
      <c r="AD472" s="163"/>
    </row>
    <row r="473" spans="1:30" s="168" customFormat="1">
      <c r="A473" s="162"/>
      <c r="B473" s="163"/>
      <c r="C473" s="164"/>
      <c r="D473" s="165"/>
      <c r="E473" s="164"/>
      <c r="F473" s="163"/>
      <c r="G473" s="166"/>
      <c r="H473" s="167"/>
      <c r="I473" s="164"/>
      <c r="J473" s="163"/>
      <c r="K473" s="164"/>
      <c r="M473" s="166"/>
      <c r="N473" s="169"/>
      <c r="O473" s="164"/>
      <c r="P473" s="164"/>
      <c r="Q473" s="164"/>
      <c r="R473" s="163"/>
      <c r="S473" s="164"/>
      <c r="U473" s="164"/>
      <c r="V473" s="170"/>
      <c r="W473" s="171"/>
      <c r="Y473" s="164"/>
      <c r="Z473" s="163"/>
      <c r="AA473" s="164"/>
      <c r="AC473" s="164"/>
      <c r="AD473" s="163"/>
    </row>
    <row r="474" spans="1:30" s="168" customFormat="1">
      <c r="A474" s="162"/>
      <c r="B474" s="163"/>
      <c r="C474" s="164"/>
      <c r="D474" s="165"/>
      <c r="E474" s="164"/>
      <c r="F474" s="163"/>
      <c r="G474" s="166"/>
      <c r="H474" s="167"/>
      <c r="I474" s="164"/>
      <c r="J474" s="163"/>
      <c r="K474" s="164"/>
      <c r="M474" s="166"/>
      <c r="N474" s="169"/>
      <c r="O474" s="164"/>
      <c r="P474" s="164"/>
      <c r="Q474" s="164"/>
      <c r="R474" s="163"/>
      <c r="S474" s="164"/>
      <c r="U474" s="164"/>
      <c r="V474" s="170"/>
      <c r="W474" s="171"/>
      <c r="Y474" s="164"/>
      <c r="Z474" s="163"/>
      <c r="AA474" s="164"/>
      <c r="AC474" s="164"/>
      <c r="AD474" s="163"/>
    </row>
    <row r="475" spans="1:30" s="168" customFormat="1">
      <c r="A475" s="162"/>
      <c r="B475" s="163"/>
      <c r="C475" s="164"/>
      <c r="D475" s="165"/>
      <c r="E475" s="164"/>
      <c r="F475" s="163"/>
      <c r="G475" s="166"/>
      <c r="H475" s="167"/>
      <c r="I475" s="164"/>
      <c r="J475" s="163"/>
      <c r="K475" s="164"/>
      <c r="M475" s="166"/>
      <c r="N475" s="169"/>
      <c r="O475" s="164"/>
      <c r="P475" s="164"/>
      <c r="Q475" s="164"/>
      <c r="R475" s="163"/>
      <c r="S475" s="164"/>
      <c r="U475" s="164"/>
      <c r="V475" s="170"/>
      <c r="W475" s="171"/>
      <c r="Y475" s="164"/>
      <c r="Z475" s="163"/>
      <c r="AA475" s="164"/>
      <c r="AC475" s="164"/>
      <c r="AD475" s="163"/>
    </row>
    <row r="476" spans="1:30" s="168" customFormat="1">
      <c r="A476" s="162"/>
      <c r="B476" s="163"/>
      <c r="C476" s="164"/>
      <c r="D476" s="165"/>
      <c r="E476" s="164"/>
      <c r="F476" s="163"/>
      <c r="G476" s="166"/>
      <c r="H476" s="167"/>
      <c r="I476" s="164"/>
      <c r="J476" s="163"/>
      <c r="K476" s="164"/>
      <c r="M476" s="166"/>
      <c r="N476" s="169"/>
      <c r="O476" s="164"/>
      <c r="P476" s="164"/>
      <c r="Q476" s="164"/>
      <c r="R476" s="163"/>
      <c r="S476" s="164"/>
      <c r="U476" s="164"/>
      <c r="V476" s="170"/>
      <c r="W476" s="171"/>
      <c r="Y476" s="164"/>
      <c r="Z476" s="163"/>
      <c r="AA476" s="164"/>
      <c r="AC476" s="164"/>
      <c r="AD476" s="163"/>
    </row>
    <row r="477" spans="1:30" s="168" customFormat="1">
      <c r="A477" s="162"/>
      <c r="B477" s="163"/>
      <c r="C477" s="164"/>
      <c r="D477" s="165"/>
      <c r="E477" s="164"/>
      <c r="F477" s="163"/>
      <c r="G477" s="166"/>
      <c r="H477" s="167"/>
      <c r="I477" s="164"/>
      <c r="J477" s="163"/>
      <c r="K477" s="164"/>
      <c r="M477" s="166"/>
      <c r="N477" s="169"/>
      <c r="O477" s="164"/>
      <c r="P477" s="164"/>
      <c r="Q477" s="164"/>
      <c r="R477" s="163"/>
      <c r="S477" s="164"/>
      <c r="U477" s="164"/>
      <c r="V477" s="170"/>
      <c r="W477" s="171"/>
      <c r="Y477" s="164"/>
      <c r="Z477" s="163"/>
      <c r="AA477" s="164"/>
      <c r="AC477" s="164"/>
      <c r="AD477" s="163"/>
    </row>
    <row r="478" spans="1:30" s="168" customFormat="1">
      <c r="A478" s="162"/>
      <c r="B478" s="163"/>
      <c r="C478" s="164"/>
      <c r="D478" s="165"/>
      <c r="E478" s="164"/>
      <c r="F478" s="163"/>
      <c r="G478" s="166"/>
      <c r="H478" s="167"/>
      <c r="I478" s="164"/>
      <c r="J478" s="163"/>
      <c r="K478" s="164"/>
      <c r="M478" s="166"/>
      <c r="N478" s="169"/>
      <c r="O478" s="164"/>
      <c r="P478" s="164"/>
      <c r="Q478" s="164"/>
      <c r="R478" s="163"/>
      <c r="S478" s="164"/>
      <c r="U478" s="164"/>
      <c r="V478" s="170"/>
      <c r="W478" s="171"/>
      <c r="Y478" s="164"/>
      <c r="Z478" s="163"/>
      <c r="AA478" s="164"/>
      <c r="AC478" s="164"/>
      <c r="AD478" s="163"/>
    </row>
    <row r="479" spans="1:30" s="168" customFormat="1">
      <c r="A479" s="162"/>
      <c r="B479" s="163"/>
      <c r="C479" s="164"/>
      <c r="D479" s="165"/>
      <c r="E479" s="164"/>
      <c r="F479" s="163"/>
      <c r="G479" s="166"/>
      <c r="H479" s="167"/>
      <c r="I479" s="164"/>
      <c r="J479" s="163"/>
      <c r="K479" s="164"/>
      <c r="M479" s="166"/>
      <c r="N479" s="169"/>
      <c r="O479" s="164"/>
      <c r="P479" s="164"/>
      <c r="Q479" s="164"/>
      <c r="R479" s="163"/>
      <c r="S479" s="164"/>
      <c r="U479" s="164"/>
      <c r="V479" s="170"/>
      <c r="W479" s="171"/>
      <c r="Y479" s="164"/>
      <c r="Z479" s="163"/>
      <c r="AA479" s="164"/>
      <c r="AC479" s="164"/>
      <c r="AD479" s="163"/>
    </row>
    <row r="480" spans="1:30" s="168" customFormat="1">
      <c r="A480" s="162"/>
      <c r="B480" s="163"/>
      <c r="C480" s="164"/>
      <c r="D480" s="165"/>
      <c r="E480" s="164"/>
      <c r="F480" s="163"/>
      <c r="G480" s="166"/>
      <c r="H480" s="167"/>
      <c r="I480" s="164"/>
      <c r="J480" s="163"/>
      <c r="K480" s="164"/>
      <c r="M480" s="166"/>
      <c r="N480" s="169"/>
      <c r="O480" s="164"/>
      <c r="P480" s="164"/>
      <c r="Q480" s="164"/>
      <c r="R480" s="163"/>
      <c r="S480" s="164"/>
      <c r="U480" s="164"/>
      <c r="V480" s="170"/>
      <c r="W480" s="171"/>
      <c r="Y480" s="164"/>
      <c r="Z480" s="163"/>
      <c r="AA480" s="164"/>
      <c r="AC480" s="164"/>
      <c r="AD480" s="163"/>
    </row>
    <row r="481" spans="1:30" s="168" customFormat="1">
      <c r="A481" s="162"/>
      <c r="B481" s="163"/>
      <c r="C481" s="164"/>
      <c r="D481" s="165"/>
      <c r="E481" s="164"/>
      <c r="F481" s="163"/>
      <c r="G481" s="166"/>
      <c r="H481" s="167"/>
      <c r="I481" s="164"/>
      <c r="J481" s="163"/>
      <c r="K481" s="164"/>
      <c r="M481" s="166"/>
      <c r="N481" s="169"/>
      <c r="O481" s="164"/>
      <c r="P481" s="164"/>
      <c r="Q481" s="164"/>
      <c r="R481" s="163"/>
      <c r="S481" s="164"/>
      <c r="U481" s="164"/>
      <c r="V481" s="170"/>
      <c r="W481" s="171"/>
      <c r="Y481" s="164"/>
      <c r="Z481" s="163"/>
      <c r="AA481" s="164"/>
      <c r="AC481" s="164"/>
      <c r="AD481" s="163"/>
    </row>
    <row r="482" spans="1:30" s="168" customFormat="1">
      <c r="A482" s="162"/>
      <c r="B482" s="163"/>
      <c r="C482" s="164"/>
      <c r="D482" s="165"/>
      <c r="E482" s="164"/>
      <c r="F482" s="163"/>
      <c r="G482" s="166"/>
      <c r="H482" s="167"/>
      <c r="I482" s="164"/>
      <c r="J482" s="163"/>
      <c r="K482" s="164"/>
      <c r="M482" s="166"/>
      <c r="N482" s="169"/>
      <c r="O482" s="164"/>
      <c r="P482" s="164"/>
      <c r="Q482" s="164"/>
      <c r="R482" s="163"/>
      <c r="S482" s="164"/>
      <c r="U482" s="164"/>
      <c r="V482" s="170"/>
      <c r="W482" s="171"/>
      <c r="Y482" s="164"/>
      <c r="Z482" s="163"/>
      <c r="AA482" s="164"/>
      <c r="AC482" s="164"/>
      <c r="AD482" s="163"/>
    </row>
    <row r="483" spans="1:30" s="168" customFormat="1">
      <c r="A483" s="162"/>
      <c r="B483" s="163"/>
      <c r="C483" s="164"/>
      <c r="D483" s="165"/>
      <c r="E483" s="164"/>
      <c r="F483" s="163"/>
      <c r="G483" s="166"/>
      <c r="H483" s="167"/>
      <c r="I483" s="164"/>
      <c r="J483" s="163"/>
      <c r="K483" s="164"/>
      <c r="M483" s="166"/>
      <c r="N483" s="169"/>
      <c r="O483" s="164"/>
      <c r="P483" s="164"/>
      <c r="Q483" s="164"/>
      <c r="R483" s="163"/>
      <c r="S483" s="164"/>
      <c r="U483" s="164"/>
      <c r="V483" s="170"/>
      <c r="W483" s="171"/>
      <c r="Y483" s="164"/>
      <c r="Z483" s="163"/>
      <c r="AA483" s="164"/>
      <c r="AC483" s="164"/>
      <c r="AD483" s="163"/>
    </row>
    <row r="484" spans="1:30" s="168" customFormat="1">
      <c r="A484" s="162"/>
      <c r="B484" s="163"/>
      <c r="C484" s="164"/>
      <c r="D484" s="165"/>
      <c r="E484" s="164"/>
      <c r="F484" s="163"/>
      <c r="G484" s="166"/>
      <c r="H484" s="167"/>
      <c r="I484" s="164"/>
      <c r="J484" s="163"/>
      <c r="K484" s="164"/>
      <c r="M484" s="166"/>
      <c r="N484" s="169"/>
      <c r="O484" s="164"/>
      <c r="P484" s="164"/>
      <c r="Q484" s="164"/>
      <c r="R484" s="163"/>
      <c r="S484" s="164"/>
      <c r="U484" s="164"/>
      <c r="V484" s="170"/>
      <c r="W484" s="171"/>
      <c r="Y484" s="164"/>
      <c r="Z484" s="163"/>
      <c r="AA484" s="164"/>
      <c r="AC484" s="164"/>
      <c r="AD484" s="163"/>
    </row>
    <row r="485" spans="1:30" s="168" customFormat="1">
      <c r="A485" s="162"/>
      <c r="B485" s="163"/>
      <c r="C485" s="164"/>
      <c r="D485" s="165"/>
      <c r="E485" s="164"/>
      <c r="F485" s="163"/>
      <c r="G485" s="166"/>
      <c r="H485" s="167"/>
      <c r="I485" s="164"/>
      <c r="J485" s="163"/>
      <c r="K485" s="164"/>
      <c r="M485" s="166"/>
      <c r="N485" s="169"/>
      <c r="O485" s="164"/>
      <c r="P485" s="164"/>
      <c r="Q485" s="164"/>
      <c r="R485" s="163"/>
      <c r="S485" s="164"/>
      <c r="U485" s="164"/>
      <c r="V485" s="170"/>
      <c r="W485" s="171"/>
      <c r="Y485" s="164"/>
      <c r="Z485" s="163"/>
      <c r="AA485" s="164"/>
      <c r="AC485" s="164"/>
      <c r="AD485" s="163"/>
    </row>
    <row r="486" spans="1:30" s="168" customFormat="1">
      <c r="A486" s="162"/>
      <c r="B486" s="163"/>
      <c r="C486" s="164"/>
      <c r="D486" s="165"/>
      <c r="E486" s="164"/>
      <c r="F486" s="163"/>
      <c r="G486" s="166"/>
      <c r="H486" s="167"/>
      <c r="I486" s="164"/>
      <c r="J486" s="163"/>
      <c r="K486" s="164"/>
      <c r="M486" s="166"/>
      <c r="N486" s="169"/>
      <c r="O486" s="164"/>
      <c r="P486" s="164"/>
      <c r="Q486" s="164"/>
      <c r="R486" s="163"/>
      <c r="S486" s="164"/>
      <c r="U486" s="164"/>
      <c r="V486" s="170"/>
      <c r="W486" s="171"/>
      <c r="Y486" s="164"/>
      <c r="Z486" s="163"/>
      <c r="AA486" s="164"/>
      <c r="AC486" s="164"/>
      <c r="AD486" s="163"/>
    </row>
    <row r="487" spans="1:30" s="168" customFormat="1">
      <c r="A487" s="162"/>
      <c r="B487" s="163"/>
      <c r="C487" s="164"/>
      <c r="D487" s="165"/>
      <c r="E487" s="164"/>
      <c r="F487" s="163"/>
      <c r="G487" s="166"/>
      <c r="H487" s="167"/>
      <c r="I487" s="164"/>
      <c r="J487" s="163"/>
      <c r="K487" s="164"/>
      <c r="M487" s="166"/>
      <c r="N487" s="169"/>
      <c r="O487" s="164"/>
      <c r="P487" s="164"/>
      <c r="Q487" s="164"/>
      <c r="R487" s="163"/>
      <c r="S487" s="164"/>
      <c r="U487" s="164"/>
      <c r="V487" s="170"/>
      <c r="W487" s="171"/>
      <c r="Y487" s="164"/>
      <c r="Z487" s="163"/>
      <c r="AA487" s="164"/>
      <c r="AC487" s="164"/>
      <c r="AD487" s="163"/>
    </row>
    <row r="488" spans="1:30" s="168" customFormat="1">
      <c r="A488" s="162"/>
      <c r="B488" s="163"/>
      <c r="C488" s="164"/>
      <c r="D488" s="165"/>
      <c r="E488" s="164"/>
      <c r="F488" s="163"/>
      <c r="G488" s="166"/>
      <c r="H488" s="167"/>
      <c r="I488" s="164"/>
      <c r="J488" s="163"/>
      <c r="K488" s="164"/>
      <c r="M488" s="166"/>
      <c r="N488" s="169"/>
      <c r="O488" s="164"/>
      <c r="P488" s="164"/>
      <c r="Q488" s="164"/>
      <c r="R488" s="163"/>
      <c r="S488" s="164"/>
      <c r="U488" s="164"/>
      <c r="V488" s="170"/>
      <c r="W488" s="171"/>
      <c r="Y488" s="164"/>
      <c r="Z488" s="163"/>
      <c r="AA488" s="164"/>
      <c r="AC488" s="164"/>
      <c r="AD488" s="163"/>
    </row>
    <row r="489" spans="1:30" s="168" customFormat="1">
      <c r="A489" s="162"/>
      <c r="B489" s="163"/>
      <c r="C489" s="164"/>
      <c r="D489" s="165"/>
      <c r="E489" s="164"/>
      <c r="F489" s="163"/>
      <c r="G489" s="166"/>
      <c r="H489" s="167"/>
      <c r="I489" s="164"/>
      <c r="J489" s="163"/>
      <c r="K489" s="164"/>
      <c r="M489" s="166"/>
      <c r="N489" s="169"/>
      <c r="O489" s="164"/>
      <c r="P489" s="164"/>
      <c r="Q489" s="164"/>
      <c r="R489" s="163"/>
      <c r="S489" s="164"/>
      <c r="U489" s="164"/>
      <c r="V489" s="170"/>
      <c r="W489" s="171"/>
      <c r="Y489" s="164"/>
      <c r="Z489" s="163"/>
      <c r="AA489" s="164"/>
      <c r="AC489" s="164"/>
      <c r="AD489" s="163"/>
    </row>
    <row r="490" spans="1:30" s="168" customFormat="1">
      <c r="A490" s="162"/>
      <c r="B490" s="163"/>
      <c r="C490" s="164"/>
      <c r="D490" s="165"/>
      <c r="E490" s="164"/>
      <c r="F490" s="163"/>
      <c r="G490" s="166"/>
      <c r="H490" s="167"/>
      <c r="I490" s="164"/>
      <c r="J490" s="163"/>
      <c r="K490" s="164"/>
      <c r="M490" s="166"/>
      <c r="N490" s="169"/>
      <c r="O490" s="164"/>
      <c r="P490" s="164"/>
      <c r="Q490" s="164"/>
      <c r="R490" s="163"/>
      <c r="S490" s="164"/>
      <c r="U490" s="164"/>
      <c r="V490" s="170"/>
      <c r="W490" s="171"/>
      <c r="Y490" s="164"/>
      <c r="Z490" s="163"/>
      <c r="AA490" s="164"/>
      <c r="AC490" s="164"/>
      <c r="AD490" s="163"/>
    </row>
    <row r="491" spans="1:30" s="168" customFormat="1">
      <c r="A491" s="162"/>
      <c r="B491" s="163"/>
      <c r="C491" s="164"/>
      <c r="D491" s="165"/>
      <c r="E491" s="164"/>
      <c r="F491" s="163"/>
      <c r="G491" s="166"/>
      <c r="H491" s="167"/>
      <c r="I491" s="164"/>
      <c r="J491" s="163"/>
      <c r="K491" s="164"/>
      <c r="M491" s="166"/>
      <c r="N491" s="169"/>
      <c r="O491" s="164"/>
      <c r="P491" s="164"/>
      <c r="Q491" s="164"/>
      <c r="R491" s="163"/>
      <c r="S491" s="164"/>
      <c r="U491" s="164"/>
      <c r="V491" s="170"/>
      <c r="W491" s="171"/>
      <c r="Y491" s="164"/>
      <c r="Z491" s="163"/>
      <c r="AA491" s="164"/>
      <c r="AC491" s="164"/>
      <c r="AD491" s="163"/>
    </row>
    <row r="492" spans="1:30" s="168" customFormat="1">
      <c r="A492" s="162"/>
      <c r="B492" s="163"/>
      <c r="C492" s="164"/>
      <c r="D492" s="165"/>
      <c r="E492" s="164"/>
      <c r="F492" s="163"/>
      <c r="G492" s="166"/>
      <c r="H492" s="167"/>
      <c r="I492" s="164"/>
      <c r="J492" s="163"/>
      <c r="K492" s="164"/>
      <c r="M492" s="166"/>
      <c r="N492" s="169"/>
      <c r="O492" s="164"/>
      <c r="P492" s="164"/>
      <c r="Q492" s="164"/>
      <c r="R492" s="163"/>
      <c r="S492" s="164"/>
      <c r="U492" s="164"/>
      <c r="V492" s="170"/>
      <c r="W492" s="171"/>
      <c r="Y492" s="164"/>
      <c r="Z492" s="163"/>
      <c r="AA492" s="164"/>
      <c r="AC492" s="164"/>
      <c r="AD492" s="163"/>
    </row>
    <row r="493" spans="1:30" s="168" customFormat="1">
      <c r="A493" s="162"/>
      <c r="B493" s="163"/>
      <c r="C493" s="164"/>
      <c r="D493" s="165"/>
      <c r="E493" s="164"/>
      <c r="F493" s="163"/>
      <c r="G493" s="166"/>
      <c r="H493" s="167"/>
      <c r="I493" s="164"/>
      <c r="J493" s="163"/>
      <c r="K493" s="164"/>
      <c r="M493" s="166"/>
      <c r="N493" s="169"/>
      <c r="O493" s="164"/>
      <c r="P493" s="164"/>
      <c r="Q493" s="164"/>
      <c r="R493" s="163"/>
      <c r="S493" s="164"/>
      <c r="U493" s="164"/>
      <c r="V493" s="170"/>
      <c r="W493" s="171"/>
      <c r="Y493" s="164"/>
      <c r="Z493" s="163"/>
      <c r="AA493" s="164"/>
      <c r="AC493" s="164"/>
      <c r="AD493" s="163"/>
    </row>
    <row r="494" spans="1:30" s="168" customFormat="1">
      <c r="A494" s="162"/>
      <c r="B494" s="163"/>
      <c r="C494" s="164"/>
      <c r="D494" s="165"/>
      <c r="E494" s="164"/>
      <c r="F494" s="163"/>
      <c r="G494" s="166"/>
      <c r="H494" s="167"/>
      <c r="I494" s="164"/>
      <c r="J494" s="163"/>
      <c r="K494" s="164"/>
      <c r="M494" s="166"/>
      <c r="N494" s="169"/>
      <c r="O494" s="164"/>
      <c r="P494" s="164"/>
      <c r="Q494" s="164"/>
      <c r="R494" s="163"/>
      <c r="S494" s="164"/>
      <c r="U494" s="164"/>
      <c r="V494" s="170"/>
      <c r="W494" s="171"/>
      <c r="Y494" s="164"/>
      <c r="Z494" s="163"/>
      <c r="AA494" s="164"/>
      <c r="AC494" s="164"/>
      <c r="AD494" s="163"/>
    </row>
    <row r="495" spans="1:30" s="168" customFormat="1">
      <c r="A495" s="162"/>
      <c r="B495" s="163"/>
      <c r="C495" s="164"/>
      <c r="D495" s="165"/>
      <c r="E495" s="164"/>
      <c r="F495" s="163"/>
      <c r="G495" s="166"/>
      <c r="H495" s="167"/>
      <c r="I495" s="164"/>
      <c r="J495" s="163"/>
      <c r="K495" s="164"/>
      <c r="M495" s="166"/>
      <c r="N495" s="169"/>
      <c r="O495" s="164"/>
      <c r="P495" s="164"/>
      <c r="Q495" s="164"/>
      <c r="R495" s="163"/>
      <c r="S495" s="164"/>
      <c r="U495" s="164"/>
      <c r="V495" s="170"/>
      <c r="W495" s="171"/>
      <c r="Y495" s="164"/>
      <c r="Z495" s="163"/>
      <c r="AA495" s="164"/>
      <c r="AC495" s="164"/>
      <c r="AD495" s="163"/>
    </row>
    <row r="496" spans="1:30" s="168" customFormat="1">
      <c r="A496" s="162"/>
      <c r="B496" s="163"/>
      <c r="C496" s="164"/>
      <c r="D496" s="165"/>
      <c r="E496" s="164"/>
      <c r="F496" s="163"/>
      <c r="G496" s="166"/>
      <c r="H496" s="167"/>
      <c r="I496" s="164"/>
      <c r="J496" s="163"/>
      <c r="K496" s="164"/>
      <c r="M496" s="166"/>
      <c r="N496" s="169"/>
      <c r="O496" s="164"/>
      <c r="P496" s="164"/>
      <c r="Q496" s="164"/>
      <c r="R496" s="163"/>
      <c r="S496" s="164"/>
      <c r="U496" s="164"/>
      <c r="V496" s="170"/>
      <c r="W496" s="171"/>
      <c r="Y496" s="164"/>
      <c r="Z496" s="163"/>
      <c r="AA496" s="164"/>
      <c r="AC496" s="164"/>
      <c r="AD496" s="163"/>
    </row>
    <row r="497" spans="1:30" s="168" customFormat="1">
      <c r="A497" s="162"/>
      <c r="B497" s="163"/>
      <c r="C497" s="164"/>
      <c r="D497" s="165"/>
      <c r="E497" s="164"/>
      <c r="F497" s="163"/>
      <c r="G497" s="166"/>
      <c r="H497" s="167"/>
      <c r="I497" s="164"/>
      <c r="J497" s="163"/>
      <c r="K497" s="164"/>
      <c r="M497" s="166"/>
      <c r="N497" s="169"/>
      <c r="O497" s="164"/>
      <c r="P497" s="164"/>
      <c r="Q497" s="164"/>
      <c r="R497" s="163"/>
      <c r="S497" s="164"/>
      <c r="U497" s="164"/>
      <c r="V497" s="170"/>
      <c r="W497" s="171"/>
      <c r="Y497" s="164"/>
      <c r="Z497" s="163"/>
      <c r="AA497" s="164"/>
      <c r="AC497" s="164"/>
      <c r="AD497" s="163"/>
    </row>
    <row r="498" spans="1:30" s="168" customFormat="1">
      <c r="A498" s="162"/>
      <c r="B498" s="163"/>
      <c r="C498" s="164"/>
      <c r="D498" s="165"/>
      <c r="E498" s="164"/>
      <c r="F498" s="163"/>
      <c r="G498" s="166"/>
      <c r="H498" s="167"/>
      <c r="I498" s="164"/>
      <c r="J498" s="163"/>
      <c r="K498" s="164"/>
      <c r="M498" s="166"/>
      <c r="N498" s="169"/>
      <c r="O498" s="164"/>
      <c r="P498" s="164"/>
      <c r="Q498" s="164"/>
      <c r="R498" s="163"/>
      <c r="S498" s="164"/>
      <c r="U498" s="164"/>
      <c r="V498" s="170"/>
      <c r="W498" s="171"/>
      <c r="Y498" s="164"/>
      <c r="Z498" s="163"/>
      <c r="AA498" s="164"/>
      <c r="AC498" s="164"/>
      <c r="AD498" s="163"/>
    </row>
    <row r="499" spans="1:30" s="168" customFormat="1">
      <c r="A499" s="162"/>
      <c r="B499" s="163"/>
      <c r="C499" s="164"/>
      <c r="D499" s="165"/>
      <c r="E499" s="164"/>
      <c r="F499" s="163"/>
      <c r="G499" s="166"/>
      <c r="H499" s="167"/>
      <c r="I499" s="164"/>
      <c r="J499" s="163"/>
      <c r="K499" s="164"/>
      <c r="M499" s="166"/>
      <c r="N499" s="169"/>
      <c r="O499" s="164"/>
      <c r="P499" s="164"/>
      <c r="Q499" s="164"/>
      <c r="R499" s="163"/>
      <c r="S499" s="164"/>
      <c r="U499" s="164"/>
      <c r="V499" s="170"/>
      <c r="W499" s="171"/>
      <c r="Y499" s="164"/>
      <c r="Z499" s="163"/>
      <c r="AA499" s="164"/>
      <c r="AC499" s="164"/>
      <c r="AD499" s="163"/>
    </row>
    <row r="500" spans="1:30" s="168" customFormat="1">
      <c r="A500" s="162"/>
      <c r="B500" s="163"/>
      <c r="C500" s="164"/>
      <c r="D500" s="165"/>
      <c r="E500" s="164"/>
      <c r="F500" s="163"/>
      <c r="G500" s="166"/>
      <c r="H500" s="167"/>
      <c r="I500" s="164"/>
      <c r="J500" s="163"/>
      <c r="K500" s="164"/>
      <c r="M500" s="166"/>
      <c r="N500" s="169"/>
      <c r="O500" s="164"/>
      <c r="P500" s="164"/>
      <c r="Q500" s="164"/>
      <c r="R500" s="163"/>
      <c r="S500" s="164"/>
      <c r="U500" s="164"/>
      <c r="V500" s="170"/>
      <c r="W500" s="171"/>
      <c r="Y500" s="164"/>
      <c r="Z500" s="163"/>
      <c r="AA500" s="164"/>
      <c r="AC500" s="164"/>
      <c r="AD500" s="163"/>
    </row>
    <row r="501" spans="1:30" s="168" customFormat="1">
      <c r="A501" s="162"/>
      <c r="B501" s="163"/>
      <c r="C501" s="164"/>
      <c r="D501" s="165"/>
      <c r="E501" s="164"/>
      <c r="F501" s="163"/>
      <c r="G501" s="166"/>
      <c r="H501" s="167"/>
      <c r="I501" s="164"/>
      <c r="J501" s="163"/>
      <c r="K501" s="164"/>
      <c r="M501" s="166"/>
      <c r="N501" s="169"/>
      <c r="O501" s="164"/>
      <c r="P501" s="164"/>
      <c r="Q501" s="164"/>
      <c r="R501" s="163"/>
      <c r="S501" s="164"/>
      <c r="U501" s="164"/>
      <c r="V501" s="170"/>
      <c r="W501" s="171"/>
      <c r="Y501" s="164"/>
      <c r="Z501" s="163"/>
      <c r="AA501" s="164"/>
      <c r="AC501" s="164"/>
      <c r="AD501" s="163"/>
    </row>
    <row r="502" spans="1:30" s="168" customFormat="1">
      <c r="A502" s="162"/>
      <c r="B502" s="163"/>
      <c r="C502" s="164"/>
      <c r="D502" s="165"/>
      <c r="E502" s="164"/>
      <c r="F502" s="163"/>
      <c r="G502" s="166"/>
      <c r="H502" s="167"/>
      <c r="I502" s="164"/>
      <c r="J502" s="163"/>
      <c r="K502" s="164"/>
      <c r="M502" s="166"/>
      <c r="N502" s="169"/>
      <c r="O502" s="164"/>
      <c r="P502" s="164"/>
      <c r="Q502" s="164"/>
      <c r="R502" s="163"/>
      <c r="S502" s="164"/>
      <c r="U502" s="164"/>
      <c r="V502" s="170"/>
      <c r="W502" s="171"/>
      <c r="Y502" s="164"/>
      <c r="Z502" s="163"/>
      <c r="AA502" s="164"/>
      <c r="AC502" s="164"/>
      <c r="AD502" s="163"/>
    </row>
    <row r="503" spans="1:30" s="168" customFormat="1">
      <c r="A503" s="162"/>
      <c r="B503" s="163"/>
      <c r="C503" s="164"/>
      <c r="D503" s="165"/>
      <c r="E503" s="164"/>
      <c r="F503" s="163"/>
      <c r="G503" s="166"/>
      <c r="H503" s="167"/>
      <c r="I503" s="164"/>
      <c r="J503" s="163"/>
      <c r="K503" s="164"/>
      <c r="M503" s="166"/>
      <c r="N503" s="169"/>
      <c r="O503" s="164"/>
      <c r="P503" s="164"/>
      <c r="Q503" s="164"/>
      <c r="R503" s="163"/>
      <c r="S503" s="164"/>
      <c r="U503" s="164"/>
      <c r="V503" s="170"/>
      <c r="W503" s="171"/>
      <c r="Y503" s="164"/>
      <c r="Z503" s="163"/>
      <c r="AA503" s="164"/>
      <c r="AC503" s="164"/>
      <c r="AD503" s="163"/>
    </row>
    <row r="504" spans="1:30" s="168" customFormat="1">
      <c r="A504" s="162"/>
      <c r="B504" s="163"/>
      <c r="C504" s="164"/>
      <c r="D504" s="165"/>
      <c r="E504" s="164"/>
      <c r="F504" s="163"/>
      <c r="G504" s="166"/>
      <c r="H504" s="167"/>
      <c r="I504" s="164"/>
      <c r="J504" s="163"/>
      <c r="K504" s="164"/>
      <c r="M504" s="166"/>
      <c r="N504" s="169"/>
      <c r="O504" s="164"/>
      <c r="P504" s="164"/>
      <c r="Q504" s="164"/>
      <c r="R504" s="163"/>
      <c r="S504" s="164"/>
      <c r="U504" s="164"/>
      <c r="V504" s="170"/>
      <c r="W504" s="171"/>
      <c r="Y504" s="164"/>
      <c r="Z504" s="163"/>
      <c r="AA504" s="164"/>
      <c r="AC504" s="164"/>
      <c r="AD504" s="163"/>
    </row>
    <row r="505" spans="1:30" s="168" customFormat="1">
      <c r="A505" s="162"/>
      <c r="B505" s="163"/>
      <c r="C505" s="164"/>
      <c r="D505" s="165"/>
      <c r="E505" s="164"/>
      <c r="F505" s="163"/>
      <c r="G505" s="166"/>
      <c r="H505" s="167"/>
      <c r="I505" s="164"/>
      <c r="J505" s="163"/>
      <c r="K505" s="164"/>
      <c r="M505" s="166"/>
      <c r="N505" s="169"/>
      <c r="O505" s="164"/>
      <c r="P505" s="164"/>
      <c r="Q505" s="164"/>
      <c r="R505" s="163"/>
      <c r="S505" s="164"/>
      <c r="U505" s="164"/>
      <c r="V505" s="170"/>
      <c r="W505" s="171"/>
      <c r="Y505" s="164"/>
      <c r="Z505" s="163"/>
      <c r="AA505" s="164"/>
      <c r="AC505" s="164"/>
      <c r="AD505" s="163"/>
    </row>
    <row r="506" spans="1:30" s="168" customFormat="1">
      <c r="A506" s="162"/>
      <c r="B506" s="163"/>
      <c r="C506" s="164"/>
      <c r="D506" s="165"/>
      <c r="E506" s="164"/>
      <c r="F506" s="163"/>
      <c r="G506" s="166"/>
      <c r="H506" s="167"/>
      <c r="I506" s="164"/>
      <c r="J506" s="163"/>
      <c r="K506" s="164"/>
      <c r="M506" s="166"/>
      <c r="N506" s="169"/>
      <c r="O506" s="164"/>
      <c r="P506" s="164"/>
      <c r="Q506" s="164"/>
      <c r="R506" s="163"/>
      <c r="S506" s="164"/>
      <c r="U506" s="164"/>
      <c r="V506" s="170"/>
      <c r="W506" s="171"/>
      <c r="Y506" s="164"/>
      <c r="Z506" s="163"/>
      <c r="AA506" s="164"/>
      <c r="AC506" s="164"/>
      <c r="AD506" s="163"/>
    </row>
    <row r="507" spans="1:30" s="168" customFormat="1">
      <c r="A507" s="162"/>
      <c r="B507" s="163"/>
      <c r="C507" s="164"/>
      <c r="D507" s="165"/>
      <c r="E507" s="164"/>
      <c r="F507" s="163"/>
      <c r="G507" s="166"/>
      <c r="H507" s="167"/>
      <c r="I507" s="164"/>
      <c r="J507" s="163"/>
      <c r="K507" s="164"/>
      <c r="M507" s="166"/>
      <c r="N507" s="169"/>
      <c r="O507" s="164"/>
      <c r="P507" s="164"/>
      <c r="Q507" s="164"/>
      <c r="R507" s="163"/>
      <c r="S507" s="164"/>
      <c r="U507" s="164"/>
      <c r="V507" s="170"/>
      <c r="W507" s="171"/>
      <c r="Y507" s="164"/>
      <c r="Z507" s="163"/>
      <c r="AA507" s="164"/>
      <c r="AC507" s="164"/>
      <c r="AD507" s="163"/>
    </row>
    <row r="508" spans="1:30" s="168" customFormat="1">
      <c r="A508" s="162"/>
      <c r="B508" s="163"/>
      <c r="C508" s="164"/>
      <c r="D508" s="165"/>
      <c r="E508" s="164"/>
      <c r="F508" s="163"/>
      <c r="G508" s="166"/>
      <c r="H508" s="167"/>
      <c r="I508" s="164"/>
      <c r="J508" s="163"/>
      <c r="K508" s="164"/>
      <c r="M508" s="166"/>
      <c r="N508" s="169"/>
      <c r="O508" s="164"/>
      <c r="P508" s="164"/>
      <c r="Q508" s="164"/>
      <c r="R508" s="163"/>
      <c r="S508" s="164"/>
      <c r="U508" s="164"/>
      <c r="V508" s="170"/>
      <c r="W508" s="171"/>
      <c r="Y508" s="164"/>
      <c r="Z508" s="163"/>
      <c r="AA508" s="164"/>
      <c r="AC508" s="164"/>
      <c r="AD508" s="163"/>
    </row>
    <row r="509" spans="1:30" s="168" customFormat="1">
      <c r="A509" s="162"/>
      <c r="B509" s="163"/>
      <c r="C509" s="164"/>
      <c r="D509" s="165"/>
      <c r="E509" s="164"/>
      <c r="F509" s="163"/>
      <c r="G509" s="166"/>
      <c r="H509" s="167"/>
      <c r="I509" s="164"/>
      <c r="J509" s="163"/>
      <c r="K509" s="164"/>
      <c r="M509" s="166"/>
      <c r="N509" s="169"/>
      <c r="O509" s="164"/>
      <c r="P509" s="164"/>
      <c r="Q509" s="164"/>
      <c r="R509" s="163"/>
      <c r="S509" s="164"/>
      <c r="U509" s="164"/>
      <c r="V509" s="170"/>
      <c r="W509" s="171"/>
      <c r="Y509" s="164"/>
      <c r="Z509" s="163"/>
      <c r="AA509" s="164"/>
      <c r="AC509" s="164"/>
      <c r="AD509" s="163"/>
    </row>
    <row r="510" spans="1:30" s="168" customFormat="1">
      <c r="A510" s="162"/>
      <c r="B510" s="163"/>
      <c r="C510" s="164"/>
      <c r="D510" s="165"/>
      <c r="E510" s="164"/>
      <c r="F510" s="163"/>
      <c r="G510" s="166"/>
      <c r="H510" s="167"/>
      <c r="I510" s="164"/>
      <c r="J510" s="163"/>
      <c r="K510" s="164"/>
      <c r="M510" s="166"/>
      <c r="N510" s="169"/>
      <c r="O510" s="164"/>
      <c r="P510" s="164"/>
      <c r="Q510" s="164"/>
      <c r="R510" s="163"/>
      <c r="S510" s="164"/>
      <c r="U510" s="164"/>
      <c r="V510" s="170"/>
      <c r="W510" s="171"/>
      <c r="Y510" s="164"/>
      <c r="Z510" s="163"/>
      <c r="AA510" s="164"/>
      <c r="AC510" s="164"/>
      <c r="AD510" s="163"/>
    </row>
    <row r="511" spans="1:30" s="168" customFormat="1">
      <c r="A511" s="162"/>
      <c r="B511" s="163"/>
      <c r="C511" s="164"/>
      <c r="D511" s="165"/>
      <c r="E511" s="164"/>
      <c r="F511" s="163"/>
      <c r="G511" s="166"/>
      <c r="H511" s="167"/>
      <c r="I511" s="164"/>
      <c r="J511" s="163"/>
      <c r="K511" s="164"/>
      <c r="M511" s="166"/>
      <c r="N511" s="169"/>
      <c r="O511" s="164"/>
      <c r="P511" s="164"/>
      <c r="Q511" s="164"/>
      <c r="R511" s="163"/>
      <c r="S511" s="164"/>
      <c r="U511" s="164"/>
      <c r="V511" s="170"/>
      <c r="W511" s="171"/>
      <c r="Y511" s="164"/>
      <c r="Z511" s="163"/>
      <c r="AA511" s="164"/>
      <c r="AC511" s="164"/>
      <c r="AD511" s="163"/>
    </row>
    <row r="512" spans="1:30" s="168" customFormat="1">
      <c r="A512" s="162"/>
      <c r="B512" s="163"/>
      <c r="C512" s="164"/>
      <c r="D512" s="165"/>
      <c r="E512" s="164"/>
      <c r="F512" s="163"/>
      <c r="G512" s="166"/>
      <c r="H512" s="167"/>
      <c r="I512" s="164"/>
      <c r="J512" s="163"/>
      <c r="K512" s="164"/>
      <c r="M512" s="166"/>
      <c r="N512" s="169"/>
      <c r="O512" s="164"/>
      <c r="P512" s="164"/>
      <c r="Q512" s="164"/>
      <c r="R512" s="163"/>
      <c r="S512" s="164"/>
      <c r="U512" s="164"/>
      <c r="V512" s="170"/>
      <c r="W512" s="171"/>
      <c r="Y512" s="164"/>
      <c r="Z512" s="163"/>
      <c r="AA512" s="164"/>
      <c r="AC512" s="164"/>
      <c r="AD512" s="163"/>
    </row>
    <row r="513" spans="1:30" s="168" customFormat="1">
      <c r="A513" s="162"/>
      <c r="B513" s="163"/>
      <c r="C513" s="164"/>
      <c r="D513" s="165"/>
      <c r="E513" s="164"/>
      <c r="F513" s="163"/>
      <c r="G513" s="166"/>
      <c r="H513" s="167"/>
      <c r="I513" s="164"/>
      <c r="J513" s="163"/>
      <c r="K513" s="164"/>
      <c r="M513" s="166"/>
      <c r="N513" s="169"/>
      <c r="O513" s="164"/>
      <c r="P513" s="164"/>
      <c r="Q513" s="164"/>
      <c r="R513" s="163"/>
      <c r="S513" s="164"/>
      <c r="U513" s="164"/>
      <c r="V513" s="170"/>
      <c r="W513" s="171"/>
      <c r="Y513" s="164"/>
      <c r="Z513" s="163"/>
      <c r="AA513" s="164"/>
      <c r="AC513" s="164"/>
      <c r="AD513" s="163"/>
    </row>
    <row r="514" spans="1:30" s="168" customFormat="1">
      <c r="A514" s="162"/>
      <c r="B514" s="163"/>
      <c r="C514" s="164"/>
      <c r="D514" s="165"/>
      <c r="E514" s="164"/>
      <c r="F514" s="163"/>
      <c r="G514" s="166"/>
      <c r="H514" s="167"/>
      <c r="I514" s="164"/>
      <c r="J514" s="163"/>
      <c r="K514" s="164"/>
      <c r="M514" s="166"/>
      <c r="N514" s="169"/>
      <c r="O514" s="164"/>
      <c r="P514" s="164"/>
      <c r="Q514" s="164"/>
      <c r="R514" s="163"/>
      <c r="S514" s="164"/>
      <c r="U514" s="164"/>
      <c r="V514" s="170"/>
      <c r="W514" s="171"/>
      <c r="Y514" s="164"/>
      <c r="Z514" s="163"/>
      <c r="AA514" s="164"/>
      <c r="AC514" s="164"/>
      <c r="AD514" s="163"/>
    </row>
    <row r="515" spans="1:30" s="168" customFormat="1">
      <c r="A515" s="162"/>
      <c r="B515" s="163"/>
      <c r="C515" s="164"/>
      <c r="D515" s="165"/>
      <c r="E515" s="164"/>
      <c r="F515" s="163"/>
      <c r="G515" s="166"/>
      <c r="H515" s="167"/>
      <c r="I515" s="164"/>
      <c r="J515" s="163"/>
      <c r="K515" s="164"/>
      <c r="M515" s="166"/>
      <c r="N515" s="169"/>
      <c r="O515" s="164"/>
      <c r="P515" s="164"/>
      <c r="Q515" s="164"/>
      <c r="R515" s="163"/>
      <c r="S515" s="164"/>
      <c r="U515" s="164"/>
      <c r="V515" s="170"/>
      <c r="W515" s="171"/>
      <c r="Y515" s="164"/>
      <c r="Z515" s="163"/>
      <c r="AA515" s="164"/>
      <c r="AC515" s="164"/>
      <c r="AD515" s="163"/>
    </row>
    <row r="516" spans="1:30" s="168" customFormat="1">
      <c r="A516" s="162"/>
      <c r="B516" s="163"/>
      <c r="C516" s="164"/>
      <c r="D516" s="165"/>
      <c r="E516" s="164"/>
      <c r="F516" s="163"/>
      <c r="G516" s="166"/>
      <c r="H516" s="167"/>
      <c r="I516" s="164"/>
      <c r="J516" s="163"/>
      <c r="K516" s="164"/>
      <c r="M516" s="166"/>
      <c r="N516" s="169"/>
      <c r="O516" s="164"/>
      <c r="P516" s="164"/>
      <c r="Q516" s="164"/>
      <c r="R516" s="163"/>
      <c r="S516" s="164"/>
      <c r="U516" s="164"/>
      <c r="V516" s="170"/>
      <c r="W516" s="171"/>
      <c r="Y516" s="164"/>
      <c r="Z516" s="163"/>
      <c r="AA516" s="164"/>
      <c r="AC516" s="164"/>
      <c r="AD516" s="163"/>
    </row>
    <row r="517" spans="1:30" s="168" customFormat="1">
      <c r="A517" s="162"/>
      <c r="B517" s="163"/>
      <c r="C517" s="164"/>
      <c r="D517" s="165"/>
      <c r="E517" s="164"/>
      <c r="F517" s="163"/>
      <c r="G517" s="166"/>
      <c r="H517" s="167"/>
      <c r="I517" s="164"/>
      <c r="J517" s="163"/>
      <c r="K517" s="164"/>
      <c r="M517" s="166"/>
      <c r="N517" s="169"/>
      <c r="O517" s="164"/>
      <c r="P517" s="164"/>
      <c r="Q517" s="164"/>
      <c r="R517" s="163"/>
      <c r="S517" s="164"/>
      <c r="U517" s="164"/>
      <c r="V517" s="170"/>
      <c r="W517" s="171"/>
      <c r="Y517" s="164"/>
      <c r="Z517" s="163"/>
      <c r="AA517" s="164"/>
      <c r="AC517" s="164"/>
      <c r="AD517" s="163"/>
    </row>
    <row r="518" spans="1:30" s="168" customFormat="1">
      <c r="A518" s="162"/>
      <c r="B518" s="163"/>
      <c r="C518" s="164"/>
      <c r="D518" s="165"/>
      <c r="E518" s="164"/>
      <c r="F518" s="163"/>
      <c r="G518" s="166"/>
      <c r="H518" s="167"/>
      <c r="I518" s="164"/>
      <c r="J518" s="163"/>
      <c r="K518" s="164"/>
      <c r="M518" s="166"/>
      <c r="N518" s="169"/>
      <c r="O518" s="164"/>
      <c r="P518" s="164"/>
      <c r="Q518" s="164"/>
      <c r="R518" s="163"/>
      <c r="S518" s="164"/>
      <c r="U518" s="164"/>
      <c r="V518" s="170"/>
      <c r="W518" s="171"/>
      <c r="Y518" s="164"/>
      <c r="Z518" s="163"/>
      <c r="AA518" s="164"/>
      <c r="AC518" s="164"/>
      <c r="AD518" s="163"/>
    </row>
    <row r="519" spans="1:30" s="168" customFormat="1">
      <c r="A519" s="162"/>
      <c r="B519" s="163"/>
      <c r="C519" s="164"/>
      <c r="D519" s="165"/>
      <c r="E519" s="164"/>
      <c r="F519" s="163"/>
      <c r="G519" s="166"/>
      <c r="H519" s="167"/>
      <c r="I519" s="164"/>
      <c r="J519" s="163"/>
      <c r="K519" s="164"/>
      <c r="M519" s="166"/>
      <c r="N519" s="169"/>
      <c r="O519" s="164"/>
      <c r="P519" s="164"/>
      <c r="Q519" s="164"/>
      <c r="R519" s="163"/>
      <c r="S519" s="164"/>
      <c r="U519" s="164"/>
      <c r="V519" s="170"/>
      <c r="W519" s="171"/>
      <c r="Y519" s="164"/>
      <c r="Z519" s="163"/>
      <c r="AA519" s="164"/>
      <c r="AC519" s="164"/>
      <c r="AD519" s="163"/>
    </row>
    <row r="520" spans="1:30" s="168" customFormat="1">
      <c r="A520" s="162"/>
      <c r="B520" s="163"/>
      <c r="C520" s="164"/>
      <c r="D520" s="165"/>
      <c r="E520" s="164"/>
      <c r="F520" s="163"/>
      <c r="G520" s="166"/>
      <c r="H520" s="167"/>
      <c r="I520" s="164"/>
      <c r="J520" s="163"/>
      <c r="K520" s="164"/>
      <c r="M520" s="166"/>
      <c r="N520" s="169"/>
      <c r="O520" s="164"/>
      <c r="P520" s="164"/>
      <c r="Q520" s="164"/>
      <c r="R520" s="163"/>
      <c r="S520" s="164"/>
      <c r="U520" s="164"/>
      <c r="V520" s="170"/>
      <c r="W520" s="171"/>
      <c r="Y520" s="164"/>
      <c r="Z520" s="163"/>
      <c r="AA520" s="164"/>
      <c r="AC520" s="164"/>
      <c r="AD520" s="163"/>
    </row>
    <row r="521" spans="1:30" s="168" customFormat="1">
      <c r="A521" s="162"/>
      <c r="B521" s="163"/>
      <c r="C521" s="164"/>
      <c r="D521" s="165"/>
      <c r="E521" s="164"/>
      <c r="F521" s="163"/>
      <c r="G521" s="166"/>
      <c r="H521" s="167"/>
      <c r="I521" s="164"/>
      <c r="J521" s="163"/>
      <c r="K521" s="164"/>
      <c r="M521" s="166"/>
      <c r="N521" s="169"/>
      <c r="O521" s="164"/>
      <c r="P521" s="164"/>
      <c r="Q521" s="164"/>
      <c r="R521" s="163"/>
      <c r="S521" s="164"/>
      <c r="U521" s="164"/>
      <c r="V521" s="170"/>
      <c r="W521" s="171"/>
      <c r="Y521" s="164"/>
      <c r="Z521" s="163"/>
      <c r="AA521" s="164"/>
      <c r="AC521" s="164"/>
      <c r="AD521" s="163"/>
    </row>
    <row r="522" spans="1:30" s="168" customFormat="1">
      <c r="A522" s="162"/>
      <c r="B522" s="163"/>
      <c r="C522" s="164"/>
      <c r="D522" s="165"/>
      <c r="E522" s="164"/>
      <c r="F522" s="163"/>
      <c r="G522" s="166"/>
      <c r="H522" s="167"/>
      <c r="I522" s="164"/>
      <c r="J522" s="163"/>
      <c r="K522" s="164"/>
      <c r="M522" s="166"/>
      <c r="N522" s="169"/>
      <c r="O522" s="164"/>
      <c r="P522" s="164"/>
      <c r="Q522" s="164"/>
      <c r="R522" s="163"/>
      <c r="S522" s="164"/>
      <c r="U522" s="164"/>
      <c r="V522" s="170"/>
      <c r="W522" s="171"/>
      <c r="Y522" s="164"/>
      <c r="Z522" s="163"/>
      <c r="AA522" s="164"/>
      <c r="AC522" s="164"/>
      <c r="AD522" s="163"/>
    </row>
    <row r="523" spans="1:30" s="168" customFormat="1">
      <c r="A523" s="162"/>
      <c r="B523" s="163"/>
      <c r="C523" s="164"/>
      <c r="D523" s="165"/>
      <c r="E523" s="164"/>
      <c r="F523" s="163"/>
      <c r="G523" s="166"/>
      <c r="H523" s="167"/>
      <c r="I523" s="164"/>
      <c r="J523" s="163"/>
      <c r="K523" s="164"/>
      <c r="M523" s="166"/>
      <c r="N523" s="169"/>
      <c r="O523" s="164"/>
      <c r="P523" s="164"/>
      <c r="Q523" s="164"/>
      <c r="R523" s="163"/>
      <c r="S523" s="164"/>
      <c r="U523" s="164"/>
      <c r="V523" s="170"/>
      <c r="W523" s="171"/>
      <c r="Y523" s="164"/>
      <c r="Z523" s="163"/>
      <c r="AA523" s="164"/>
      <c r="AC523" s="164"/>
      <c r="AD523" s="163"/>
    </row>
    <row r="524" spans="1:30" s="168" customFormat="1">
      <c r="A524" s="162"/>
      <c r="B524" s="163"/>
      <c r="C524" s="164"/>
      <c r="D524" s="165"/>
      <c r="E524" s="164"/>
      <c r="F524" s="163"/>
      <c r="G524" s="166"/>
      <c r="H524" s="167"/>
      <c r="I524" s="164"/>
      <c r="J524" s="163"/>
      <c r="K524" s="164"/>
      <c r="M524" s="166"/>
      <c r="N524" s="169"/>
      <c r="O524" s="164"/>
      <c r="P524" s="164"/>
      <c r="Q524" s="164"/>
      <c r="R524" s="163"/>
      <c r="S524" s="164"/>
      <c r="U524" s="164"/>
      <c r="V524" s="170"/>
      <c r="W524" s="171"/>
      <c r="Y524" s="164"/>
      <c r="Z524" s="163"/>
      <c r="AA524" s="164"/>
      <c r="AC524" s="164"/>
      <c r="AD524" s="163"/>
    </row>
    <row r="525" spans="1:30" s="168" customFormat="1">
      <c r="A525" s="162"/>
      <c r="B525" s="163"/>
      <c r="C525" s="164"/>
      <c r="D525" s="165"/>
      <c r="E525" s="164"/>
      <c r="F525" s="163"/>
      <c r="G525" s="166"/>
      <c r="H525" s="167"/>
      <c r="I525" s="164"/>
      <c r="J525" s="163"/>
      <c r="K525" s="164"/>
      <c r="M525" s="166"/>
      <c r="N525" s="169"/>
      <c r="O525" s="164"/>
      <c r="P525" s="164"/>
      <c r="Q525" s="164"/>
      <c r="R525" s="163"/>
      <c r="S525" s="164"/>
      <c r="U525" s="164"/>
      <c r="V525" s="170"/>
      <c r="W525" s="171"/>
      <c r="Y525" s="164"/>
      <c r="Z525" s="163"/>
      <c r="AA525" s="164"/>
      <c r="AC525" s="164"/>
      <c r="AD525" s="163"/>
    </row>
    <row r="526" spans="1:30" s="168" customFormat="1">
      <c r="A526" s="162"/>
      <c r="B526" s="163"/>
      <c r="C526" s="164"/>
      <c r="D526" s="165"/>
      <c r="E526" s="164"/>
      <c r="F526" s="163"/>
      <c r="G526" s="166"/>
      <c r="H526" s="167"/>
      <c r="I526" s="164"/>
      <c r="J526" s="163"/>
      <c r="K526" s="164"/>
      <c r="M526" s="166"/>
      <c r="N526" s="169"/>
      <c r="O526" s="164"/>
      <c r="P526" s="164"/>
      <c r="Q526" s="164"/>
      <c r="R526" s="163"/>
      <c r="S526" s="164"/>
      <c r="U526" s="164"/>
      <c r="V526" s="170"/>
      <c r="W526" s="171"/>
      <c r="Y526" s="164"/>
      <c r="Z526" s="163"/>
      <c r="AA526" s="164"/>
      <c r="AC526" s="164"/>
      <c r="AD526" s="163"/>
    </row>
    <row r="527" spans="1:30" s="168" customFormat="1">
      <c r="A527" s="162"/>
      <c r="B527" s="163"/>
      <c r="C527" s="164"/>
      <c r="D527" s="165"/>
      <c r="E527" s="164"/>
      <c r="F527" s="163"/>
      <c r="G527" s="166"/>
      <c r="H527" s="167"/>
      <c r="I527" s="164"/>
      <c r="J527" s="163"/>
      <c r="K527" s="164"/>
      <c r="M527" s="166"/>
      <c r="N527" s="169"/>
      <c r="O527" s="164"/>
      <c r="P527" s="164"/>
      <c r="Q527" s="164"/>
      <c r="R527" s="163"/>
      <c r="S527" s="164"/>
      <c r="U527" s="164"/>
      <c r="V527" s="170"/>
      <c r="W527" s="171"/>
      <c r="Y527" s="164"/>
      <c r="Z527" s="163"/>
      <c r="AA527" s="164"/>
      <c r="AC527" s="164"/>
      <c r="AD527" s="163"/>
    </row>
    <row r="528" spans="1:30" s="168" customFormat="1">
      <c r="A528" s="162"/>
      <c r="B528" s="163"/>
      <c r="C528" s="164"/>
      <c r="D528" s="165"/>
      <c r="E528" s="164"/>
      <c r="F528" s="163"/>
      <c r="G528" s="166"/>
      <c r="H528" s="167"/>
      <c r="I528" s="164"/>
      <c r="J528" s="163"/>
      <c r="K528" s="164"/>
      <c r="M528" s="166"/>
      <c r="N528" s="169"/>
      <c r="O528" s="164"/>
      <c r="P528" s="164"/>
      <c r="Q528" s="164"/>
      <c r="R528" s="163"/>
      <c r="S528" s="164"/>
      <c r="U528" s="164"/>
      <c r="V528" s="170"/>
      <c r="W528" s="171"/>
      <c r="Y528" s="164"/>
      <c r="Z528" s="163"/>
      <c r="AA528" s="164"/>
      <c r="AC528" s="164"/>
      <c r="AD528" s="163"/>
    </row>
    <row r="529" spans="1:30" s="168" customFormat="1">
      <c r="A529" s="162"/>
      <c r="B529" s="163"/>
      <c r="C529" s="164"/>
      <c r="D529" s="165"/>
      <c r="E529" s="164"/>
      <c r="F529" s="163"/>
      <c r="G529" s="166"/>
      <c r="H529" s="167"/>
      <c r="I529" s="164"/>
      <c r="J529" s="163"/>
      <c r="K529" s="164"/>
      <c r="M529" s="166"/>
      <c r="N529" s="169"/>
      <c r="O529" s="164"/>
      <c r="P529" s="164"/>
      <c r="Q529" s="164"/>
      <c r="R529" s="163"/>
      <c r="S529" s="164"/>
      <c r="U529" s="164"/>
      <c r="V529" s="170"/>
      <c r="W529" s="171"/>
      <c r="Y529" s="164"/>
      <c r="Z529" s="163"/>
      <c r="AA529" s="164"/>
      <c r="AC529" s="164"/>
      <c r="AD529" s="163"/>
    </row>
    <row r="530" spans="1:30" s="168" customFormat="1">
      <c r="A530" s="162"/>
      <c r="B530" s="163"/>
      <c r="C530" s="164"/>
      <c r="D530" s="165"/>
      <c r="E530" s="164"/>
      <c r="F530" s="163"/>
      <c r="G530" s="166"/>
      <c r="H530" s="167"/>
      <c r="I530" s="164"/>
      <c r="J530" s="163"/>
      <c r="K530" s="164"/>
      <c r="M530" s="166"/>
      <c r="N530" s="169"/>
      <c r="O530" s="164"/>
      <c r="P530" s="164"/>
      <c r="Q530" s="164"/>
      <c r="R530" s="163"/>
      <c r="S530" s="164"/>
      <c r="U530" s="164"/>
      <c r="V530" s="170"/>
      <c r="W530" s="171"/>
      <c r="Y530" s="164"/>
      <c r="Z530" s="163"/>
      <c r="AA530" s="164"/>
      <c r="AC530" s="164"/>
      <c r="AD530" s="163"/>
    </row>
    <row r="531" spans="1:30" s="168" customFormat="1">
      <c r="A531" s="162"/>
      <c r="B531" s="163"/>
      <c r="C531" s="164"/>
      <c r="D531" s="165"/>
      <c r="E531" s="164"/>
      <c r="F531" s="163"/>
      <c r="G531" s="166"/>
      <c r="H531" s="167"/>
      <c r="I531" s="164"/>
      <c r="J531" s="163"/>
      <c r="K531" s="164"/>
      <c r="M531" s="166"/>
      <c r="N531" s="169"/>
      <c r="O531" s="164"/>
      <c r="P531" s="164"/>
      <c r="Q531" s="164"/>
      <c r="R531" s="163"/>
      <c r="S531" s="164"/>
      <c r="U531" s="164"/>
      <c r="V531" s="170"/>
      <c r="W531" s="171"/>
      <c r="Y531" s="164"/>
      <c r="Z531" s="163"/>
      <c r="AA531" s="164"/>
      <c r="AC531" s="164"/>
      <c r="AD531" s="163"/>
    </row>
    <row r="532" spans="1:30" s="168" customFormat="1">
      <c r="A532" s="162"/>
      <c r="B532" s="163"/>
      <c r="C532" s="164"/>
      <c r="D532" s="165"/>
      <c r="E532" s="164"/>
      <c r="F532" s="163"/>
      <c r="G532" s="166"/>
      <c r="H532" s="167"/>
      <c r="I532" s="164"/>
      <c r="J532" s="163"/>
      <c r="K532" s="164"/>
      <c r="M532" s="166"/>
      <c r="N532" s="169"/>
      <c r="O532" s="164"/>
      <c r="P532" s="164"/>
      <c r="Q532" s="164"/>
      <c r="R532" s="163"/>
      <c r="S532" s="164"/>
      <c r="U532" s="164"/>
      <c r="V532" s="170"/>
      <c r="W532" s="171"/>
      <c r="Y532" s="164"/>
      <c r="Z532" s="163"/>
      <c r="AA532" s="164"/>
      <c r="AC532" s="164"/>
      <c r="AD532" s="163"/>
    </row>
    <row r="533" spans="1:30" s="168" customFormat="1">
      <c r="A533" s="162"/>
      <c r="B533" s="163"/>
      <c r="C533" s="164"/>
      <c r="D533" s="165"/>
      <c r="E533" s="164"/>
      <c r="F533" s="163"/>
      <c r="G533" s="166"/>
      <c r="H533" s="167"/>
      <c r="I533" s="164"/>
      <c r="J533" s="163"/>
      <c r="K533" s="164"/>
      <c r="M533" s="166"/>
      <c r="N533" s="169"/>
      <c r="O533" s="164"/>
      <c r="P533" s="164"/>
      <c r="Q533" s="164"/>
      <c r="R533" s="163"/>
      <c r="S533" s="164"/>
      <c r="U533" s="164"/>
      <c r="V533" s="170"/>
      <c r="W533" s="171"/>
      <c r="Y533" s="164"/>
      <c r="Z533" s="163"/>
      <c r="AA533" s="164"/>
      <c r="AC533" s="164"/>
      <c r="AD533" s="163"/>
    </row>
    <row r="534" spans="1:30" s="168" customFormat="1">
      <c r="A534" s="162"/>
      <c r="B534" s="163"/>
      <c r="C534" s="164"/>
      <c r="D534" s="165"/>
      <c r="E534" s="164"/>
      <c r="F534" s="163"/>
      <c r="G534" s="166"/>
      <c r="H534" s="167"/>
      <c r="I534" s="164"/>
      <c r="J534" s="163"/>
      <c r="K534" s="164"/>
      <c r="M534" s="166"/>
      <c r="N534" s="169"/>
      <c r="O534" s="164"/>
      <c r="P534" s="164"/>
      <c r="Q534" s="164"/>
      <c r="R534" s="163"/>
      <c r="S534" s="164"/>
      <c r="U534" s="164"/>
      <c r="V534" s="170"/>
      <c r="W534" s="171"/>
      <c r="Y534" s="164"/>
      <c r="Z534" s="163"/>
      <c r="AA534" s="164"/>
      <c r="AC534" s="164"/>
      <c r="AD534" s="163"/>
    </row>
    <row r="535" spans="1:30" s="168" customFormat="1">
      <c r="A535" s="162"/>
      <c r="B535" s="163"/>
      <c r="C535" s="164"/>
      <c r="D535" s="165"/>
      <c r="E535" s="164"/>
      <c r="F535" s="163"/>
      <c r="G535" s="166"/>
      <c r="H535" s="167"/>
      <c r="I535" s="164"/>
      <c r="J535" s="163"/>
      <c r="K535" s="164"/>
      <c r="M535" s="166"/>
      <c r="N535" s="169"/>
      <c r="O535" s="164"/>
      <c r="P535" s="164"/>
      <c r="Q535" s="164"/>
      <c r="R535" s="163"/>
      <c r="S535" s="164"/>
      <c r="U535" s="164"/>
      <c r="V535" s="170"/>
      <c r="W535" s="171"/>
      <c r="Y535" s="164"/>
      <c r="Z535" s="163"/>
      <c r="AA535" s="164"/>
      <c r="AC535" s="164"/>
      <c r="AD535" s="163"/>
    </row>
    <row r="536" spans="1:30" s="168" customFormat="1">
      <c r="A536" s="162"/>
      <c r="B536" s="163"/>
      <c r="C536" s="164"/>
      <c r="D536" s="165"/>
      <c r="E536" s="164"/>
      <c r="F536" s="163"/>
      <c r="G536" s="166"/>
      <c r="H536" s="167"/>
      <c r="I536" s="164"/>
      <c r="J536" s="163"/>
      <c r="K536" s="164"/>
      <c r="M536" s="166"/>
      <c r="N536" s="169"/>
      <c r="O536" s="164"/>
      <c r="P536" s="164"/>
      <c r="Q536" s="164"/>
      <c r="R536" s="163"/>
      <c r="S536" s="164"/>
      <c r="U536" s="164"/>
      <c r="V536" s="170"/>
      <c r="W536" s="171"/>
      <c r="Y536" s="164"/>
      <c r="Z536" s="163"/>
      <c r="AA536" s="164"/>
      <c r="AC536" s="164"/>
      <c r="AD536" s="163"/>
    </row>
    <row r="537" spans="1:30" s="168" customFormat="1">
      <c r="A537" s="162"/>
      <c r="B537" s="163"/>
      <c r="C537" s="164"/>
      <c r="D537" s="165"/>
      <c r="E537" s="164"/>
      <c r="F537" s="163"/>
      <c r="G537" s="166"/>
      <c r="H537" s="167"/>
      <c r="I537" s="164"/>
      <c r="J537" s="163"/>
      <c r="K537" s="164"/>
      <c r="M537" s="166"/>
      <c r="N537" s="169"/>
      <c r="O537" s="164"/>
      <c r="P537" s="164"/>
      <c r="Q537" s="164"/>
      <c r="R537" s="163"/>
      <c r="S537" s="164"/>
      <c r="U537" s="164"/>
      <c r="V537" s="170"/>
      <c r="W537" s="171"/>
      <c r="Y537" s="164"/>
      <c r="Z537" s="163"/>
      <c r="AA537" s="164"/>
      <c r="AC537" s="164"/>
      <c r="AD537" s="163"/>
    </row>
    <row r="538" spans="1:30" s="168" customFormat="1">
      <c r="A538" s="162"/>
      <c r="B538" s="163"/>
      <c r="C538" s="164"/>
      <c r="D538" s="165"/>
      <c r="E538" s="164"/>
      <c r="F538" s="163"/>
      <c r="G538" s="166"/>
      <c r="H538" s="167"/>
      <c r="I538" s="164"/>
      <c r="J538" s="163"/>
      <c r="K538" s="164"/>
      <c r="M538" s="166"/>
      <c r="N538" s="169"/>
      <c r="O538" s="164"/>
      <c r="P538" s="164"/>
      <c r="Q538" s="164"/>
      <c r="R538" s="163"/>
      <c r="S538" s="164"/>
      <c r="U538" s="164"/>
      <c r="V538" s="170"/>
      <c r="W538" s="171"/>
      <c r="Y538" s="164"/>
      <c r="Z538" s="163"/>
      <c r="AA538" s="164"/>
      <c r="AC538" s="164"/>
      <c r="AD538" s="163"/>
    </row>
    <row r="539" spans="1:30" s="168" customFormat="1">
      <c r="A539" s="162"/>
      <c r="B539" s="163"/>
      <c r="C539" s="164"/>
      <c r="D539" s="165"/>
      <c r="E539" s="164"/>
      <c r="F539" s="163"/>
      <c r="G539" s="166"/>
      <c r="H539" s="167"/>
      <c r="I539" s="164"/>
      <c r="J539" s="163"/>
      <c r="K539" s="164"/>
      <c r="M539" s="166"/>
      <c r="N539" s="169"/>
      <c r="O539" s="164"/>
      <c r="P539" s="164"/>
      <c r="Q539" s="164"/>
      <c r="R539" s="163"/>
      <c r="S539" s="164"/>
      <c r="U539" s="164"/>
      <c r="V539" s="170"/>
      <c r="W539" s="171"/>
      <c r="Y539" s="164"/>
      <c r="Z539" s="163"/>
      <c r="AA539" s="164"/>
      <c r="AC539" s="164"/>
      <c r="AD539" s="163"/>
    </row>
    <row r="540" spans="1:30" s="168" customFormat="1">
      <c r="A540" s="162"/>
      <c r="B540" s="163"/>
      <c r="C540" s="164"/>
      <c r="D540" s="165"/>
      <c r="E540" s="164"/>
      <c r="F540" s="163"/>
      <c r="G540" s="166"/>
      <c r="H540" s="167"/>
      <c r="I540" s="164"/>
      <c r="J540" s="163"/>
      <c r="K540" s="164"/>
      <c r="M540" s="166"/>
      <c r="N540" s="169"/>
      <c r="O540" s="164"/>
      <c r="P540" s="164"/>
      <c r="Q540" s="164"/>
      <c r="R540" s="163"/>
      <c r="S540" s="164"/>
      <c r="U540" s="164"/>
      <c r="V540" s="170"/>
      <c r="W540" s="171"/>
      <c r="Y540" s="164"/>
      <c r="Z540" s="163"/>
      <c r="AA540" s="164"/>
      <c r="AC540" s="164"/>
      <c r="AD540" s="163"/>
    </row>
    <row r="541" spans="1:30" s="168" customFormat="1">
      <c r="A541" s="162"/>
      <c r="B541" s="163"/>
      <c r="C541" s="164"/>
      <c r="D541" s="165"/>
      <c r="E541" s="164"/>
      <c r="F541" s="163"/>
      <c r="G541" s="166"/>
      <c r="H541" s="167"/>
      <c r="I541" s="164"/>
      <c r="J541" s="163"/>
      <c r="K541" s="164"/>
      <c r="M541" s="166"/>
      <c r="N541" s="169"/>
      <c r="O541" s="164"/>
      <c r="P541" s="164"/>
      <c r="Q541" s="164"/>
      <c r="R541" s="163"/>
      <c r="S541" s="164"/>
      <c r="U541" s="164"/>
      <c r="V541" s="170"/>
      <c r="W541" s="171"/>
      <c r="Y541" s="164"/>
      <c r="Z541" s="163"/>
      <c r="AA541" s="164"/>
      <c r="AC541" s="164"/>
      <c r="AD541" s="163"/>
    </row>
    <row r="542" spans="1:30" s="168" customFormat="1">
      <c r="A542" s="162"/>
      <c r="B542" s="163"/>
      <c r="C542" s="164"/>
      <c r="D542" s="165"/>
      <c r="E542" s="164"/>
      <c r="F542" s="163"/>
      <c r="G542" s="166"/>
      <c r="H542" s="167"/>
      <c r="I542" s="164"/>
      <c r="J542" s="163"/>
      <c r="K542" s="164"/>
      <c r="M542" s="166"/>
      <c r="N542" s="169"/>
      <c r="O542" s="164"/>
      <c r="P542" s="164"/>
      <c r="Q542" s="164"/>
      <c r="R542" s="163"/>
      <c r="S542" s="164"/>
      <c r="U542" s="164"/>
      <c r="V542" s="170"/>
      <c r="W542" s="171"/>
      <c r="Y542" s="164"/>
      <c r="Z542" s="163"/>
      <c r="AA542" s="164"/>
      <c r="AC542" s="164"/>
      <c r="AD542" s="163"/>
    </row>
    <row r="543" spans="1:30" s="168" customFormat="1">
      <c r="A543" s="162"/>
      <c r="B543" s="163"/>
      <c r="C543" s="164"/>
      <c r="D543" s="165"/>
      <c r="E543" s="164"/>
      <c r="F543" s="163"/>
      <c r="G543" s="166"/>
      <c r="H543" s="167"/>
      <c r="I543" s="164"/>
      <c r="J543" s="163"/>
      <c r="K543" s="164"/>
      <c r="M543" s="166"/>
      <c r="N543" s="169"/>
      <c r="O543" s="164"/>
      <c r="P543" s="164"/>
      <c r="Q543" s="164"/>
      <c r="R543" s="163"/>
      <c r="S543" s="164"/>
      <c r="U543" s="164"/>
      <c r="V543" s="170"/>
      <c r="W543" s="171"/>
      <c r="Y543" s="164"/>
      <c r="Z543" s="163"/>
      <c r="AA543" s="164"/>
      <c r="AC543" s="164"/>
      <c r="AD543" s="163"/>
    </row>
    <row r="544" spans="1:30" s="168" customFormat="1">
      <c r="A544" s="162"/>
      <c r="B544" s="163"/>
      <c r="C544" s="164"/>
      <c r="D544" s="165"/>
      <c r="E544" s="164"/>
      <c r="F544" s="163"/>
      <c r="G544" s="166"/>
      <c r="H544" s="167"/>
      <c r="I544" s="164"/>
      <c r="J544" s="163"/>
      <c r="K544" s="164"/>
      <c r="M544" s="166"/>
      <c r="N544" s="169"/>
      <c r="O544" s="164"/>
      <c r="P544" s="164"/>
      <c r="Q544" s="164"/>
      <c r="R544" s="163"/>
      <c r="S544" s="164"/>
      <c r="U544" s="164"/>
      <c r="V544" s="170"/>
      <c r="W544" s="171"/>
      <c r="Y544" s="164"/>
      <c r="Z544" s="163"/>
      <c r="AA544" s="164"/>
      <c r="AC544" s="164"/>
      <c r="AD544" s="163"/>
    </row>
    <row r="545" spans="1:30" s="168" customFormat="1">
      <c r="A545" s="162"/>
      <c r="B545" s="163"/>
      <c r="C545" s="164"/>
      <c r="D545" s="165"/>
      <c r="E545" s="164"/>
      <c r="F545" s="163"/>
      <c r="G545" s="166"/>
      <c r="H545" s="167"/>
      <c r="I545" s="164"/>
      <c r="J545" s="163"/>
      <c r="K545" s="164"/>
      <c r="M545" s="166"/>
      <c r="N545" s="169"/>
      <c r="O545" s="164"/>
      <c r="P545" s="164"/>
      <c r="Q545" s="164"/>
      <c r="R545" s="163"/>
      <c r="S545" s="164"/>
      <c r="U545" s="164"/>
      <c r="V545" s="170"/>
      <c r="W545" s="171"/>
      <c r="Y545" s="164"/>
      <c r="Z545" s="163"/>
      <c r="AA545" s="164"/>
      <c r="AC545" s="164"/>
      <c r="AD545" s="163"/>
    </row>
    <row r="546" spans="1:30" s="168" customFormat="1">
      <c r="A546" s="162"/>
      <c r="B546" s="163"/>
      <c r="C546" s="164"/>
      <c r="D546" s="165"/>
      <c r="E546" s="164"/>
      <c r="F546" s="163"/>
      <c r="G546" s="166"/>
      <c r="H546" s="167"/>
      <c r="I546" s="164"/>
      <c r="J546" s="163"/>
      <c r="K546" s="164"/>
      <c r="M546" s="166"/>
      <c r="N546" s="169"/>
      <c r="O546" s="164"/>
      <c r="P546" s="164"/>
      <c r="Q546" s="164"/>
      <c r="R546" s="163"/>
      <c r="S546" s="164"/>
      <c r="U546" s="164"/>
      <c r="V546" s="170"/>
      <c r="W546" s="171"/>
      <c r="Y546" s="164"/>
      <c r="Z546" s="163"/>
      <c r="AA546" s="164"/>
      <c r="AC546" s="164"/>
      <c r="AD546" s="163"/>
    </row>
    <row r="547" spans="1:30" s="168" customFormat="1">
      <c r="A547" s="162"/>
      <c r="B547" s="163"/>
      <c r="C547" s="164"/>
      <c r="D547" s="165"/>
      <c r="E547" s="164"/>
      <c r="F547" s="163"/>
      <c r="G547" s="166"/>
      <c r="H547" s="167"/>
      <c r="I547" s="164"/>
      <c r="J547" s="163"/>
      <c r="K547" s="164"/>
      <c r="M547" s="166"/>
      <c r="N547" s="169"/>
      <c r="O547" s="164"/>
      <c r="P547" s="164"/>
      <c r="Q547" s="164"/>
      <c r="R547" s="163"/>
      <c r="S547" s="164"/>
      <c r="U547" s="164"/>
      <c r="V547" s="170"/>
      <c r="W547" s="171"/>
      <c r="Y547" s="164"/>
      <c r="Z547" s="163"/>
      <c r="AA547" s="164"/>
      <c r="AC547" s="164"/>
      <c r="AD547" s="163"/>
    </row>
    <row r="548" spans="1:30" s="168" customFormat="1">
      <c r="A548" s="162"/>
      <c r="B548" s="163"/>
      <c r="C548" s="164"/>
      <c r="D548" s="165"/>
      <c r="E548" s="164"/>
      <c r="F548" s="163"/>
      <c r="G548" s="166"/>
      <c r="H548" s="167"/>
      <c r="I548" s="164"/>
      <c r="J548" s="163"/>
      <c r="K548" s="164"/>
      <c r="M548" s="166"/>
      <c r="N548" s="169"/>
      <c r="O548" s="164"/>
      <c r="P548" s="164"/>
      <c r="Q548" s="164"/>
      <c r="R548" s="163"/>
      <c r="S548" s="164"/>
      <c r="U548" s="164"/>
      <c r="V548" s="170"/>
      <c r="W548" s="171"/>
      <c r="Y548" s="164"/>
      <c r="Z548" s="163"/>
      <c r="AA548" s="164"/>
      <c r="AC548" s="164"/>
      <c r="AD548" s="163"/>
    </row>
    <row r="549" spans="1:30" s="168" customFormat="1">
      <c r="A549" s="162"/>
      <c r="B549" s="163"/>
      <c r="C549" s="164"/>
      <c r="D549" s="165"/>
      <c r="E549" s="164"/>
      <c r="F549" s="163"/>
      <c r="G549" s="166"/>
      <c r="H549" s="167"/>
      <c r="I549" s="164"/>
      <c r="J549" s="163"/>
      <c r="K549" s="164"/>
      <c r="M549" s="166"/>
      <c r="N549" s="169"/>
      <c r="O549" s="164"/>
      <c r="P549" s="164"/>
      <c r="Q549" s="164"/>
      <c r="R549" s="163"/>
      <c r="S549" s="164"/>
      <c r="U549" s="164"/>
      <c r="V549" s="170"/>
      <c r="W549" s="171"/>
      <c r="Y549" s="164"/>
      <c r="Z549" s="163"/>
      <c r="AA549" s="164"/>
      <c r="AC549" s="164"/>
      <c r="AD549" s="163"/>
    </row>
    <row r="550" spans="1:30" s="168" customFormat="1">
      <c r="A550" s="162"/>
      <c r="B550" s="163"/>
      <c r="C550" s="164"/>
      <c r="D550" s="165"/>
      <c r="E550" s="164"/>
      <c r="F550" s="163"/>
      <c r="G550" s="166"/>
      <c r="H550" s="167"/>
      <c r="I550" s="164"/>
      <c r="J550" s="163"/>
      <c r="K550" s="164"/>
      <c r="M550" s="166"/>
      <c r="N550" s="169"/>
      <c r="O550" s="164"/>
      <c r="P550" s="164"/>
      <c r="Q550" s="164"/>
      <c r="R550" s="163"/>
      <c r="S550" s="164"/>
      <c r="U550" s="164"/>
      <c r="V550" s="170"/>
      <c r="W550" s="171"/>
      <c r="Y550" s="164"/>
      <c r="Z550" s="163"/>
      <c r="AA550" s="164"/>
      <c r="AC550" s="164"/>
      <c r="AD550" s="163"/>
    </row>
    <row r="551" spans="1:30" s="168" customFormat="1">
      <c r="A551" s="162"/>
      <c r="B551" s="163"/>
      <c r="C551" s="164"/>
      <c r="D551" s="165"/>
      <c r="E551" s="164"/>
      <c r="F551" s="163"/>
      <c r="G551" s="166"/>
      <c r="H551" s="167"/>
      <c r="I551" s="164"/>
      <c r="J551" s="163"/>
      <c r="K551" s="164"/>
      <c r="M551" s="166"/>
      <c r="N551" s="169"/>
      <c r="O551" s="164"/>
      <c r="P551" s="164"/>
      <c r="Q551" s="164"/>
      <c r="R551" s="163"/>
      <c r="S551" s="164"/>
      <c r="U551" s="164"/>
      <c r="V551" s="170"/>
      <c r="W551" s="171"/>
      <c r="Y551" s="164"/>
      <c r="Z551" s="163"/>
      <c r="AA551" s="164"/>
      <c r="AC551" s="164"/>
      <c r="AD551" s="163"/>
    </row>
    <row r="552" spans="1:30" s="168" customFormat="1">
      <c r="A552" s="162"/>
      <c r="B552" s="163"/>
      <c r="C552" s="164"/>
      <c r="D552" s="165"/>
      <c r="E552" s="164"/>
      <c r="F552" s="163"/>
      <c r="G552" s="166"/>
      <c r="H552" s="167"/>
      <c r="I552" s="164"/>
      <c r="J552" s="163"/>
      <c r="K552" s="164"/>
      <c r="M552" s="166"/>
      <c r="N552" s="169"/>
      <c r="O552" s="164"/>
      <c r="P552" s="164"/>
      <c r="Q552" s="164"/>
      <c r="R552" s="163"/>
      <c r="S552" s="164"/>
      <c r="U552" s="164"/>
      <c r="V552" s="170"/>
      <c r="W552" s="171"/>
      <c r="Y552" s="164"/>
      <c r="Z552" s="163"/>
      <c r="AA552" s="164"/>
      <c r="AC552" s="164"/>
      <c r="AD552" s="163"/>
    </row>
    <row r="553" spans="1:30" s="168" customFormat="1">
      <c r="A553" s="162"/>
      <c r="B553" s="163"/>
      <c r="C553" s="164"/>
      <c r="D553" s="165"/>
      <c r="E553" s="164"/>
      <c r="F553" s="163"/>
      <c r="G553" s="166"/>
      <c r="H553" s="167"/>
      <c r="I553" s="164"/>
      <c r="J553" s="163"/>
      <c r="K553" s="164"/>
      <c r="M553" s="166"/>
      <c r="N553" s="169"/>
      <c r="O553" s="164"/>
      <c r="P553" s="164"/>
      <c r="Q553" s="164"/>
      <c r="R553" s="163"/>
      <c r="S553" s="164"/>
      <c r="U553" s="164"/>
      <c r="V553" s="170"/>
      <c r="W553" s="171"/>
      <c r="Y553" s="164"/>
      <c r="Z553" s="163"/>
      <c r="AA553" s="164"/>
      <c r="AC553" s="164"/>
      <c r="AD553" s="163"/>
    </row>
    <row r="554" spans="1:30" s="168" customFormat="1">
      <c r="A554" s="162"/>
      <c r="B554" s="163"/>
      <c r="C554" s="164"/>
      <c r="D554" s="165"/>
      <c r="E554" s="164"/>
      <c r="F554" s="163"/>
      <c r="G554" s="166"/>
      <c r="H554" s="167"/>
      <c r="I554" s="164"/>
      <c r="J554" s="163"/>
      <c r="K554" s="164"/>
      <c r="M554" s="166"/>
      <c r="N554" s="169"/>
      <c r="O554" s="164"/>
      <c r="P554" s="164"/>
      <c r="Q554" s="164"/>
      <c r="R554" s="163"/>
      <c r="S554" s="164"/>
      <c r="U554" s="164"/>
      <c r="V554" s="170"/>
      <c r="W554" s="171"/>
      <c r="Y554" s="164"/>
      <c r="Z554" s="163"/>
      <c r="AA554" s="164"/>
      <c r="AC554" s="164"/>
      <c r="AD554" s="163"/>
    </row>
    <row r="555" spans="1:30" s="168" customFormat="1">
      <c r="A555" s="162"/>
      <c r="B555" s="163"/>
      <c r="C555" s="164"/>
      <c r="D555" s="165"/>
      <c r="E555" s="164"/>
      <c r="F555" s="163"/>
      <c r="G555" s="166"/>
      <c r="H555" s="167"/>
      <c r="I555" s="164"/>
      <c r="J555" s="163"/>
      <c r="K555" s="164"/>
      <c r="M555" s="166"/>
      <c r="N555" s="169"/>
      <c r="O555" s="164"/>
      <c r="P555" s="164"/>
      <c r="Q555" s="164"/>
      <c r="R555" s="163"/>
      <c r="S555" s="164"/>
      <c r="U555" s="164"/>
      <c r="V555" s="170"/>
      <c r="W555" s="171"/>
      <c r="Y555" s="164"/>
      <c r="Z555" s="163"/>
      <c r="AA555" s="164"/>
      <c r="AC555" s="164"/>
      <c r="AD555" s="163"/>
    </row>
    <row r="556" spans="1:30" s="168" customFormat="1">
      <c r="A556" s="162"/>
      <c r="B556" s="163"/>
      <c r="C556" s="164"/>
      <c r="D556" s="165"/>
      <c r="E556" s="164"/>
      <c r="F556" s="163"/>
      <c r="G556" s="166"/>
      <c r="H556" s="167"/>
      <c r="I556" s="164"/>
      <c r="J556" s="163"/>
      <c r="K556" s="164"/>
      <c r="M556" s="166"/>
      <c r="N556" s="169"/>
      <c r="O556" s="164"/>
      <c r="P556" s="164"/>
      <c r="Q556" s="164"/>
      <c r="R556" s="163"/>
      <c r="S556" s="164"/>
      <c r="U556" s="164"/>
      <c r="V556" s="170"/>
      <c r="W556" s="171"/>
      <c r="Y556" s="164"/>
      <c r="Z556" s="163"/>
      <c r="AA556" s="164"/>
      <c r="AC556" s="164"/>
      <c r="AD556" s="163"/>
    </row>
    <row r="557" spans="1:30" s="168" customFormat="1">
      <c r="A557" s="162"/>
      <c r="B557" s="163"/>
      <c r="C557" s="164"/>
      <c r="D557" s="165"/>
      <c r="E557" s="164"/>
      <c r="F557" s="163"/>
      <c r="G557" s="166"/>
      <c r="H557" s="167"/>
      <c r="I557" s="164"/>
      <c r="J557" s="163"/>
      <c r="K557" s="164"/>
      <c r="M557" s="166"/>
      <c r="N557" s="169"/>
      <c r="O557" s="164"/>
      <c r="P557" s="164"/>
      <c r="Q557" s="164"/>
      <c r="R557" s="163"/>
      <c r="S557" s="164"/>
      <c r="U557" s="164"/>
      <c r="V557" s="170"/>
      <c r="W557" s="171"/>
      <c r="Y557" s="164"/>
      <c r="Z557" s="163"/>
      <c r="AA557" s="164"/>
      <c r="AC557" s="164"/>
      <c r="AD557" s="163"/>
    </row>
    <row r="558" spans="1:30" s="168" customFormat="1">
      <c r="A558" s="162"/>
      <c r="B558" s="163"/>
      <c r="C558" s="164"/>
      <c r="D558" s="165"/>
      <c r="E558" s="164"/>
      <c r="F558" s="163"/>
      <c r="G558" s="166"/>
      <c r="H558" s="167"/>
      <c r="I558" s="164"/>
      <c r="J558" s="163"/>
      <c r="K558" s="164"/>
      <c r="M558" s="166"/>
      <c r="N558" s="169"/>
      <c r="O558" s="164"/>
      <c r="P558" s="164"/>
      <c r="Q558" s="164"/>
      <c r="R558" s="163"/>
      <c r="S558" s="164"/>
      <c r="U558" s="164"/>
      <c r="V558" s="170"/>
      <c r="W558" s="171"/>
      <c r="Y558" s="164"/>
      <c r="Z558" s="163"/>
      <c r="AA558" s="164"/>
      <c r="AC558" s="164"/>
      <c r="AD558" s="163"/>
    </row>
    <row r="559" spans="1:30" s="168" customFormat="1">
      <c r="A559" s="162"/>
      <c r="B559" s="163"/>
      <c r="C559" s="164"/>
      <c r="D559" s="165"/>
      <c r="E559" s="164"/>
      <c r="F559" s="163"/>
      <c r="G559" s="166"/>
      <c r="H559" s="167"/>
      <c r="I559" s="164"/>
      <c r="J559" s="163"/>
      <c r="K559" s="164"/>
      <c r="M559" s="166"/>
      <c r="N559" s="169"/>
      <c r="O559" s="164"/>
      <c r="P559" s="164"/>
      <c r="Q559" s="164"/>
      <c r="R559" s="163"/>
      <c r="S559" s="164"/>
      <c r="U559" s="164"/>
      <c r="V559" s="170"/>
      <c r="W559" s="171"/>
      <c r="Y559" s="164"/>
      <c r="Z559" s="163"/>
      <c r="AA559" s="164"/>
      <c r="AC559" s="164"/>
      <c r="AD559" s="163"/>
    </row>
    <row r="560" spans="1:30" s="168" customFormat="1">
      <c r="A560" s="162"/>
      <c r="B560" s="163"/>
      <c r="C560" s="164"/>
      <c r="D560" s="165"/>
      <c r="E560" s="164"/>
      <c r="F560" s="163"/>
      <c r="G560" s="166"/>
      <c r="H560" s="167"/>
      <c r="I560" s="164"/>
      <c r="J560" s="163"/>
      <c r="K560" s="164"/>
      <c r="M560" s="166"/>
      <c r="N560" s="169"/>
      <c r="O560" s="164"/>
      <c r="P560" s="164"/>
      <c r="Q560" s="164"/>
      <c r="R560" s="163"/>
      <c r="S560" s="164"/>
      <c r="U560" s="164"/>
      <c r="V560" s="170"/>
      <c r="W560" s="171"/>
      <c r="Y560" s="164"/>
      <c r="Z560" s="163"/>
      <c r="AA560" s="164"/>
      <c r="AC560" s="164"/>
      <c r="AD560" s="163"/>
    </row>
    <row r="561" spans="1:30" s="168" customFormat="1">
      <c r="A561" s="162"/>
      <c r="B561" s="163"/>
      <c r="C561" s="164"/>
      <c r="D561" s="165"/>
      <c r="E561" s="164"/>
      <c r="F561" s="163"/>
      <c r="G561" s="166"/>
      <c r="H561" s="167"/>
      <c r="I561" s="164"/>
      <c r="J561" s="163"/>
      <c r="K561" s="164"/>
      <c r="M561" s="166"/>
      <c r="N561" s="169"/>
      <c r="O561" s="164"/>
      <c r="P561" s="164"/>
      <c r="Q561" s="164"/>
      <c r="R561" s="163"/>
      <c r="S561" s="164"/>
      <c r="U561" s="164"/>
      <c r="V561" s="170"/>
      <c r="W561" s="171"/>
      <c r="Y561" s="164"/>
      <c r="Z561" s="163"/>
      <c r="AA561" s="164"/>
      <c r="AC561" s="164"/>
      <c r="AD561" s="163"/>
    </row>
    <row r="562" spans="1:30" s="168" customFormat="1">
      <c r="A562" s="162"/>
      <c r="B562" s="163"/>
      <c r="C562" s="164"/>
      <c r="D562" s="165"/>
      <c r="E562" s="164"/>
      <c r="F562" s="163"/>
      <c r="G562" s="166"/>
      <c r="H562" s="167"/>
      <c r="I562" s="164"/>
      <c r="J562" s="163"/>
      <c r="K562" s="164"/>
      <c r="M562" s="166"/>
      <c r="N562" s="169"/>
      <c r="O562" s="164"/>
      <c r="P562" s="164"/>
      <c r="Q562" s="164"/>
      <c r="R562" s="163"/>
      <c r="S562" s="164"/>
      <c r="U562" s="164"/>
      <c r="V562" s="170"/>
      <c r="W562" s="171"/>
      <c r="Y562" s="164"/>
      <c r="Z562" s="163"/>
      <c r="AA562" s="164"/>
      <c r="AC562" s="164"/>
      <c r="AD562" s="163"/>
    </row>
    <row r="563" spans="1:30" s="168" customFormat="1">
      <c r="A563" s="162"/>
      <c r="B563" s="163"/>
      <c r="C563" s="164"/>
      <c r="D563" s="165"/>
      <c r="E563" s="164"/>
      <c r="F563" s="163"/>
      <c r="G563" s="166"/>
      <c r="H563" s="167"/>
      <c r="I563" s="164"/>
      <c r="J563" s="163"/>
      <c r="K563" s="164"/>
      <c r="M563" s="166"/>
      <c r="N563" s="169"/>
      <c r="O563" s="164"/>
      <c r="P563" s="164"/>
      <c r="Q563" s="164"/>
      <c r="R563" s="163"/>
      <c r="S563" s="164"/>
      <c r="U563" s="164"/>
      <c r="V563" s="170"/>
      <c r="W563" s="171"/>
      <c r="Y563" s="164"/>
      <c r="Z563" s="163"/>
      <c r="AA563" s="164"/>
      <c r="AC563" s="164"/>
      <c r="AD563" s="163"/>
    </row>
    <row r="564" spans="1:30" s="168" customFormat="1">
      <c r="A564" s="162"/>
      <c r="B564" s="163"/>
      <c r="C564" s="164"/>
      <c r="D564" s="165"/>
      <c r="E564" s="164"/>
      <c r="F564" s="163"/>
      <c r="G564" s="166"/>
      <c r="H564" s="167"/>
      <c r="I564" s="164"/>
      <c r="J564" s="163"/>
      <c r="K564" s="164"/>
      <c r="M564" s="166"/>
      <c r="N564" s="169"/>
      <c r="O564" s="164"/>
      <c r="P564" s="164"/>
      <c r="Q564" s="164"/>
      <c r="R564" s="163"/>
      <c r="S564" s="164"/>
      <c r="U564" s="164"/>
      <c r="V564" s="170"/>
      <c r="W564" s="171"/>
      <c r="Y564" s="164"/>
      <c r="Z564" s="163"/>
      <c r="AA564" s="164"/>
      <c r="AC564" s="164"/>
      <c r="AD564" s="163"/>
    </row>
    <row r="565" spans="1:30" s="168" customFormat="1">
      <c r="A565" s="162"/>
      <c r="B565" s="163"/>
      <c r="C565" s="164"/>
      <c r="D565" s="165"/>
      <c r="E565" s="164"/>
      <c r="F565" s="163"/>
      <c r="G565" s="166"/>
      <c r="H565" s="167"/>
      <c r="I565" s="164"/>
      <c r="J565" s="163"/>
      <c r="K565" s="164"/>
      <c r="M565" s="166"/>
      <c r="N565" s="169"/>
      <c r="O565" s="164"/>
      <c r="P565" s="164"/>
      <c r="Q565" s="164"/>
      <c r="R565" s="163"/>
      <c r="S565" s="164"/>
      <c r="U565" s="164"/>
      <c r="V565" s="170"/>
      <c r="W565" s="171"/>
      <c r="Y565" s="164"/>
      <c r="Z565" s="163"/>
      <c r="AA565" s="164"/>
      <c r="AC565" s="164"/>
      <c r="AD565" s="163"/>
    </row>
    <row r="566" spans="1:30" s="168" customFormat="1">
      <c r="A566" s="162"/>
      <c r="B566" s="163"/>
      <c r="C566" s="164"/>
      <c r="D566" s="165"/>
      <c r="E566" s="164"/>
      <c r="F566" s="163"/>
      <c r="G566" s="166"/>
      <c r="H566" s="167"/>
      <c r="I566" s="164"/>
      <c r="J566" s="163"/>
      <c r="K566" s="164"/>
      <c r="M566" s="166"/>
      <c r="N566" s="169"/>
      <c r="O566" s="164"/>
      <c r="P566" s="164"/>
      <c r="Q566" s="164"/>
      <c r="R566" s="163"/>
      <c r="S566" s="164"/>
      <c r="U566" s="164"/>
      <c r="V566" s="170"/>
      <c r="W566" s="171"/>
      <c r="Y566" s="164"/>
      <c r="Z566" s="163"/>
      <c r="AA566" s="164"/>
      <c r="AC566" s="164"/>
      <c r="AD566" s="163"/>
    </row>
    <row r="567" spans="1:30" s="168" customFormat="1">
      <c r="A567" s="162"/>
      <c r="B567" s="163"/>
      <c r="C567" s="164"/>
      <c r="D567" s="165"/>
      <c r="E567" s="164"/>
      <c r="F567" s="163"/>
      <c r="G567" s="166"/>
      <c r="H567" s="167"/>
      <c r="I567" s="164"/>
      <c r="J567" s="163"/>
      <c r="K567" s="164"/>
      <c r="M567" s="166"/>
      <c r="N567" s="169"/>
      <c r="O567" s="164"/>
      <c r="P567" s="164"/>
      <c r="Q567" s="164"/>
      <c r="R567" s="163"/>
      <c r="S567" s="164"/>
      <c r="U567" s="164"/>
      <c r="V567" s="170"/>
      <c r="W567" s="171"/>
      <c r="Y567" s="164"/>
      <c r="Z567" s="163"/>
      <c r="AA567" s="164"/>
      <c r="AC567" s="164"/>
      <c r="AD567" s="163"/>
    </row>
    <row r="568" spans="1:30" s="168" customFormat="1">
      <c r="A568" s="162"/>
      <c r="B568" s="163"/>
      <c r="C568" s="164"/>
      <c r="D568" s="165"/>
      <c r="E568" s="164"/>
      <c r="F568" s="163"/>
      <c r="G568" s="166"/>
      <c r="H568" s="167"/>
      <c r="I568" s="164"/>
      <c r="J568" s="163"/>
      <c r="K568" s="164"/>
      <c r="M568" s="166"/>
      <c r="N568" s="169"/>
      <c r="O568" s="164"/>
      <c r="P568" s="164"/>
      <c r="Q568" s="164"/>
      <c r="R568" s="163"/>
      <c r="S568" s="164"/>
      <c r="U568" s="164"/>
      <c r="V568" s="170"/>
      <c r="W568" s="171"/>
      <c r="Y568" s="164"/>
      <c r="Z568" s="163"/>
      <c r="AA568" s="164"/>
      <c r="AC568" s="164"/>
      <c r="AD568" s="163"/>
    </row>
    <row r="569" spans="1:30" s="168" customFormat="1">
      <c r="A569" s="162"/>
      <c r="B569" s="163"/>
      <c r="C569" s="164"/>
      <c r="D569" s="165"/>
      <c r="E569" s="164"/>
      <c r="F569" s="163"/>
      <c r="G569" s="166"/>
      <c r="H569" s="167"/>
      <c r="I569" s="164"/>
      <c r="J569" s="163"/>
      <c r="K569" s="164"/>
      <c r="M569" s="166"/>
      <c r="N569" s="169"/>
      <c r="O569" s="164"/>
      <c r="P569" s="164"/>
      <c r="Q569" s="164"/>
      <c r="R569" s="163"/>
      <c r="S569" s="164"/>
      <c r="U569" s="164"/>
      <c r="V569" s="170"/>
      <c r="W569" s="171"/>
      <c r="Y569" s="164"/>
      <c r="Z569" s="163"/>
      <c r="AA569" s="164"/>
      <c r="AC569" s="164"/>
      <c r="AD569" s="163"/>
    </row>
    <row r="570" spans="1:30" s="168" customFormat="1">
      <c r="A570" s="162"/>
      <c r="B570" s="163"/>
      <c r="C570" s="164"/>
      <c r="D570" s="165"/>
      <c r="E570" s="164"/>
      <c r="F570" s="163"/>
      <c r="G570" s="166"/>
      <c r="H570" s="167"/>
      <c r="I570" s="164"/>
      <c r="J570" s="163"/>
      <c r="K570" s="164"/>
      <c r="M570" s="166"/>
      <c r="N570" s="169"/>
      <c r="O570" s="164"/>
      <c r="P570" s="164"/>
      <c r="Q570" s="164"/>
      <c r="R570" s="163"/>
      <c r="S570" s="164"/>
      <c r="U570" s="164"/>
      <c r="V570" s="170"/>
      <c r="W570" s="171"/>
      <c r="Y570" s="164"/>
      <c r="Z570" s="163"/>
      <c r="AA570" s="164"/>
      <c r="AC570" s="164"/>
      <c r="AD570" s="163"/>
    </row>
    <row r="571" spans="1:30" s="168" customFormat="1">
      <c r="A571" s="162"/>
      <c r="B571" s="163"/>
      <c r="C571" s="164"/>
      <c r="D571" s="165"/>
      <c r="E571" s="164"/>
      <c r="F571" s="163"/>
      <c r="G571" s="166"/>
      <c r="H571" s="167"/>
      <c r="I571" s="164"/>
      <c r="J571" s="163"/>
      <c r="K571" s="164"/>
      <c r="M571" s="166"/>
      <c r="N571" s="169"/>
      <c r="O571" s="164"/>
      <c r="P571" s="164"/>
      <c r="Q571" s="164"/>
      <c r="R571" s="163"/>
      <c r="S571" s="164"/>
      <c r="U571" s="164"/>
      <c r="V571" s="170"/>
      <c r="W571" s="171"/>
      <c r="Y571" s="164"/>
      <c r="Z571" s="163"/>
      <c r="AA571" s="164"/>
      <c r="AC571" s="164"/>
      <c r="AD571" s="163"/>
    </row>
    <row r="572" spans="1:30" s="168" customFormat="1">
      <c r="A572" s="162"/>
      <c r="B572" s="163"/>
      <c r="C572" s="164"/>
      <c r="D572" s="165"/>
      <c r="E572" s="164"/>
      <c r="F572" s="163"/>
      <c r="G572" s="166"/>
      <c r="H572" s="167"/>
      <c r="I572" s="164"/>
      <c r="J572" s="163"/>
      <c r="K572" s="164"/>
      <c r="M572" s="166"/>
      <c r="N572" s="169"/>
      <c r="O572" s="164"/>
      <c r="P572" s="164"/>
      <c r="Q572" s="164"/>
      <c r="R572" s="163"/>
      <c r="S572" s="164"/>
      <c r="U572" s="164"/>
      <c r="V572" s="170"/>
      <c r="W572" s="171"/>
      <c r="Y572" s="164"/>
      <c r="Z572" s="163"/>
      <c r="AA572" s="164"/>
      <c r="AC572" s="164"/>
      <c r="AD572" s="163"/>
    </row>
    <row r="573" spans="1:30" s="168" customFormat="1">
      <c r="A573" s="162"/>
      <c r="B573" s="163"/>
      <c r="C573" s="164"/>
      <c r="D573" s="165"/>
      <c r="E573" s="164"/>
      <c r="F573" s="163"/>
      <c r="G573" s="166"/>
      <c r="H573" s="167"/>
      <c r="I573" s="164"/>
      <c r="J573" s="163"/>
      <c r="K573" s="164"/>
      <c r="M573" s="166"/>
      <c r="N573" s="169"/>
      <c r="O573" s="164"/>
      <c r="P573" s="164"/>
      <c r="Q573" s="164"/>
      <c r="R573" s="163"/>
      <c r="S573" s="164"/>
      <c r="U573" s="164"/>
      <c r="V573" s="170"/>
      <c r="W573" s="171"/>
      <c r="Y573" s="164"/>
      <c r="Z573" s="163"/>
      <c r="AA573" s="164"/>
      <c r="AC573" s="164"/>
      <c r="AD573" s="163"/>
    </row>
    <row r="574" spans="1:30" s="168" customFormat="1">
      <c r="A574" s="162"/>
      <c r="B574" s="163"/>
      <c r="C574" s="164"/>
      <c r="D574" s="165"/>
      <c r="E574" s="164"/>
      <c r="F574" s="163"/>
      <c r="G574" s="166"/>
      <c r="H574" s="167"/>
      <c r="I574" s="164"/>
      <c r="J574" s="163"/>
      <c r="K574" s="164"/>
      <c r="M574" s="166"/>
      <c r="N574" s="169"/>
      <c r="O574" s="164"/>
      <c r="P574" s="164"/>
      <c r="Q574" s="164"/>
      <c r="R574" s="163"/>
      <c r="S574" s="164"/>
      <c r="U574" s="164"/>
      <c r="V574" s="170"/>
      <c r="W574" s="171"/>
      <c r="Y574" s="164"/>
      <c r="Z574" s="163"/>
      <c r="AA574" s="164"/>
      <c r="AC574" s="164"/>
      <c r="AD574" s="163"/>
    </row>
    <row r="575" spans="1:30" s="168" customFormat="1">
      <c r="A575" s="162"/>
      <c r="B575" s="163"/>
      <c r="C575" s="164"/>
      <c r="D575" s="165"/>
      <c r="E575" s="164"/>
      <c r="F575" s="163"/>
      <c r="G575" s="166"/>
      <c r="H575" s="167"/>
      <c r="I575" s="164"/>
      <c r="J575" s="163"/>
      <c r="K575" s="164"/>
      <c r="M575" s="166"/>
      <c r="N575" s="169"/>
      <c r="O575" s="164"/>
      <c r="P575" s="164"/>
      <c r="Q575" s="164"/>
      <c r="R575" s="163"/>
      <c r="S575" s="164"/>
      <c r="U575" s="164"/>
      <c r="V575" s="170"/>
      <c r="W575" s="171"/>
      <c r="Y575" s="164"/>
      <c r="Z575" s="163"/>
      <c r="AA575" s="164"/>
      <c r="AC575" s="164"/>
      <c r="AD575" s="163"/>
    </row>
    <row r="576" spans="1:30" s="168" customFormat="1">
      <c r="A576" s="162"/>
      <c r="B576" s="163"/>
      <c r="C576" s="164"/>
      <c r="D576" s="165"/>
      <c r="E576" s="164"/>
      <c r="F576" s="163"/>
      <c r="G576" s="166"/>
      <c r="H576" s="167"/>
      <c r="I576" s="164"/>
      <c r="J576" s="163"/>
      <c r="K576" s="164"/>
      <c r="M576" s="166"/>
      <c r="N576" s="169"/>
      <c r="O576" s="164"/>
      <c r="P576" s="164"/>
      <c r="Q576" s="164"/>
      <c r="R576" s="163"/>
      <c r="S576" s="164"/>
      <c r="U576" s="164"/>
      <c r="V576" s="170"/>
      <c r="W576" s="171"/>
      <c r="Y576" s="164"/>
      <c r="Z576" s="163"/>
      <c r="AA576" s="164"/>
      <c r="AC576" s="164"/>
      <c r="AD576" s="163"/>
    </row>
    <row r="577" spans="1:30" s="168" customFormat="1">
      <c r="A577" s="162"/>
      <c r="B577" s="163"/>
      <c r="C577" s="164"/>
      <c r="D577" s="165"/>
      <c r="E577" s="164"/>
      <c r="F577" s="163"/>
      <c r="G577" s="166"/>
      <c r="H577" s="167"/>
      <c r="I577" s="164"/>
      <c r="J577" s="163"/>
      <c r="K577" s="164"/>
      <c r="M577" s="166"/>
      <c r="N577" s="169"/>
      <c r="O577" s="164"/>
      <c r="P577" s="164"/>
      <c r="Q577" s="164"/>
      <c r="R577" s="163"/>
      <c r="S577" s="164"/>
      <c r="U577" s="164"/>
      <c r="V577" s="170"/>
      <c r="W577" s="171"/>
      <c r="Y577" s="164"/>
      <c r="Z577" s="163"/>
      <c r="AA577" s="164"/>
      <c r="AC577" s="164"/>
      <c r="AD577" s="163"/>
    </row>
    <row r="578" spans="1:30" s="168" customFormat="1">
      <c r="A578" s="162"/>
      <c r="B578" s="163"/>
      <c r="C578" s="164"/>
      <c r="D578" s="165"/>
      <c r="E578" s="164"/>
      <c r="F578" s="163"/>
      <c r="G578" s="166"/>
      <c r="H578" s="167"/>
      <c r="I578" s="164"/>
      <c r="J578" s="163"/>
      <c r="K578" s="164"/>
      <c r="M578" s="166"/>
      <c r="N578" s="169"/>
      <c r="O578" s="164"/>
      <c r="P578" s="164"/>
      <c r="Q578" s="164"/>
      <c r="R578" s="163"/>
      <c r="S578" s="164"/>
      <c r="U578" s="164"/>
      <c r="V578" s="170"/>
      <c r="W578" s="171"/>
      <c r="Y578" s="164"/>
      <c r="Z578" s="163"/>
      <c r="AA578" s="164"/>
      <c r="AC578" s="164"/>
      <c r="AD578" s="163"/>
    </row>
    <row r="579" spans="1:30" s="168" customFormat="1">
      <c r="A579" s="162"/>
      <c r="B579" s="163"/>
      <c r="C579" s="164"/>
      <c r="D579" s="165"/>
      <c r="E579" s="164"/>
      <c r="F579" s="163"/>
      <c r="G579" s="166"/>
      <c r="H579" s="167"/>
      <c r="I579" s="164"/>
      <c r="J579" s="163"/>
      <c r="K579" s="164"/>
      <c r="M579" s="166"/>
      <c r="N579" s="169"/>
      <c r="O579" s="164"/>
      <c r="P579" s="164"/>
      <c r="Q579" s="164"/>
      <c r="R579" s="163"/>
      <c r="S579" s="164"/>
      <c r="U579" s="164"/>
      <c r="V579" s="170"/>
      <c r="W579" s="171"/>
      <c r="Y579" s="164"/>
      <c r="Z579" s="163"/>
      <c r="AA579" s="164"/>
      <c r="AC579" s="164"/>
      <c r="AD579" s="163"/>
    </row>
    <row r="580" spans="1:30" s="168" customFormat="1">
      <c r="A580" s="162"/>
      <c r="B580" s="163"/>
      <c r="C580" s="164"/>
      <c r="D580" s="165"/>
      <c r="E580" s="164"/>
      <c r="F580" s="163"/>
      <c r="G580" s="166"/>
      <c r="H580" s="167"/>
      <c r="I580" s="164"/>
      <c r="J580" s="163"/>
      <c r="K580" s="164"/>
      <c r="M580" s="166"/>
      <c r="N580" s="169"/>
      <c r="O580" s="164"/>
      <c r="P580" s="164"/>
      <c r="Q580" s="164"/>
      <c r="R580" s="163"/>
      <c r="S580" s="164"/>
      <c r="U580" s="164"/>
      <c r="V580" s="170"/>
      <c r="W580" s="171"/>
      <c r="Y580" s="164"/>
      <c r="Z580" s="163"/>
      <c r="AA580" s="164"/>
      <c r="AC580" s="164"/>
      <c r="AD580" s="163"/>
    </row>
    <row r="581" spans="1:30" s="168" customFormat="1">
      <c r="A581" s="162"/>
      <c r="B581" s="163"/>
      <c r="C581" s="164"/>
      <c r="D581" s="165"/>
      <c r="E581" s="164"/>
      <c r="F581" s="163"/>
      <c r="G581" s="166"/>
      <c r="H581" s="167"/>
      <c r="I581" s="164"/>
      <c r="J581" s="163"/>
      <c r="K581" s="164"/>
      <c r="M581" s="166"/>
      <c r="N581" s="169"/>
      <c r="O581" s="164"/>
      <c r="P581" s="164"/>
      <c r="Q581" s="164"/>
      <c r="R581" s="163"/>
      <c r="S581" s="164"/>
      <c r="U581" s="164"/>
      <c r="V581" s="170"/>
      <c r="W581" s="171"/>
      <c r="Y581" s="164"/>
      <c r="Z581" s="163"/>
      <c r="AA581" s="164"/>
      <c r="AC581" s="164"/>
      <c r="AD581" s="163"/>
    </row>
    <row r="582" spans="1:30" s="168" customFormat="1">
      <c r="A582" s="162"/>
      <c r="B582" s="163"/>
      <c r="C582" s="164"/>
      <c r="D582" s="165"/>
      <c r="E582" s="164"/>
      <c r="F582" s="163"/>
      <c r="G582" s="166"/>
      <c r="H582" s="167"/>
      <c r="I582" s="164"/>
      <c r="J582" s="163"/>
      <c r="K582" s="164"/>
      <c r="M582" s="166"/>
      <c r="N582" s="169"/>
      <c r="O582" s="164"/>
      <c r="P582" s="164"/>
      <c r="Q582" s="164"/>
      <c r="R582" s="163"/>
      <c r="S582" s="164"/>
      <c r="U582" s="164"/>
      <c r="V582" s="170"/>
      <c r="W582" s="171"/>
      <c r="Y582" s="164"/>
      <c r="Z582" s="163"/>
      <c r="AA582" s="164"/>
      <c r="AC582" s="164"/>
      <c r="AD582" s="163"/>
    </row>
    <row r="583" spans="1:30" s="168" customFormat="1">
      <c r="A583" s="162"/>
      <c r="B583" s="163"/>
      <c r="C583" s="164"/>
      <c r="D583" s="165"/>
      <c r="E583" s="164"/>
      <c r="F583" s="163"/>
      <c r="G583" s="166"/>
      <c r="H583" s="167"/>
      <c r="I583" s="164"/>
      <c r="J583" s="163"/>
      <c r="K583" s="164"/>
      <c r="M583" s="166"/>
      <c r="N583" s="169"/>
      <c r="O583" s="164"/>
      <c r="P583" s="164"/>
      <c r="Q583" s="164"/>
      <c r="R583" s="163"/>
      <c r="S583" s="164"/>
      <c r="U583" s="164"/>
      <c r="V583" s="170"/>
      <c r="W583" s="171"/>
      <c r="Y583" s="164"/>
      <c r="Z583" s="163"/>
      <c r="AA583" s="164"/>
      <c r="AC583" s="164"/>
      <c r="AD583" s="163"/>
    </row>
    <row r="584" spans="1:30" s="168" customFormat="1">
      <c r="A584" s="162"/>
      <c r="B584" s="163"/>
      <c r="C584" s="164"/>
      <c r="D584" s="165"/>
      <c r="E584" s="164"/>
      <c r="F584" s="163"/>
      <c r="G584" s="166"/>
      <c r="H584" s="167"/>
      <c r="I584" s="164"/>
      <c r="J584" s="163"/>
      <c r="K584" s="164"/>
      <c r="M584" s="166"/>
      <c r="N584" s="169"/>
      <c r="O584" s="164"/>
      <c r="P584" s="164"/>
      <c r="Q584" s="164"/>
      <c r="R584" s="163"/>
      <c r="S584" s="164"/>
      <c r="U584" s="164"/>
      <c r="V584" s="170"/>
      <c r="W584" s="171"/>
      <c r="Y584" s="164"/>
      <c r="Z584" s="163"/>
      <c r="AA584" s="164"/>
      <c r="AC584" s="164"/>
      <c r="AD584" s="163"/>
    </row>
    <row r="585" spans="1:30" s="168" customFormat="1">
      <c r="A585" s="162"/>
      <c r="B585" s="163"/>
      <c r="C585" s="164"/>
      <c r="D585" s="165"/>
      <c r="E585" s="164"/>
      <c r="F585" s="163"/>
      <c r="G585" s="166"/>
      <c r="H585" s="167"/>
      <c r="I585" s="164"/>
      <c r="J585" s="163"/>
      <c r="K585" s="164"/>
      <c r="M585" s="166"/>
      <c r="N585" s="169"/>
      <c r="O585" s="164"/>
      <c r="P585" s="164"/>
      <c r="Q585" s="164"/>
      <c r="R585" s="163"/>
      <c r="S585" s="164"/>
      <c r="U585" s="164"/>
      <c r="V585" s="170"/>
      <c r="W585" s="171"/>
      <c r="Y585" s="164"/>
      <c r="Z585" s="163"/>
      <c r="AA585" s="164"/>
      <c r="AC585" s="164"/>
      <c r="AD585" s="163"/>
    </row>
    <row r="586" spans="1:30" s="168" customFormat="1">
      <c r="A586" s="162"/>
      <c r="B586" s="163"/>
      <c r="C586" s="164"/>
      <c r="D586" s="165"/>
      <c r="E586" s="164"/>
      <c r="F586" s="163"/>
      <c r="G586" s="166"/>
      <c r="H586" s="167"/>
      <c r="I586" s="164"/>
      <c r="J586" s="163"/>
      <c r="K586" s="164"/>
      <c r="M586" s="166"/>
      <c r="N586" s="169"/>
      <c r="O586" s="164"/>
      <c r="P586" s="164"/>
      <c r="Q586" s="164"/>
      <c r="R586" s="163"/>
      <c r="S586" s="164"/>
      <c r="U586" s="164"/>
      <c r="V586" s="170"/>
      <c r="W586" s="171"/>
      <c r="Y586" s="164"/>
      <c r="Z586" s="163"/>
      <c r="AA586" s="164"/>
      <c r="AC586" s="164"/>
      <c r="AD586" s="163"/>
    </row>
    <row r="587" spans="1:30" s="168" customFormat="1">
      <c r="A587" s="162"/>
      <c r="B587" s="163"/>
      <c r="C587" s="164"/>
      <c r="D587" s="165"/>
      <c r="E587" s="164"/>
      <c r="F587" s="163"/>
      <c r="G587" s="166"/>
      <c r="H587" s="167"/>
      <c r="I587" s="164"/>
      <c r="J587" s="163"/>
      <c r="K587" s="164"/>
      <c r="M587" s="166"/>
      <c r="N587" s="169"/>
      <c r="O587" s="164"/>
      <c r="P587" s="164"/>
      <c r="Q587" s="164"/>
      <c r="R587" s="163"/>
      <c r="S587" s="164"/>
      <c r="U587" s="164"/>
      <c r="V587" s="170"/>
      <c r="W587" s="171"/>
      <c r="Y587" s="164"/>
      <c r="Z587" s="163"/>
      <c r="AA587" s="164"/>
      <c r="AC587" s="164"/>
      <c r="AD587" s="163"/>
    </row>
    <row r="588" spans="1:30" s="168" customFormat="1">
      <c r="A588" s="162"/>
      <c r="B588" s="163"/>
      <c r="C588" s="164"/>
      <c r="D588" s="165"/>
      <c r="E588" s="164"/>
      <c r="F588" s="163"/>
      <c r="G588" s="166"/>
      <c r="H588" s="167"/>
      <c r="I588" s="164"/>
      <c r="J588" s="163"/>
      <c r="K588" s="164"/>
      <c r="M588" s="166"/>
      <c r="N588" s="169"/>
      <c r="O588" s="164"/>
      <c r="P588" s="164"/>
      <c r="Q588" s="164"/>
      <c r="R588" s="163"/>
      <c r="S588" s="164"/>
      <c r="U588" s="164"/>
      <c r="V588" s="170"/>
      <c r="W588" s="171"/>
      <c r="Y588" s="164"/>
      <c r="Z588" s="163"/>
      <c r="AA588" s="164"/>
      <c r="AC588" s="164"/>
      <c r="AD588" s="163"/>
    </row>
    <row r="589" spans="1:30" s="168" customFormat="1">
      <c r="A589" s="162"/>
      <c r="B589" s="163"/>
      <c r="C589" s="164"/>
      <c r="D589" s="165"/>
      <c r="E589" s="164"/>
      <c r="F589" s="163"/>
      <c r="G589" s="166"/>
      <c r="H589" s="167"/>
      <c r="I589" s="164"/>
      <c r="J589" s="163"/>
      <c r="K589" s="164"/>
      <c r="M589" s="166"/>
      <c r="N589" s="169"/>
      <c r="O589" s="164"/>
      <c r="P589" s="164"/>
      <c r="Q589" s="164"/>
      <c r="R589" s="163"/>
      <c r="S589" s="164"/>
      <c r="U589" s="164"/>
      <c r="V589" s="170"/>
      <c r="W589" s="171"/>
      <c r="Y589" s="164"/>
      <c r="Z589" s="163"/>
      <c r="AA589" s="164"/>
      <c r="AC589" s="164"/>
      <c r="AD589" s="163"/>
    </row>
    <row r="590" spans="1:30" s="168" customFormat="1">
      <c r="A590" s="162"/>
      <c r="B590" s="163"/>
      <c r="C590" s="164"/>
      <c r="D590" s="165"/>
      <c r="E590" s="164"/>
      <c r="F590" s="163"/>
      <c r="G590" s="166"/>
      <c r="H590" s="167"/>
      <c r="I590" s="164"/>
      <c r="J590" s="163"/>
      <c r="K590" s="164"/>
      <c r="M590" s="166"/>
      <c r="N590" s="169"/>
      <c r="O590" s="164"/>
      <c r="P590" s="164"/>
      <c r="Q590" s="164"/>
      <c r="R590" s="163"/>
      <c r="S590" s="164"/>
      <c r="U590" s="164"/>
      <c r="V590" s="170"/>
      <c r="W590" s="171"/>
      <c r="Y590" s="164"/>
      <c r="Z590" s="163"/>
      <c r="AA590" s="164"/>
      <c r="AC590" s="164"/>
      <c r="AD590" s="163"/>
    </row>
    <row r="591" spans="1:30" s="168" customFormat="1">
      <c r="A591" s="162"/>
      <c r="B591" s="163"/>
      <c r="C591" s="164"/>
      <c r="D591" s="165"/>
      <c r="E591" s="164"/>
      <c r="F591" s="163"/>
      <c r="G591" s="166"/>
      <c r="H591" s="167"/>
      <c r="I591" s="164"/>
      <c r="J591" s="163"/>
      <c r="K591" s="164"/>
      <c r="M591" s="166"/>
      <c r="N591" s="169"/>
      <c r="O591" s="164"/>
      <c r="P591" s="164"/>
      <c r="Q591" s="164"/>
      <c r="R591" s="163"/>
      <c r="S591" s="164"/>
      <c r="U591" s="164"/>
      <c r="V591" s="170"/>
      <c r="W591" s="171"/>
      <c r="Y591" s="164"/>
      <c r="Z591" s="163"/>
      <c r="AA591" s="164"/>
      <c r="AC591" s="164"/>
      <c r="AD591" s="163"/>
    </row>
    <row r="592" spans="1:30" s="168" customFormat="1">
      <c r="A592" s="162"/>
      <c r="B592" s="163"/>
      <c r="C592" s="164"/>
      <c r="D592" s="165"/>
      <c r="E592" s="164"/>
      <c r="F592" s="163"/>
      <c r="G592" s="166"/>
      <c r="H592" s="167"/>
      <c r="I592" s="164"/>
      <c r="J592" s="163"/>
      <c r="K592" s="164"/>
      <c r="M592" s="166"/>
      <c r="N592" s="169"/>
      <c r="O592" s="164"/>
      <c r="P592" s="164"/>
      <c r="Q592" s="164"/>
      <c r="R592" s="163"/>
      <c r="S592" s="164"/>
      <c r="U592" s="164"/>
      <c r="V592" s="170"/>
      <c r="W592" s="171"/>
      <c r="Y592" s="164"/>
      <c r="Z592" s="163"/>
      <c r="AA592" s="164"/>
      <c r="AC592" s="164"/>
      <c r="AD592" s="163"/>
    </row>
    <row r="593" spans="1:30" s="168" customFormat="1">
      <c r="A593" s="162"/>
      <c r="B593" s="163"/>
      <c r="C593" s="164"/>
      <c r="D593" s="165"/>
      <c r="E593" s="164"/>
      <c r="F593" s="163"/>
      <c r="G593" s="166"/>
      <c r="H593" s="167"/>
      <c r="I593" s="164"/>
      <c r="J593" s="163"/>
      <c r="K593" s="164"/>
      <c r="M593" s="166"/>
      <c r="N593" s="169"/>
      <c r="O593" s="164"/>
      <c r="P593" s="164"/>
      <c r="Q593" s="164"/>
      <c r="R593" s="163"/>
      <c r="S593" s="164"/>
      <c r="U593" s="164"/>
      <c r="V593" s="170"/>
      <c r="W593" s="171"/>
      <c r="Y593" s="164"/>
      <c r="Z593" s="163"/>
      <c r="AA593" s="164"/>
      <c r="AC593" s="164"/>
      <c r="AD593" s="163"/>
    </row>
    <row r="594" spans="1:30" s="168" customFormat="1">
      <c r="A594" s="162"/>
      <c r="B594" s="163"/>
      <c r="C594" s="164"/>
      <c r="D594" s="165"/>
      <c r="E594" s="164"/>
      <c r="F594" s="163"/>
      <c r="G594" s="166"/>
      <c r="H594" s="167"/>
      <c r="I594" s="164"/>
      <c r="J594" s="163"/>
      <c r="K594" s="164"/>
      <c r="M594" s="166"/>
      <c r="N594" s="169"/>
      <c r="O594" s="164"/>
      <c r="P594" s="164"/>
      <c r="Q594" s="164"/>
      <c r="R594" s="163"/>
      <c r="S594" s="164"/>
      <c r="U594" s="164"/>
      <c r="V594" s="170"/>
      <c r="W594" s="171"/>
      <c r="Y594" s="164"/>
      <c r="Z594" s="163"/>
      <c r="AA594" s="164"/>
      <c r="AC594" s="164"/>
      <c r="AD594" s="163"/>
    </row>
    <row r="595" spans="1:30" s="168" customFormat="1">
      <c r="A595" s="162"/>
      <c r="B595" s="163"/>
      <c r="C595" s="164"/>
      <c r="D595" s="165"/>
      <c r="E595" s="164"/>
      <c r="F595" s="163"/>
      <c r="G595" s="166"/>
      <c r="H595" s="167"/>
      <c r="I595" s="164"/>
      <c r="J595" s="163"/>
      <c r="K595" s="164"/>
      <c r="M595" s="166"/>
      <c r="N595" s="169"/>
      <c r="O595" s="164"/>
      <c r="P595" s="164"/>
      <c r="Q595" s="164"/>
      <c r="R595" s="163"/>
      <c r="S595" s="164"/>
      <c r="U595" s="164"/>
      <c r="V595" s="170"/>
      <c r="W595" s="171"/>
      <c r="Y595" s="164"/>
      <c r="Z595" s="163"/>
      <c r="AA595" s="164"/>
      <c r="AC595" s="164"/>
      <c r="AD595" s="163"/>
    </row>
    <row r="596" spans="1:30" s="168" customFormat="1">
      <c r="A596" s="162"/>
      <c r="B596" s="163"/>
      <c r="C596" s="164"/>
      <c r="D596" s="165"/>
      <c r="E596" s="164"/>
      <c r="F596" s="163"/>
      <c r="G596" s="166"/>
      <c r="H596" s="167"/>
      <c r="I596" s="164"/>
      <c r="J596" s="163"/>
      <c r="K596" s="164"/>
      <c r="M596" s="166"/>
      <c r="N596" s="169"/>
      <c r="O596" s="164"/>
      <c r="P596" s="164"/>
      <c r="Q596" s="164"/>
      <c r="R596" s="163"/>
      <c r="S596" s="164"/>
      <c r="U596" s="164"/>
      <c r="V596" s="170"/>
      <c r="W596" s="171"/>
      <c r="Y596" s="164"/>
      <c r="Z596" s="163"/>
      <c r="AA596" s="164"/>
      <c r="AC596" s="164"/>
      <c r="AD596" s="163"/>
    </row>
    <row r="597" spans="1:30" s="168" customFormat="1">
      <c r="A597" s="162"/>
      <c r="B597" s="163"/>
      <c r="C597" s="164"/>
      <c r="D597" s="165"/>
      <c r="E597" s="164"/>
      <c r="F597" s="163"/>
      <c r="G597" s="166"/>
      <c r="H597" s="167"/>
      <c r="I597" s="164"/>
      <c r="J597" s="163"/>
      <c r="K597" s="164"/>
      <c r="M597" s="166"/>
      <c r="N597" s="169"/>
      <c r="O597" s="164"/>
      <c r="P597" s="164"/>
      <c r="Q597" s="164"/>
      <c r="R597" s="163"/>
      <c r="S597" s="164"/>
      <c r="U597" s="164"/>
      <c r="V597" s="170"/>
      <c r="W597" s="171"/>
      <c r="Y597" s="164"/>
      <c r="Z597" s="163"/>
      <c r="AA597" s="164"/>
      <c r="AC597" s="164"/>
      <c r="AD597" s="163"/>
    </row>
    <row r="598" spans="1:30" s="168" customFormat="1">
      <c r="A598" s="162"/>
      <c r="B598" s="163"/>
      <c r="C598" s="164"/>
      <c r="D598" s="165"/>
      <c r="E598" s="164"/>
      <c r="F598" s="163"/>
      <c r="G598" s="166"/>
      <c r="H598" s="167"/>
      <c r="I598" s="164"/>
      <c r="J598" s="163"/>
      <c r="K598" s="164"/>
      <c r="M598" s="166"/>
      <c r="N598" s="169"/>
      <c r="O598" s="164"/>
      <c r="P598" s="164"/>
      <c r="Q598" s="164"/>
      <c r="R598" s="163"/>
      <c r="S598" s="164"/>
      <c r="U598" s="164"/>
      <c r="V598" s="170"/>
      <c r="W598" s="171"/>
      <c r="Y598" s="164"/>
      <c r="Z598" s="163"/>
      <c r="AA598" s="164"/>
      <c r="AC598" s="164"/>
      <c r="AD598" s="163"/>
    </row>
    <row r="599" spans="1:30" s="168" customFormat="1">
      <c r="A599" s="162"/>
      <c r="B599" s="163"/>
      <c r="C599" s="164"/>
      <c r="D599" s="165"/>
      <c r="E599" s="164"/>
      <c r="F599" s="163"/>
      <c r="G599" s="166"/>
      <c r="H599" s="167"/>
      <c r="I599" s="164"/>
      <c r="J599" s="163"/>
      <c r="K599" s="164"/>
      <c r="M599" s="166"/>
      <c r="N599" s="169"/>
      <c r="O599" s="164"/>
      <c r="P599" s="164"/>
      <c r="Q599" s="164"/>
      <c r="R599" s="163"/>
      <c r="S599" s="164"/>
      <c r="U599" s="164"/>
      <c r="V599" s="170"/>
      <c r="W599" s="171"/>
      <c r="Y599" s="164"/>
      <c r="Z599" s="163"/>
      <c r="AA599" s="164"/>
      <c r="AC599" s="164"/>
      <c r="AD599" s="163"/>
    </row>
    <row r="600" spans="1:30" s="168" customFormat="1">
      <c r="A600" s="162"/>
      <c r="B600" s="163"/>
      <c r="C600" s="164"/>
      <c r="D600" s="165"/>
      <c r="E600" s="164"/>
      <c r="F600" s="163"/>
      <c r="G600" s="166"/>
      <c r="H600" s="167"/>
      <c r="I600" s="164"/>
      <c r="J600" s="163"/>
      <c r="K600" s="164"/>
      <c r="M600" s="166"/>
      <c r="N600" s="169"/>
      <c r="O600" s="164"/>
      <c r="P600" s="164"/>
      <c r="Q600" s="164"/>
      <c r="R600" s="163"/>
      <c r="S600" s="164"/>
      <c r="U600" s="164"/>
      <c r="V600" s="170"/>
      <c r="W600" s="171"/>
      <c r="Y600" s="164"/>
      <c r="Z600" s="163"/>
      <c r="AA600" s="164"/>
      <c r="AC600" s="164"/>
      <c r="AD600" s="163"/>
    </row>
    <row r="601" spans="1:30" s="168" customFormat="1">
      <c r="A601" s="162"/>
      <c r="B601" s="163"/>
      <c r="C601" s="164"/>
      <c r="D601" s="165"/>
      <c r="E601" s="164"/>
      <c r="F601" s="163"/>
      <c r="G601" s="166"/>
      <c r="H601" s="167"/>
      <c r="I601" s="164"/>
      <c r="J601" s="163"/>
      <c r="K601" s="164"/>
      <c r="M601" s="166"/>
      <c r="N601" s="169"/>
      <c r="O601" s="164"/>
      <c r="P601" s="164"/>
      <c r="Q601" s="164"/>
      <c r="R601" s="163"/>
      <c r="S601" s="164"/>
      <c r="U601" s="164"/>
      <c r="V601" s="170"/>
      <c r="W601" s="171"/>
      <c r="Y601" s="164"/>
      <c r="Z601" s="163"/>
      <c r="AA601" s="164"/>
      <c r="AC601" s="164"/>
      <c r="AD601" s="163"/>
    </row>
    <row r="602" spans="1:30" s="168" customFormat="1">
      <c r="A602" s="162"/>
      <c r="B602" s="163"/>
      <c r="C602" s="164"/>
      <c r="D602" s="165"/>
      <c r="E602" s="164"/>
      <c r="F602" s="163"/>
      <c r="G602" s="166"/>
      <c r="H602" s="167"/>
      <c r="I602" s="164"/>
      <c r="J602" s="163"/>
      <c r="K602" s="164"/>
      <c r="M602" s="166"/>
      <c r="N602" s="169"/>
      <c r="O602" s="164"/>
      <c r="P602" s="164"/>
      <c r="Q602" s="164"/>
      <c r="R602" s="163"/>
      <c r="S602" s="164"/>
      <c r="U602" s="164"/>
      <c r="V602" s="170"/>
      <c r="W602" s="171"/>
      <c r="Y602" s="164"/>
      <c r="Z602" s="163"/>
      <c r="AA602" s="164"/>
      <c r="AC602" s="164"/>
      <c r="AD602" s="163"/>
    </row>
    <row r="603" spans="1:30" s="168" customFormat="1">
      <c r="A603" s="162"/>
      <c r="B603" s="163"/>
      <c r="C603" s="164"/>
      <c r="D603" s="165"/>
      <c r="E603" s="164"/>
      <c r="F603" s="163"/>
      <c r="G603" s="166"/>
      <c r="H603" s="167"/>
      <c r="I603" s="164"/>
      <c r="J603" s="163"/>
      <c r="K603" s="164"/>
      <c r="M603" s="166"/>
      <c r="N603" s="169"/>
      <c r="O603" s="164"/>
      <c r="P603" s="164"/>
      <c r="Q603" s="164"/>
      <c r="R603" s="163"/>
      <c r="S603" s="164"/>
      <c r="U603" s="164"/>
      <c r="V603" s="170"/>
      <c r="W603" s="171"/>
      <c r="Y603" s="164"/>
      <c r="Z603" s="163"/>
      <c r="AA603" s="164"/>
      <c r="AC603" s="164"/>
      <c r="AD603" s="163"/>
    </row>
    <row r="604" spans="1:30" s="168" customFormat="1">
      <c r="A604" s="162"/>
      <c r="B604" s="163"/>
      <c r="C604" s="164"/>
      <c r="D604" s="165"/>
      <c r="E604" s="164"/>
      <c r="F604" s="163"/>
      <c r="G604" s="166"/>
      <c r="H604" s="167"/>
      <c r="I604" s="164"/>
      <c r="J604" s="163"/>
      <c r="K604" s="164"/>
      <c r="M604" s="166"/>
      <c r="N604" s="169"/>
      <c r="O604" s="164"/>
      <c r="P604" s="164"/>
      <c r="Q604" s="164"/>
      <c r="R604" s="163"/>
      <c r="S604" s="164"/>
      <c r="U604" s="164"/>
      <c r="V604" s="170"/>
      <c r="W604" s="171"/>
      <c r="Y604" s="164"/>
      <c r="Z604" s="163"/>
      <c r="AA604" s="164"/>
      <c r="AC604" s="164"/>
      <c r="AD604" s="163"/>
    </row>
    <row r="605" spans="1:30" s="168" customFormat="1">
      <c r="A605" s="162"/>
      <c r="B605" s="163"/>
      <c r="C605" s="164"/>
      <c r="D605" s="165"/>
      <c r="E605" s="164"/>
      <c r="F605" s="163"/>
      <c r="G605" s="166"/>
      <c r="H605" s="167"/>
      <c r="I605" s="164"/>
      <c r="J605" s="163"/>
      <c r="K605" s="164"/>
      <c r="M605" s="166"/>
      <c r="N605" s="169"/>
      <c r="O605" s="164"/>
      <c r="P605" s="164"/>
      <c r="Q605" s="164"/>
      <c r="R605" s="163"/>
      <c r="S605" s="164"/>
      <c r="U605" s="164"/>
      <c r="V605" s="170"/>
      <c r="W605" s="171"/>
      <c r="Y605" s="164"/>
      <c r="Z605" s="163"/>
      <c r="AA605" s="164"/>
      <c r="AC605" s="164"/>
      <c r="AD605" s="163"/>
    </row>
    <row r="606" spans="1:30" s="168" customFormat="1">
      <c r="A606" s="162"/>
      <c r="B606" s="163"/>
      <c r="C606" s="164"/>
      <c r="D606" s="165"/>
      <c r="E606" s="164"/>
      <c r="F606" s="163"/>
      <c r="G606" s="166"/>
      <c r="H606" s="167"/>
      <c r="I606" s="164"/>
      <c r="J606" s="163"/>
      <c r="K606" s="164"/>
      <c r="M606" s="166"/>
      <c r="N606" s="169"/>
      <c r="O606" s="164"/>
      <c r="P606" s="164"/>
      <c r="Q606" s="164"/>
      <c r="R606" s="163"/>
      <c r="S606" s="164"/>
      <c r="U606" s="164"/>
      <c r="V606" s="170"/>
      <c r="W606" s="171"/>
      <c r="Y606" s="164"/>
      <c r="Z606" s="163"/>
      <c r="AA606" s="164"/>
      <c r="AC606" s="164"/>
      <c r="AD606" s="163"/>
    </row>
    <row r="607" spans="1:30" s="168" customFormat="1">
      <c r="A607" s="162"/>
      <c r="B607" s="163"/>
      <c r="C607" s="164"/>
      <c r="D607" s="165"/>
      <c r="E607" s="164"/>
      <c r="F607" s="163"/>
      <c r="G607" s="166"/>
      <c r="H607" s="167"/>
      <c r="I607" s="164"/>
      <c r="J607" s="163"/>
      <c r="K607" s="164"/>
      <c r="M607" s="166"/>
      <c r="N607" s="169"/>
      <c r="O607" s="164"/>
      <c r="P607" s="164"/>
      <c r="Q607" s="164"/>
      <c r="R607" s="163"/>
      <c r="S607" s="164"/>
      <c r="U607" s="164"/>
      <c r="V607" s="170"/>
      <c r="W607" s="171"/>
      <c r="Y607" s="164"/>
      <c r="Z607" s="163"/>
      <c r="AA607" s="164"/>
      <c r="AC607" s="164"/>
      <c r="AD607" s="163"/>
    </row>
    <row r="608" spans="1:30" s="168" customFormat="1">
      <c r="A608" s="162"/>
      <c r="B608" s="163"/>
      <c r="C608" s="164"/>
      <c r="D608" s="165"/>
      <c r="E608" s="164"/>
      <c r="F608" s="163"/>
      <c r="G608" s="166"/>
      <c r="H608" s="167"/>
      <c r="I608" s="164"/>
      <c r="J608" s="163"/>
      <c r="K608" s="164"/>
      <c r="M608" s="166"/>
      <c r="N608" s="169"/>
      <c r="O608" s="164"/>
      <c r="P608" s="164"/>
      <c r="Q608" s="164"/>
      <c r="R608" s="163"/>
      <c r="S608" s="164"/>
      <c r="U608" s="164"/>
      <c r="V608" s="170"/>
      <c r="W608" s="171"/>
      <c r="Y608" s="164"/>
      <c r="Z608" s="163"/>
      <c r="AA608" s="164"/>
      <c r="AC608" s="164"/>
      <c r="AD608" s="163"/>
    </row>
    <row r="609" spans="1:30" s="168" customFormat="1">
      <c r="A609" s="162"/>
      <c r="B609" s="163"/>
      <c r="C609" s="164"/>
      <c r="D609" s="165"/>
      <c r="E609" s="164"/>
      <c r="F609" s="163"/>
      <c r="G609" s="166"/>
      <c r="H609" s="167"/>
      <c r="I609" s="164"/>
      <c r="J609" s="163"/>
      <c r="K609" s="164"/>
      <c r="M609" s="166"/>
      <c r="N609" s="169"/>
      <c r="O609" s="164"/>
      <c r="P609" s="164"/>
      <c r="Q609" s="164"/>
      <c r="R609" s="163"/>
      <c r="S609" s="164"/>
      <c r="U609" s="164"/>
      <c r="V609" s="170"/>
      <c r="W609" s="171"/>
      <c r="Y609" s="164"/>
      <c r="Z609" s="163"/>
      <c r="AA609" s="164"/>
      <c r="AC609" s="164"/>
      <c r="AD609" s="163"/>
    </row>
    <row r="610" spans="1:30" s="168" customFormat="1">
      <c r="A610" s="162"/>
      <c r="B610" s="163"/>
      <c r="C610" s="164"/>
      <c r="D610" s="165"/>
      <c r="E610" s="164"/>
      <c r="F610" s="163"/>
      <c r="G610" s="166"/>
      <c r="H610" s="167"/>
      <c r="I610" s="164"/>
      <c r="J610" s="163"/>
      <c r="K610" s="164"/>
      <c r="M610" s="166"/>
      <c r="N610" s="169"/>
      <c r="O610" s="164"/>
      <c r="P610" s="164"/>
      <c r="Q610" s="164"/>
      <c r="R610" s="163"/>
      <c r="S610" s="164"/>
      <c r="U610" s="164"/>
      <c r="V610" s="170"/>
      <c r="W610" s="171"/>
      <c r="Y610" s="164"/>
      <c r="Z610" s="163"/>
      <c r="AA610" s="164"/>
      <c r="AC610" s="164"/>
      <c r="AD610" s="163"/>
    </row>
    <row r="611" spans="1:30" s="168" customFormat="1">
      <c r="A611" s="162"/>
      <c r="B611" s="163"/>
      <c r="C611" s="164"/>
      <c r="D611" s="165"/>
      <c r="E611" s="164"/>
      <c r="F611" s="163"/>
      <c r="G611" s="166"/>
      <c r="H611" s="167"/>
      <c r="I611" s="164"/>
      <c r="J611" s="163"/>
      <c r="K611" s="164"/>
      <c r="M611" s="166"/>
      <c r="N611" s="169"/>
      <c r="O611" s="164"/>
      <c r="P611" s="164"/>
      <c r="Q611" s="164"/>
      <c r="R611" s="163"/>
      <c r="S611" s="164"/>
      <c r="U611" s="164"/>
      <c r="V611" s="170"/>
      <c r="W611" s="171"/>
      <c r="Y611" s="164"/>
      <c r="Z611" s="163"/>
      <c r="AA611" s="164"/>
      <c r="AC611" s="164"/>
      <c r="AD611" s="163"/>
    </row>
    <row r="612" spans="1:30" s="168" customFormat="1">
      <c r="A612" s="162"/>
      <c r="B612" s="163"/>
      <c r="C612" s="164"/>
      <c r="D612" s="165"/>
      <c r="E612" s="164"/>
      <c r="F612" s="163"/>
      <c r="G612" s="166"/>
      <c r="H612" s="167"/>
      <c r="I612" s="164"/>
      <c r="J612" s="163"/>
      <c r="K612" s="164"/>
      <c r="M612" s="166"/>
      <c r="N612" s="169"/>
      <c r="O612" s="164"/>
      <c r="P612" s="164"/>
      <c r="Q612" s="164"/>
      <c r="R612" s="163"/>
      <c r="S612" s="164"/>
      <c r="U612" s="164"/>
      <c r="V612" s="170"/>
      <c r="W612" s="171"/>
      <c r="Y612" s="164"/>
      <c r="Z612" s="163"/>
      <c r="AA612" s="164"/>
      <c r="AC612" s="164"/>
      <c r="AD612" s="163"/>
    </row>
    <row r="613" spans="1:30" s="168" customFormat="1">
      <c r="A613" s="162"/>
      <c r="B613" s="163"/>
      <c r="C613" s="164"/>
      <c r="D613" s="165"/>
      <c r="E613" s="164"/>
      <c r="F613" s="163"/>
      <c r="G613" s="166"/>
      <c r="H613" s="167"/>
      <c r="I613" s="164"/>
      <c r="J613" s="163"/>
      <c r="K613" s="164"/>
      <c r="M613" s="166"/>
      <c r="N613" s="169"/>
      <c r="O613" s="164"/>
      <c r="P613" s="164"/>
      <c r="Q613" s="164"/>
      <c r="R613" s="163"/>
      <c r="S613" s="164"/>
      <c r="U613" s="164"/>
      <c r="V613" s="170"/>
      <c r="W613" s="171"/>
      <c r="Y613" s="164"/>
      <c r="Z613" s="163"/>
      <c r="AA613" s="164"/>
      <c r="AC613" s="164"/>
      <c r="AD613" s="163"/>
    </row>
    <row r="614" spans="1:30" s="168" customFormat="1">
      <c r="A614" s="162"/>
      <c r="B614" s="163"/>
      <c r="C614" s="164"/>
      <c r="D614" s="165"/>
      <c r="E614" s="164"/>
      <c r="F614" s="163"/>
      <c r="G614" s="166"/>
      <c r="H614" s="167"/>
      <c r="I614" s="164"/>
      <c r="J614" s="163"/>
      <c r="K614" s="164"/>
      <c r="M614" s="166"/>
      <c r="N614" s="169"/>
      <c r="O614" s="164"/>
      <c r="P614" s="164"/>
      <c r="Q614" s="164"/>
      <c r="R614" s="163"/>
      <c r="S614" s="164"/>
      <c r="U614" s="164"/>
      <c r="V614" s="170"/>
      <c r="W614" s="171"/>
      <c r="Y614" s="164"/>
      <c r="Z614" s="163"/>
      <c r="AA614" s="164"/>
      <c r="AC614" s="164"/>
      <c r="AD614" s="163"/>
    </row>
    <row r="615" spans="1:30" s="168" customFormat="1">
      <c r="A615" s="162"/>
      <c r="B615" s="163"/>
      <c r="C615" s="164"/>
      <c r="D615" s="165"/>
      <c r="E615" s="164"/>
      <c r="F615" s="163"/>
      <c r="G615" s="166"/>
      <c r="H615" s="167"/>
      <c r="I615" s="164"/>
      <c r="J615" s="163"/>
      <c r="K615" s="164"/>
      <c r="M615" s="166"/>
      <c r="N615" s="169"/>
      <c r="O615" s="164"/>
      <c r="P615" s="164"/>
      <c r="Q615" s="164"/>
      <c r="R615" s="163"/>
      <c r="S615" s="164"/>
      <c r="U615" s="164"/>
      <c r="V615" s="170"/>
      <c r="W615" s="171"/>
      <c r="Y615" s="164"/>
      <c r="Z615" s="163"/>
      <c r="AA615" s="164"/>
      <c r="AC615" s="164"/>
      <c r="AD615" s="163"/>
    </row>
    <row r="616" spans="1:30" s="168" customFormat="1">
      <c r="A616" s="162"/>
      <c r="B616" s="163"/>
      <c r="C616" s="164"/>
      <c r="D616" s="165"/>
      <c r="E616" s="164"/>
      <c r="F616" s="163"/>
      <c r="G616" s="166"/>
      <c r="H616" s="167"/>
      <c r="I616" s="164"/>
      <c r="J616" s="163"/>
      <c r="K616" s="164"/>
      <c r="M616" s="166"/>
      <c r="N616" s="169"/>
      <c r="O616" s="164"/>
      <c r="P616" s="164"/>
      <c r="Q616" s="164"/>
      <c r="R616" s="163"/>
      <c r="S616" s="164"/>
      <c r="U616" s="164"/>
      <c r="V616" s="170"/>
      <c r="W616" s="171"/>
      <c r="Y616" s="164"/>
      <c r="Z616" s="163"/>
      <c r="AA616" s="164"/>
      <c r="AC616" s="164"/>
      <c r="AD616" s="163"/>
    </row>
    <row r="617" spans="1:30" s="168" customFormat="1">
      <c r="A617" s="162"/>
      <c r="B617" s="163"/>
      <c r="C617" s="164"/>
      <c r="D617" s="165"/>
      <c r="E617" s="164"/>
      <c r="F617" s="163"/>
      <c r="G617" s="166"/>
      <c r="H617" s="167"/>
      <c r="I617" s="164"/>
      <c r="J617" s="163"/>
      <c r="K617" s="164"/>
      <c r="M617" s="166"/>
      <c r="N617" s="169"/>
      <c r="O617" s="164"/>
      <c r="P617" s="164"/>
      <c r="Q617" s="164"/>
      <c r="R617" s="163"/>
      <c r="S617" s="164"/>
      <c r="U617" s="164"/>
      <c r="V617" s="170"/>
      <c r="W617" s="171"/>
      <c r="Y617" s="164"/>
      <c r="Z617" s="163"/>
      <c r="AA617" s="164"/>
      <c r="AC617" s="164"/>
      <c r="AD617" s="163"/>
    </row>
    <row r="618" spans="1:30" s="168" customFormat="1">
      <c r="A618" s="162"/>
      <c r="B618" s="163"/>
      <c r="C618" s="164"/>
      <c r="D618" s="165"/>
      <c r="E618" s="164"/>
      <c r="F618" s="163"/>
      <c r="G618" s="166"/>
      <c r="H618" s="167"/>
      <c r="I618" s="164"/>
      <c r="J618" s="163"/>
      <c r="K618" s="164"/>
      <c r="M618" s="166"/>
      <c r="N618" s="169"/>
      <c r="O618" s="164"/>
      <c r="P618" s="164"/>
      <c r="Q618" s="164"/>
      <c r="R618" s="163"/>
      <c r="S618" s="164"/>
      <c r="U618" s="164"/>
      <c r="V618" s="170"/>
      <c r="W618" s="171"/>
      <c r="Y618" s="164"/>
      <c r="Z618" s="163"/>
      <c r="AA618" s="164"/>
      <c r="AC618" s="164"/>
      <c r="AD618" s="163"/>
    </row>
    <row r="619" spans="1:30" s="168" customFormat="1">
      <c r="A619" s="162"/>
      <c r="B619" s="163"/>
      <c r="C619" s="164"/>
      <c r="D619" s="165"/>
      <c r="E619" s="164"/>
      <c r="F619" s="163"/>
      <c r="G619" s="166"/>
      <c r="H619" s="167"/>
      <c r="I619" s="164"/>
      <c r="J619" s="163"/>
      <c r="K619" s="164"/>
      <c r="M619" s="166"/>
      <c r="N619" s="169"/>
      <c r="O619" s="164"/>
      <c r="P619" s="164"/>
      <c r="Q619" s="164"/>
      <c r="R619" s="163"/>
      <c r="S619" s="164"/>
      <c r="U619" s="164"/>
      <c r="V619" s="170"/>
      <c r="W619" s="171"/>
      <c r="Y619" s="164"/>
      <c r="Z619" s="163"/>
      <c r="AA619" s="164"/>
      <c r="AC619" s="164"/>
      <c r="AD619" s="163"/>
    </row>
    <row r="620" spans="1:30" s="168" customFormat="1">
      <c r="A620" s="162"/>
      <c r="B620" s="163"/>
      <c r="C620" s="164"/>
      <c r="D620" s="165"/>
      <c r="E620" s="164"/>
      <c r="F620" s="163"/>
      <c r="G620" s="166"/>
      <c r="H620" s="167"/>
      <c r="I620" s="164"/>
      <c r="J620" s="163"/>
      <c r="K620" s="164"/>
      <c r="M620" s="166"/>
      <c r="N620" s="169"/>
      <c r="O620" s="164"/>
      <c r="P620" s="164"/>
      <c r="Q620" s="164"/>
      <c r="R620" s="163"/>
      <c r="S620" s="164"/>
      <c r="U620" s="164"/>
      <c r="V620" s="170"/>
      <c r="W620" s="171"/>
      <c r="Y620" s="164"/>
      <c r="Z620" s="163"/>
      <c r="AA620" s="164"/>
      <c r="AC620" s="164"/>
      <c r="AD620" s="163"/>
    </row>
    <row r="621" spans="1:30" s="168" customFormat="1">
      <c r="A621" s="162"/>
      <c r="B621" s="163"/>
      <c r="C621" s="164"/>
      <c r="D621" s="165"/>
      <c r="E621" s="164"/>
      <c r="F621" s="163"/>
      <c r="G621" s="166"/>
      <c r="H621" s="167"/>
      <c r="I621" s="164"/>
      <c r="J621" s="163"/>
      <c r="K621" s="164"/>
      <c r="M621" s="166"/>
      <c r="N621" s="169"/>
      <c r="O621" s="164"/>
      <c r="P621" s="164"/>
      <c r="Q621" s="164"/>
      <c r="R621" s="163"/>
      <c r="S621" s="164"/>
      <c r="U621" s="164"/>
      <c r="V621" s="170"/>
      <c r="W621" s="171"/>
      <c r="Y621" s="164"/>
      <c r="Z621" s="163"/>
      <c r="AA621" s="164"/>
      <c r="AC621" s="164"/>
      <c r="AD621" s="163"/>
    </row>
    <row r="622" spans="1:30" s="168" customFormat="1">
      <c r="A622" s="162"/>
      <c r="B622" s="163"/>
      <c r="C622" s="164"/>
      <c r="D622" s="165"/>
      <c r="E622" s="164"/>
      <c r="F622" s="163"/>
      <c r="G622" s="166"/>
      <c r="H622" s="167"/>
      <c r="I622" s="164"/>
      <c r="J622" s="163"/>
      <c r="K622" s="164"/>
      <c r="M622" s="166"/>
      <c r="N622" s="169"/>
      <c r="O622" s="164"/>
      <c r="P622" s="164"/>
      <c r="Q622" s="164"/>
      <c r="R622" s="163"/>
      <c r="S622" s="164"/>
      <c r="U622" s="164"/>
      <c r="V622" s="170"/>
      <c r="W622" s="171"/>
      <c r="Y622" s="164"/>
      <c r="Z622" s="163"/>
      <c r="AA622" s="164"/>
      <c r="AC622" s="164"/>
      <c r="AD622" s="163"/>
    </row>
    <row r="623" spans="1:30" s="168" customFormat="1">
      <c r="A623" s="162"/>
      <c r="B623" s="163"/>
      <c r="C623" s="164"/>
      <c r="D623" s="165"/>
      <c r="E623" s="164"/>
      <c r="F623" s="163"/>
      <c r="G623" s="166"/>
      <c r="H623" s="167"/>
      <c r="I623" s="164"/>
      <c r="J623" s="163"/>
      <c r="K623" s="164"/>
      <c r="M623" s="166"/>
      <c r="N623" s="169"/>
      <c r="O623" s="164"/>
      <c r="P623" s="164"/>
      <c r="Q623" s="164"/>
      <c r="R623" s="163"/>
      <c r="S623" s="164"/>
      <c r="U623" s="164"/>
      <c r="V623" s="170"/>
      <c r="W623" s="171"/>
      <c r="Y623" s="164"/>
      <c r="Z623" s="163"/>
      <c r="AA623" s="164"/>
      <c r="AC623" s="164"/>
      <c r="AD623" s="163"/>
    </row>
    <row r="624" spans="1:30" s="168" customFormat="1">
      <c r="A624" s="162"/>
      <c r="B624" s="163"/>
      <c r="C624" s="164"/>
      <c r="D624" s="165"/>
      <c r="E624" s="164"/>
      <c r="F624" s="163"/>
      <c r="G624" s="166"/>
      <c r="H624" s="167"/>
      <c r="I624" s="164"/>
      <c r="J624" s="163"/>
      <c r="K624" s="164"/>
      <c r="M624" s="166"/>
      <c r="N624" s="169"/>
      <c r="O624" s="164"/>
      <c r="P624" s="164"/>
      <c r="Q624" s="164"/>
      <c r="R624" s="163"/>
      <c r="S624" s="164"/>
      <c r="U624" s="164"/>
      <c r="V624" s="170"/>
      <c r="W624" s="171"/>
      <c r="Y624" s="164"/>
      <c r="Z624" s="163"/>
      <c r="AA624" s="164"/>
      <c r="AC624" s="164"/>
      <c r="AD624" s="163"/>
    </row>
    <row r="625" spans="1:30" s="168" customFormat="1">
      <c r="A625" s="162"/>
      <c r="B625" s="163"/>
      <c r="C625" s="164"/>
      <c r="D625" s="165"/>
      <c r="E625" s="164"/>
      <c r="F625" s="163"/>
      <c r="G625" s="166"/>
      <c r="H625" s="167"/>
      <c r="I625" s="164"/>
      <c r="J625" s="163"/>
      <c r="K625" s="164"/>
      <c r="M625" s="166"/>
      <c r="N625" s="169"/>
      <c r="O625" s="164"/>
      <c r="P625" s="164"/>
      <c r="Q625" s="164"/>
      <c r="R625" s="163"/>
      <c r="S625" s="164"/>
      <c r="U625" s="164"/>
      <c r="V625" s="170"/>
      <c r="W625" s="171"/>
      <c r="Y625" s="164"/>
      <c r="Z625" s="163"/>
      <c r="AA625" s="164"/>
      <c r="AC625" s="164"/>
      <c r="AD625" s="163"/>
    </row>
    <row r="626" spans="1:30" s="168" customFormat="1">
      <c r="A626" s="162"/>
      <c r="B626" s="163"/>
      <c r="C626" s="164"/>
      <c r="D626" s="165"/>
      <c r="E626" s="164"/>
      <c r="F626" s="163"/>
      <c r="G626" s="166"/>
      <c r="H626" s="167"/>
      <c r="I626" s="164"/>
      <c r="J626" s="163"/>
      <c r="K626" s="164"/>
      <c r="M626" s="166"/>
      <c r="N626" s="169"/>
      <c r="O626" s="164"/>
      <c r="P626" s="164"/>
      <c r="Q626" s="164"/>
      <c r="R626" s="163"/>
      <c r="S626" s="164"/>
      <c r="U626" s="164"/>
      <c r="V626" s="170"/>
      <c r="W626" s="171"/>
      <c r="Y626" s="164"/>
      <c r="Z626" s="163"/>
      <c r="AA626" s="164"/>
      <c r="AC626" s="164"/>
      <c r="AD626" s="163"/>
    </row>
    <row r="627" spans="1:30" s="168" customFormat="1">
      <c r="A627" s="162"/>
      <c r="B627" s="163"/>
      <c r="C627" s="164"/>
      <c r="D627" s="165"/>
      <c r="E627" s="164"/>
      <c r="F627" s="163"/>
      <c r="G627" s="166"/>
      <c r="H627" s="167"/>
      <c r="I627" s="164"/>
      <c r="J627" s="163"/>
      <c r="K627" s="164"/>
      <c r="M627" s="166"/>
      <c r="N627" s="169"/>
      <c r="O627" s="164"/>
      <c r="P627" s="164"/>
      <c r="Q627" s="164"/>
      <c r="R627" s="163"/>
      <c r="S627" s="164"/>
      <c r="U627" s="164"/>
      <c r="V627" s="170"/>
      <c r="W627" s="171"/>
      <c r="Y627" s="164"/>
      <c r="Z627" s="163"/>
      <c r="AA627" s="164"/>
      <c r="AC627" s="164"/>
      <c r="AD627" s="163"/>
    </row>
    <row r="628" spans="1:30" s="168" customFormat="1">
      <c r="A628" s="162"/>
      <c r="B628" s="163"/>
      <c r="C628" s="164"/>
      <c r="D628" s="165"/>
      <c r="E628" s="164"/>
      <c r="F628" s="163"/>
      <c r="G628" s="166"/>
      <c r="H628" s="167"/>
      <c r="I628" s="164"/>
      <c r="J628" s="163"/>
      <c r="K628" s="164"/>
      <c r="M628" s="166"/>
      <c r="N628" s="169"/>
      <c r="O628" s="164"/>
      <c r="P628" s="164"/>
      <c r="Q628" s="164"/>
      <c r="R628" s="163"/>
      <c r="S628" s="164"/>
      <c r="U628" s="164"/>
      <c r="V628" s="170"/>
      <c r="W628" s="171"/>
      <c r="Y628" s="164"/>
      <c r="Z628" s="163"/>
      <c r="AA628" s="164"/>
      <c r="AC628" s="164"/>
      <c r="AD628" s="163"/>
    </row>
    <row r="629" spans="1:30" s="168" customFormat="1">
      <c r="A629" s="162"/>
      <c r="B629" s="163"/>
      <c r="C629" s="164"/>
      <c r="D629" s="165"/>
      <c r="E629" s="164"/>
      <c r="F629" s="163"/>
      <c r="G629" s="166"/>
      <c r="H629" s="167"/>
      <c r="I629" s="164"/>
      <c r="J629" s="163"/>
      <c r="K629" s="164"/>
      <c r="M629" s="166"/>
      <c r="N629" s="169"/>
      <c r="O629" s="164"/>
      <c r="P629" s="164"/>
      <c r="Q629" s="164"/>
      <c r="R629" s="163"/>
      <c r="S629" s="164"/>
      <c r="U629" s="164"/>
      <c r="V629" s="170"/>
      <c r="W629" s="171"/>
      <c r="Y629" s="164"/>
      <c r="Z629" s="163"/>
      <c r="AA629" s="164"/>
      <c r="AC629" s="164"/>
      <c r="AD629" s="163"/>
    </row>
    <row r="630" spans="1:30" s="168" customFormat="1">
      <c r="A630" s="162"/>
      <c r="B630" s="163"/>
      <c r="C630" s="164"/>
      <c r="D630" s="165"/>
      <c r="E630" s="164"/>
      <c r="F630" s="163"/>
      <c r="G630" s="166"/>
      <c r="H630" s="167"/>
      <c r="I630" s="164"/>
      <c r="J630" s="163"/>
      <c r="K630" s="164"/>
      <c r="M630" s="166"/>
      <c r="N630" s="169"/>
      <c r="O630" s="164"/>
      <c r="P630" s="164"/>
      <c r="Q630" s="164"/>
      <c r="R630" s="163"/>
      <c r="S630" s="164"/>
      <c r="U630" s="164"/>
      <c r="V630" s="170"/>
      <c r="W630" s="171"/>
      <c r="Y630" s="164"/>
      <c r="Z630" s="163"/>
      <c r="AA630" s="164"/>
      <c r="AC630" s="164"/>
      <c r="AD630" s="163"/>
    </row>
    <row r="631" spans="1:30" s="168" customFormat="1">
      <c r="A631" s="162"/>
      <c r="B631" s="163"/>
      <c r="C631" s="164"/>
      <c r="D631" s="165"/>
      <c r="E631" s="164"/>
      <c r="F631" s="163"/>
      <c r="G631" s="166"/>
      <c r="H631" s="167"/>
      <c r="I631" s="164"/>
      <c r="J631" s="163"/>
      <c r="K631" s="164"/>
      <c r="M631" s="166"/>
      <c r="N631" s="169"/>
      <c r="O631" s="164"/>
      <c r="P631" s="164"/>
      <c r="Q631" s="164"/>
      <c r="R631" s="163"/>
      <c r="S631" s="164"/>
      <c r="U631" s="164"/>
      <c r="V631" s="170"/>
      <c r="W631" s="171"/>
      <c r="Y631" s="164"/>
      <c r="Z631" s="163"/>
      <c r="AA631" s="164"/>
      <c r="AC631" s="164"/>
      <c r="AD631" s="163"/>
    </row>
    <row r="632" spans="1:30" s="168" customFormat="1">
      <c r="A632" s="162"/>
      <c r="B632" s="163"/>
      <c r="C632" s="164"/>
      <c r="D632" s="165"/>
      <c r="E632" s="164"/>
      <c r="F632" s="163"/>
      <c r="G632" s="166"/>
      <c r="H632" s="167"/>
      <c r="I632" s="164"/>
      <c r="J632" s="163"/>
      <c r="K632" s="164"/>
      <c r="M632" s="166"/>
      <c r="N632" s="169"/>
      <c r="O632" s="164"/>
      <c r="P632" s="164"/>
      <c r="Q632" s="164"/>
      <c r="R632" s="163"/>
      <c r="S632" s="164"/>
      <c r="U632" s="164"/>
      <c r="V632" s="170"/>
      <c r="W632" s="171"/>
      <c r="Y632" s="164"/>
      <c r="Z632" s="163"/>
      <c r="AA632" s="164"/>
      <c r="AC632" s="164"/>
      <c r="AD632" s="163"/>
    </row>
    <row r="633" spans="1:30" s="168" customFormat="1">
      <c r="A633" s="162"/>
      <c r="B633" s="163"/>
      <c r="C633" s="164"/>
      <c r="D633" s="165"/>
      <c r="E633" s="164"/>
      <c r="F633" s="163"/>
      <c r="G633" s="166"/>
      <c r="H633" s="167"/>
      <c r="I633" s="164"/>
      <c r="J633" s="163"/>
      <c r="K633" s="164"/>
      <c r="M633" s="166"/>
      <c r="N633" s="169"/>
      <c r="O633" s="164"/>
      <c r="P633" s="164"/>
      <c r="Q633" s="164"/>
      <c r="R633" s="163"/>
      <c r="S633" s="164"/>
      <c r="U633" s="164"/>
      <c r="V633" s="170"/>
      <c r="W633" s="171"/>
      <c r="Y633" s="164"/>
      <c r="Z633" s="163"/>
      <c r="AA633" s="164"/>
      <c r="AC633" s="164"/>
      <c r="AD633" s="163"/>
    </row>
    <row r="634" spans="1:30" s="168" customFormat="1">
      <c r="A634" s="162"/>
      <c r="B634" s="163"/>
      <c r="C634" s="164"/>
      <c r="D634" s="165"/>
      <c r="E634" s="164"/>
      <c r="F634" s="163"/>
      <c r="G634" s="166"/>
      <c r="H634" s="167"/>
      <c r="I634" s="164"/>
      <c r="J634" s="163"/>
      <c r="K634" s="164"/>
      <c r="M634" s="166"/>
      <c r="N634" s="169"/>
      <c r="O634" s="164"/>
      <c r="P634" s="164"/>
      <c r="Q634" s="164"/>
      <c r="R634" s="163"/>
      <c r="S634" s="164"/>
      <c r="U634" s="164"/>
      <c r="V634" s="170"/>
      <c r="W634" s="171"/>
      <c r="Y634" s="164"/>
      <c r="Z634" s="163"/>
      <c r="AA634" s="164"/>
      <c r="AC634" s="164"/>
      <c r="AD634" s="163"/>
    </row>
    <row r="635" spans="1:30" s="168" customFormat="1">
      <c r="A635" s="162"/>
      <c r="B635" s="163"/>
      <c r="C635" s="164"/>
      <c r="D635" s="165"/>
      <c r="E635" s="164"/>
      <c r="F635" s="163"/>
      <c r="G635" s="166"/>
      <c r="H635" s="167"/>
      <c r="I635" s="164"/>
      <c r="J635" s="163"/>
      <c r="K635" s="164"/>
      <c r="M635" s="166"/>
      <c r="N635" s="169"/>
      <c r="O635" s="164"/>
      <c r="P635" s="164"/>
      <c r="Q635" s="164"/>
      <c r="R635" s="163"/>
      <c r="S635" s="164"/>
      <c r="U635" s="164"/>
      <c r="V635" s="170"/>
      <c r="W635" s="171"/>
      <c r="Y635" s="164"/>
      <c r="Z635" s="163"/>
      <c r="AA635" s="164"/>
      <c r="AC635" s="164"/>
      <c r="AD635" s="163"/>
    </row>
    <row r="636" spans="1:30" s="168" customFormat="1">
      <c r="A636" s="162"/>
      <c r="B636" s="163"/>
      <c r="C636" s="164"/>
      <c r="D636" s="165"/>
      <c r="E636" s="164"/>
      <c r="F636" s="163"/>
      <c r="G636" s="166"/>
      <c r="H636" s="167"/>
      <c r="I636" s="164"/>
      <c r="J636" s="163"/>
      <c r="K636" s="164"/>
      <c r="M636" s="166"/>
      <c r="N636" s="169"/>
      <c r="O636" s="164"/>
      <c r="P636" s="164"/>
      <c r="Q636" s="164"/>
      <c r="R636" s="163"/>
      <c r="S636" s="164"/>
      <c r="U636" s="164"/>
      <c r="V636" s="170"/>
      <c r="W636" s="171"/>
      <c r="Y636" s="164"/>
      <c r="Z636" s="163"/>
      <c r="AA636" s="164"/>
      <c r="AC636" s="164"/>
      <c r="AD636" s="163"/>
    </row>
    <row r="637" spans="1:30" s="168" customFormat="1">
      <c r="A637" s="162"/>
      <c r="B637" s="163"/>
      <c r="C637" s="164"/>
      <c r="D637" s="165"/>
      <c r="E637" s="164"/>
      <c r="F637" s="163"/>
      <c r="G637" s="166"/>
      <c r="H637" s="167"/>
      <c r="I637" s="164"/>
      <c r="J637" s="163"/>
      <c r="K637" s="164"/>
      <c r="M637" s="166"/>
      <c r="N637" s="169"/>
      <c r="O637" s="164"/>
      <c r="P637" s="164"/>
      <c r="Q637" s="164"/>
      <c r="R637" s="163"/>
      <c r="S637" s="164"/>
      <c r="U637" s="164"/>
      <c r="V637" s="170"/>
      <c r="W637" s="171"/>
      <c r="Y637" s="164"/>
      <c r="Z637" s="163"/>
      <c r="AA637" s="164"/>
      <c r="AC637" s="164"/>
      <c r="AD637" s="163"/>
    </row>
    <row r="638" spans="1:30" s="168" customFormat="1">
      <c r="A638" s="162"/>
      <c r="B638" s="163"/>
      <c r="C638" s="164"/>
      <c r="D638" s="165"/>
      <c r="E638" s="164"/>
      <c r="F638" s="163"/>
      <c r="G638" s="166"/>
      <c r="H638" s="167"/>
      <c r="I638" s="164"/>
      <c r="J638" s="163"/>
      <c r="K638" s="164"/>
      <c r="M638" s="166"/>
      <c r="N638" s="169"/>
      <c r="O638" s="164"/>
      <c r="P638" s="164"/>
      <c r="Q638" s="164"/>
      <c r="R638" s="163"/>
      <c r="S638" s="164"/>
      <c r="U638" s="164"/>
      <c r="V638" s="170"/>
      <c r="W638" s="171"/>
      <c r="Y638" s="164"/>
      <c r="Z638" s="163"/>
      <c r="AA638" s="164"/>
      <c r="AC638" s="164"/>
      <c r="AD638" s="163"/>
    </row>
    <row r="639" spans="1:30" s="168" customFormat="1">
      <c r="A639" s="162"/>
      <c r="B639" s="163"/>
      <c r="C639" s="164"/>
      <c r="D639" s="165"/>
      <c r="E639" s="164"/>
      <c r="F639" s="163"/>
      <c r="G639" s="166"/>
      <c r="H639" s="167"/>
      <c r="I639" s="164"/>
      <c r="J639" s="163"/>
      <c r="K639" s="164"/>
      <c r="M639" s="166"/>
      <c r="N639" s="169"/>
      <c r="O639" s="164"/>
      <c r="P639" s="164"/>
      <c r="Q639" s="164"/>
      <c r="R639" s="163"/>
      <c r="S639" s="164"/>
      <c r="U639" s="164"/>
      <c r="V639" s="170"/>
      <c r="W639" s="171"/>
      <c r="Y639" s="164"/>
      <c r="Z639" s="163"/>
      <c r="AA639" s="164"/>
      <c r="AC639" s="164"/>
      <c r="AD639" s="163"/>
    </row>
    <row r="640" spans="1:30" s="168" customFormat="1">
      <c r="A640" s="162"/>
      <c r="B640" s="163"/>
      <c r="C640" s="164"/>
      <c r="D640" s="165"/>
      <c r="E640" s="164"/>
      <c r="F640" s="163"/>
      <c r="G640" s="166"/>
      <c r="H640" s="167"/>
      <c r="I640" s="164"/>
      <c r="J640" s="163"/>
      <c r="K640" s="164"/>
      <c r="M640" s="166"/>
      <c r="N640" s="169"/>
      <c r="O640" s="164"/>
      <c r="P640" s="164"/>
      <c r="Q640" s="164"/>
      <c r="R640" s="163"/>
      <c r="S640" s="164"/>
      <c r="U640" s="164"/>
      <c r="V640" s="170"/>
      <c r="W640" s="171"/>
      <c r="Y640" s="164"/>
      <c r="Z640" s="163"/>
      <c r="AA640" s="164"/>
      <c r="AC640" s="164"/>
      <c r="AD640" s="163"/>
    </row>
    <row r="641" spans="1:30" s="168" customFormat="1">
      <c r="A641" s="162"/>
      <c r="B641" s="163"/>
      <c r="C641" s="164"/>
      <c r="D641" s="165"/>
      <c r="E641" s="164"/>
      <c r="F641" s="163"/>
      <c r="G641" s="166"/>
      <c r="H641" s="167"/>
      <c r="I641" s="164"/>
      <c r="J641" s="163"/>
      <c r="K641" s="164"/>
      <c r="M641" s="166"/>
      <c r="N641" s="169"/>
      <c r="O641" s="164"/>
      <c r="P641" s="164"/>
      <c r="Q641" s="164"/>
      <c r="R641" s="163"/>
      <c r="S641" s="164"/>
      <c r="U641" s="164"/>
      <c r="V641" s="170"/>
      <c r="W641" s="171"/>
      <c r="Y641" s="164"/>
      <c r="Z641" s="163"/>
      <c r="AA641" s="164"/>
      <c r="AC641" s="164"/>
      <c r="AD641" s="163"/>
    </row>
    <row r="642" spans="1:30" s="168" customFormat="1">
      <c r="A642" s="162"/>
      <c r="B642" s="163"/>
      <c r="C642" s="164"/>
      <c r="D642" s="165"/>
      <c r="E642" s="164"/>
      <c r="F642" s="163"/>
      <c r="G642" s="166"/>
      <c r="H642" s="167"/>
      <c r="I642" s="164"/>
      <c r="J642" s="163"/>
      <c r="K642" s="164"/>
      <c r="M642" s="166"/>
      <c r="N642" s="169"/>
      <c r="O642" s="164"/>
      <c r="P642" s="164"/>
      <c r="Q642" s="164"/>
      <c r="R642" s="163"/>
      <c r="S642" s="164"/>
      <c r="U642" s="164"/>
      <c r="V642" s="170"/>
      <c r="W642" s="171"/>
      <c r="Y642" s="164"/>
      <c r="Z642" s="163"/>
      <c r="AA642" s="164"/>
      <c r="AC642" s="164"/>
      <c r="AD642" s="163"/>
    </row>
    <row r="643" spans="1:30" s="168" customFormat="1">
      <c r="A643" s="162"/>
      <c r="B643" s="163"/>
      <c r="C643" s="164"/>
      <c r="D643" s="165"/>
      <c r="E643" s="164"/>
      <c r="F643" s="163"/>
      <c r="G643" s="166"/>
      <c r="H643" s="167"/>
      <c r="I643" s="164"/>
      <c r="J643" s="163"/>
      <c r="K643" s="164"/>
      <c r="M643" s="166"/>
      <c r="N643" s="169"/>
      <c r="O643" s="164"/>
      <c r="P643" s="164"/>
      <c r="Q643" s="164"/>
      <c r="R643" s="163"/>
      <c r="S643" s="164"/>
      <c r="U643" s="164"/>
      <c r="V643" s="170"/>
      <c r="W643" s="171"/>
      <c r="Y643" s="164"/>
      <c r="Z643" s="163"/>
      <c r="AA643" s="164"/>
      <c r="AC643" s="164"/>
      <c r="AD643" s="163"/>
    </row>
    <row r="644" spans="1:30" s="168" customFormat="1">
      <c r="A644" s="162"/>
      <c r="B644" s="163"/>
      <c r="C644" s="164"/>
      <c r="D644" s="165"/>
      <c r="E644" s="164"/>
      <c r="F644" s="163"/>
      <c r="G644" s="166"/>
      <c r="H644" s="167"/>
      <c r="I644" s="164"/>
      <c r="J644" s="163"/>
      <c r="K644" s="164"/>
      <c r="M644" s="166"/>
      <c r="N644" s="169"/>
      <c r="O644" s="164"/>
      <c r="P644" s="164"/>
      <c r="Q644" s="164"/>
      <c r="R644" s="163"/>
      <c r="S644" s="164"/>
      <c r="U644" s="164"/>
      <c r="V644" s="170"/>
      <c r="W644" s="171"/>
      <c r="Y644" s="164"/>
      <c r="Z644" s="163"/>
      <c r="AA644" s="164"/>
      <c r="AC644" s="164"/>
      <c r="AD644" s="163"/>
    </row>
    <row r="645" spans="1:30" s="168" customFormat="1">
      <c r="A645" s="162"/>
      <c r="B645" s="163"/>
      <c r="C645" s="164"/>
      <c r="D645" s="165"/>
      <c r="E645" s="164"/>
      <c r="F645" s="163"/>
      <c r="G645" s="166"/>
      <c r="H645" s="167"/>
      <c r="I645" s="164"/>
      <c r="J645" s="163"/>
      <c r="K645" s="164"/>
      <c r="M645" s="166"/>
      <c r="N645" s="169"/>
      <c r="O645" s="164"/>
      <c r="P645" s="164"/>
      <c r="Q645" s="164"/>
      <c r="R645" s="163"/>
      <c r="S645" s="164"/>
      <c r="U645" s="164"/>
      <c r="V645" s="170"/>
      <c r="W645" s="171"/>
      <c r="Y645" s="164"/>
      <c r="Z645" s="163"/>
      <c r="AA645" s="164"/>
      <c r="AC645" s="164"/>
      <c r="AD645" s="163"/>
    </row>
    <row r="646" spans="1:30" s="168" customFormat="1">
      <c r="A646" s="162"/>
      <c r="B646" s="163"/>
      <c r="C646" s="164"/>
      <c r="D646" s="165"/>
      <c r="E646" s="164"/>
      <c r="F646" s="163"/>
      <c r="G646" s="166"/>
      <c r="H646" s="167"/>
      <c r="I646" s="164"/>
      <c r="J646" s="163"/>
      <c r="K646" s="164"/>
      <c r="M646" s="166"/>
      <c r="N646" s="169"/>
      <c r="O646" s="164"/>
      <c r="P646" s="164"/>
      <c r="Q646" s="164"/>
      <c r="R646" s="163"/>
      <c r="S646" s="164"/>
      <c r="U646" s="164"/>
      <c r="V646" s="170"/>
      <c r="W646" s="171"/>
      <c r="Y646" s="164"/>
      <c r="Z646" s="163"/>
      <c r="AA646" s="164"/>
      <c r="AC646" s="164"/>
      <c r="AD646" s="163"/>
    </row>
    <row r="647" spans="1:30" s="168" customFormat="1">
      <c r="A647" s="162"/>
      <c r="B647" s="163"/>
      <c r="C647" s="164"/>
      <c r="D647" s="165"/>
      <c r="E647" s="164"/>
      <c r="F647" s="163"/>
      <c r="G647" s="166"/>
      <c r="H647" s="167"/>
      <c r="I647" s="164"/>
      <c r="J647" s="163"/>
      <c r="K647" s="164"/>
      <c r="M647" s="166"/>
      <c r="N647" s="169"/>
      <c r="O647" s="164"/>
      <c r="P647" s="164"/>
      <c r="Q647" s="164"/>
      <c r="R647" s="163"/>
      <c r="S647" s="164"/>
      <c r="U647" s="164"/>
      <c r="V647" s="170"/>
      <c r="W647" s="171"/>
      <c r="Y647" s="164"/>
      <c r="Z647" s="163"/>
      <c r="AA647" s="164"/>
      <c r="AC647" s="164"/>
      <c r="AD647" s="163"/>
    </row>
    <row r="648" spans="1:30" s="168" customFormat="1">
      <c r="A648" s="162"/>
      <c r="B648" s="163"/>
      <c r="C648" s="164"/>
      <c r="D648" s="165"/>
      <c r="E648" s="164"/>
      <c r="F648" s="163"/>
      <c r="G648" s="166"/>
      <c r="H648" s="167"/>
      <c r="I648" s="164"/>
      <c r="J648" s="163"/>
      <c r="K648" s="164"/>
      <c r="M648" s="166"/>
      <c r="N648" s="169"/>
      <c r="O648" s="164"/>
      <c r="P648" s="164"/>
      <c r="Q648" s="164"/>
      <c r="R648" s="163"/>
      <c r="S648" s="164"/>
      <c r="U648" s="164"/>
      <c r="V648" s="170"/>
      <c r="W648" s="171"/>
      <c r="Y648" s="164"/>
      <c r="Z648" s="163"/>
      <c r="AA648" s="164"/>
      <c r="AC648" s="164"/>
      <c r="AD648" s="163"/>
    </row>
    <row r="649" spans="1:30" s="168" customFormat="1">
      <c r="A649" s="162"/>
      <c r="B649" s="163"/>
      <c r="C649" s="164"/>
      <c r="D649" s="165"/>
      <c r="E649" s="164"/>
      <c r="F649" s="163"/>
      <c r="G649" s="166"/>
      <c r="H649" s="167"/>
      <c r="I649" s="164"/>
      <c r="J649" s="163"/>
      <c r="K649" s="164"/>
      <c r="M649" s="166"/>
      <c r="N649" s="169"/>
      <c r="O649" s="164"/>
      <c r="P649" s="164"/>
      <c r="Q649" s="164"/>
      <c r="R649" s="163"/>
      <c r="S649" s="164"/>
      <c r="U649" s="164"/>
      <c r="V649" s="170"/>
      <c r="W649" s="171"/>
      <c r="Y649" s="164"/>
      <c r="Z649" s="163"/>
      <c r="AA649" s="164"/>
      <c r="AC649" s="164"/>
      <c r="AD649" s="163"/>
    </row>
    <row r="650" spans="1:30" s="168" customFormat="1">
      <c r="A650" s="162"/>
      <c r="B650" s="163"/>
      <c r="C650" s="164"/>
      <c r="D650" s="165"/>
      <c r="E650" s="164"/>
      <c r="F650" s="163"/>
      <c r="G650" s="166"/>
      <c r="H650" s="167"/>
      <c r="I650" s="164"/>
      <c r="J650" s="163"/>
      <c r="K650" s="164"/>
      <c r="M650" s="166"/>
      <c r="N650" s="169"/>
      <c r="O650" s="164"/>
      <c r="P650" s="164"/>
      <c r="Q650" s="164"/>
      <c r="R650" s="163"/>
      <c r="S650" s="164"/>
      <c r="U650" s="164"/>
      <c r="V650" s="170"/>
      <c r="W650" s="171"/>
      <c r="Y650" s="164"/>
      <c r="Z650" s="163"/>
      <c r="AA650" s="164"/>
      <c r="AC650" s="164"/>
      <c r="AD650" s="163"/>
    </row>
    <row r="651" spans="1:30" s="168" customFormat="1">
      <c r="A651" s="162"/>
      <c r="B651" s="163"/>
      <c r="C651" s="164"/>
      <c r="D651" s="165"/>
      <c r="E651" s="164"/>
      <c r="F651" s="163"/>
      <c r="G651" s="166"/>
      <c r="H651" s="167"/>
      <c r="I651" s="164"/>
      <c r="J651" s="163"/>
      <c r="K651" s="164"/>
      <c r="M651" s="166"/>
      <c r="N651" s="169"/>
      <c r="O651" s="164"/>
      <c r="P651" s="164"/>
      <c r="Q651" s="164"/>
      <c r="R651" s="163"/>
      <c r="S651" s="164"/>
      <c r="U651" s="164"/>
      <c r="V651" s="170"/>
      <c r="W651" s="171"/>
      <c r="Y651" s="164"/>
      <c r="Z651" s="163"/>
      <c r="AA651" s="164"/>
      <c r="AC651" s="164"/>
      <c r="AD651" s="163"/>
    </row>
    <row r="652" spans="1:30" s="168" customFormat="1">
      <c r="A652" s="162"/>
      <c r="B652" s="163"/>
      <c r="C652" s="164"/>
      <c r="D652" s="165"/>
      <c r="E652" s="164"/>
      <c r="F652" s="163"/>
      <c r="G652" s="166"/>
      <c r="H652" s="167"/>
      <c r="I652" s="164"/>
      <c r="J652" s="163"/>
      <c r="K652" s="164"/>
      <c r="M652" s="166"/>
      <c r="N652" s="169"/>
      <c r="O652" s="164"/>
      <c r="P652" s="164"/>
      <c r="Q652" s="164"/>
      <c r="R652" s="163"/>
      <c r="S652" s="164"/>
      <c r="U652" s="164"/>
      <c r="V652" s="170"/>
      <c r="W652" s="171"/>
      <c r="Y652" s="164"/>
      <c r="Z652" s="163"/>
      <c r="AA652" s="164"/>
      <c r="AC652" s="164"/>
      <c r="AD652" s="163"/>
    </row>
    <row r="653" spans="1:30" s="168" customFormat="1">
      <c r="A653" s="162"/>
      <c r="B653" s="163"/>
      <c r="C653" s="164"/>
      <c r="D653" s="165"/>
      <c r="E653" s="164"/>
      <c r="F653" s="163"/>
      <c r="G653" s="166"/>
      <c r="H653" s="167"/>
      <c r="I653" s="164"/>
      <c r="J653" s="163"/>
      <c r="K653" s="164"/>
      <c r="M653" s="166"/>
      <c r="N653" s="169"/>
      <c r="O653" s="164"/>
      <c r="P653" s="164"/>
      <c r="Q653" s="164"/>
      <c r="R653" s="163"/>
      <c r="S653" s="164"/>
      <c r="U653" s="164"/>
      <c r="V653" s="170"/>
      <c r="W653" s="171"/>
      <c r="Y653" s="164"/>
      <c r="Z653" s="163"/>
      <c r="AA653" s="164"/>
      <c r="AC653" s="164"/>
      <c r="AD653" s="163"/>
    </row>
    <row r="654" spans="1:30" s="168" customFormat="1">
      <c r="A654" s="162"/>
      <c r="B654" s="163"/>
      <c r="C654" s="164"/>
      <c r="D654" s="165"/>
      <c r="E654" s="164"/>
      <c r="F654" s="163"/>
      <c r="G654" s="166"/>
      <c r="H654" s="167"/>
      <c r="I654" s="164"/>
      <c r="J654" s="163"/>
      <c r="K654" s="164"/>
      <c r="M654" s="166"/>
      <c r="N654" s="169"/>
      <c r="O654" s="164"/>
      <c r="P654" s="164"/>
      <c r="Q654" s="164"/>
      <c r="R654" s="163"/>
      <c r="S654" s="164"/>
      <c r="U654" s="164"/>
      <c r="V654" s="170"/>
      <c r="W654" s="171"/>
      <c r="Y654" s="164"/>
      <c r="Z654" s="163"/>
      <c r="AA654" s="164"/>
      <c r="AC654" s="164"/>
      <c r="AD654" s="163"/>
    </row>
    <row r="655" spans="1:30" s="168" customFormat="1">
      <c r="A655" s="162"/>
      <c r="B655" s="163"/>
      <c r="C655" s="164"/>
      <c r="D655" s="165"/>
      <c r="E655" s="164"/>
      <c r="F655" s="163"/>
      <c r="G655" s="166"/>
      <c r="H655" s="167"/>
      <c r="I655" s="164"/>
      <c r="J655" s="163"/>
      <c r="K655" s="164"/>
      <c r="M655" s="166"/>
      <c r="N655" s="169"/>
      <c r="O655" s="164"/>
      <c r="P655" s="164"/>
      <c r="Q655" s="164"/>
      <c r="R655" s="163"/>
      <c r="S655" s="164"/>
      <c r="U655" s="164"/>
      <c r="V655" s="170"/>
      <c r="W655" s="171"/>
      <c r="Y655" s="164"/>
      <c r="Z655" s="163"/>
      <c r="AA655" s="164"/>
      <c r="AC655" s="164"/>
      <c r="AD655" s="163"/>
    </row>
    <row r="656" spans="1:30" s="168" customFormat="1">
      <c r="A656" s="162"/>
      <c r="B656" s="163"/>
      <c r="C656" s="164"/>
      <c r="D656" s="165"/>
      <c r="E656" s="164"/>
      <c r="F656" s="163"/>
      <c r="G656" s="166"/>
      <c r="H656" s="167"/>
      <c r="I656" s="164"/>
      <c r="J656" s="163"/>
      <c r="K656" s="164"/>
      <c r="M656" s="166"/>
      <c r="N656" s="169"/>
      <c r="O656" s="164"/>
      <c r="P656" s="164"/>
      <c r="Q656" s="164"/>
      <c r="R656" s="163"/>
      <c r="S656" s="164"/>
      <c r="U656" s="164"/>
      <c r="V656" s="170"/>
      <c r="W656" s="171"/>
      <c r="Y656" s="164"/>
      <c r="Z656" s="163"/>
      <c r="AA656" s="164"/>
      <c r="AC656" s="164"/>
      <c r="AD656" s="163"/>
    </row>
    <row r="657" spans="1:30" s="168" customFormat="1">
      <c r="A657" s="162"/>
      <c r="B657" s="163"/>
      <c r="C657" s="164"/>
      <c r="D657" s="165"/>
      <c r="E657" s="164"/>
      <c r="F657" s="163"/>
      <c r="G657" s="166"/>
      <c r="H657" s="167"/>
      <c r="I657" s="164"/>
      <c r="J657" s="163"/>
      <c r="K657" s="164"/>
      <c r="M657" s="166"/>
      <c r="N657" s="169"/>
      <c r="O657" s="164"/>
      <c r="P657" s="164"/>
      <c r="Q657" s="164"/>
      <c r="R657" s="163"/>
      <c r="S657" s="164"/>
      <c r="U657" s="164"/>
      <c r="V657" s="170"/>
      <c r="W657" s="171"/>
      <c r="Y657" s="164"/>
      <c r="Z657" s="163"/>
      <c r="AA657" s="164"/>
      <c r="AC657" s="164"/>
      <c r="AD657" s="163"/>
    </row>
    <row r="658" spans="1:30" s="168" customFormat="1">
      <c r="A658" s="162"/>
      <c r="B658" s="163"/>
      <c r="C658" s="164"/>
      <c r="D658" s="165"/>
      <c r="E658" s="164"/>
      <c r="F658" s="163"/>
      <c r="G658" s="166"/>
      <c r="H658" s="167"/>
      <c r="I658" s="164"/>
      <c r="J658" s="163"/>
      <c r="K658" s="164"/>
      <c r="M658" s="166"/>
      <c r="N658" s="169"/>
      <c r="O658" s="164"/>
      <c r="P658" s="164"/>
      <c r="Q658" s="164"/>
      <c r="R658" s="163"/>
      <c r="S658" s="164"/>
      <c r="U658" s="164"/>
      <c r="V658" s="170"/>
      <c r="W658" s="171"/>
      <c r="Y658" s="164"/>
      <c r="Z658" s="163"/>
      <c r="AA658" s="164"/>
      <c r="AC658" s="164"/>
      <c r="AD658" s="163"/>
    </row>
    <row r="659" spans="1:30" s="168" customFormat="1">
      <c r="A659" s="162"/>
      <c r="B659" s="163"/>
      <c r="C659" s="164"/>
      <c r="D659" s="165"/>
      <c r="E659" s="164"/>
      <c r="F659" s="163"/>
      <c r="G659" s="166"/>
      <c r="H659" s="167"/>
      <c r="I659" s="164"/>
      <c r="J659" s="163"/>
      <c r="K659" s="164"/>
      <c r="M659" s="166"/>
      <c r="N659" s="169"/>
      <c r="O659" s="164"/>
      <c r="P659" s="164"/>
      <c r="Q659" s="164"/>
      <c r="R659" s="163"/>
      <c r="S659" s="164"/>
      <c r="U659" s="164"/>
      <c r="V659" s="170"/>
      <c r="W659" s="171"/>
      <c r="Y659" s="164"/>
      <c r="Z659" s="163"/>
      <c r="AA659" s="164"/>
      <c r="AC659" s="164"/>
      <c r="AD659" s="163"/>
    </row>
    <row r="660" spans="1:30" s="168" customFormat="1">
      <c r="A660" s="162"/>
      <c r="B660" s="163"/>
      <c r="C660" s="164"/>
      <c r="D660" s="165"/>
      <c r="E660" s="164"/>
      <c r="F660" s="163"/>
      <c r="G660" s="166"/>
      <c r="H660" s="167"/>
      <c r="I660" s="164"/>
      <c r="J660" s="163"/>
      <c r="K660" s="164"/>
      <c r="M660" s="166"/>
      <c r="N660" s="169"/>
      <c r="O660" s="164"/>
      <c r="P660" s="164"/>
      <c r="Q660" s="164"/>
      <c r="R660" s="163"/>
      <c r="S660" s="164"/>
      <c r="U660" s="164"/>
      <c r="V660" s="170"/>
      <c r="W660" s="171"/>
      <c r="Y660" s="164"/>
      <c r="Z660" s="163"/>
      <c r="AA660" s="164"/>
      <c r="AC660" s="164"/>
      <c r="AD660" s="163"/>
    </row>
    <row r="661" spans="1:30" s="168" customFormat="1">
      <c r="A661" s="162"/>
      <c r="B661" s="163"/>
      <c r="C661" s="164"/>
      <c r="D661" s="165"/>
      <c r="E661" s="164"/>
      <c r="F661" s="163"/>
      <c r="G661" s="166"/>
      <c r="H661" s="167"/>
      <c r="I661" s="164"/>
      <c r="J661" s="163"/>
      <c r="K661" s="164"/>
      <c r="M661" s="166"/>
      <c r="N661" s="169"/>
      <c r="O661" s="164"/>
      <c r="P661" s="164"/>
      <c r="Q661" s="164"/>
      <c r="R661" s="163"/>
      <c r="S661" s="164"/>
      <c r="U661" s="164"/>
      <c r="V661" s="170"/>
      <c r="W661" s="171"/>
      <c r="Y661" s="164"/>
      <c r="Z661" s="163"/>
      <c r="AA661" s="164"/>
      <c r="AC661" s="164"/>
      <c r="AD661" s="163"/>
    </row>
    <row r="662" spans="1:30" s="168" customFormat="1">
      <c r="A662" s="162"/>
      <c r="B662" s="163"/>
      <c r="C662" s="164"/>
      <c r="D662" s="165"/>
      <c r="E662" s="164"/>
      <c r="F662" s="163"/>
      <c r="G662" s="166"/>
      <c r="H662" s="167"/>
      <c r="I662" s="164"/>
      <c r="J662" s="163"/>
      <c r="K662" s="164"/>
      <c r="M662" s="166"/>
      <c r="N662" s="169"/>
      <c r="O662" s="164"/>
      <c r="P662" s="164"/>
      <c r="Q662" s="164"/>
      <c r="R662" s="163"/>
      <c r="S662" s="164"/>
      <c r="U662" s="164"/>
      <c r="V662" s="170"/>
      <c r="W662" s="171"/>
      <c r="Y662" s="164"/>
      <c r="Z662" s="163"/>
      <c r="AA662" s="164"/>
      <c r="AC662" s="164"/>
      <c r="AD662" s="163"/>
    </row>
    <row r="663" spans="1:30" s="168" customFormat="1">
      <c r="A663" s="162"/>
      <c r="B663" s="163"/>
      <c r="C663" s="164"/>
      <c r="D663" s="165"/>
      <c r="E663" s="164"/>
      <c r="F663" s="163"/>
      <c r="G663" s="166"/>
      <c r="H663" s="167"/>
      <c r="I663" s="164"/>
      <c r="J663" s="163"/>
      <c r="K663" s="164"/>
      <c r="M663" s="166"/>
      <c r="N663" s="169"/>
      <c r="O663" s="164"/>
      <c r="P663" s="164"/>
      <c r="Q663" s="164"/>
      <c r="R663" s="163"/>
      <c r="S663" s="164"/>
      <c r="U663" s="164"/>
      <c r="V663" s="170"/>
      <c r="W663" s="171"/>
      <c r="Y663" s="164"/>
      <c r="Z663" s="163"/>
      <c r="AA663" s="164"/>
      <c r="AC663" s="164"/>
      <c r="AD663" s="163"/>
    </row>
    <row r="664" spans="1:30" s="168" customFormat="1">
      <c r="A664" s="162"/>
      <c r="B664" s="163"/>
      <c r="C664" s="164"/>
      <c r="D664" s="165"/>
      <c r="E664" s="164"/>
      <c r="F664" s="163"/>
      <c r="G664" s="166"/>
      <c r="H664" s="167"/>
      <c r="I664" s="164"/>
      <c r="J664" s="163"/>
      <c r="K664" s="164"/>
      <c r="M664" s="166"/>
      <c r="N664" s="169"/>
      <c r="O664" s="164"/>
      <c r="P664" s="164"/>
      <c r="Q664" s="164"/>
      <c r="R664" s="163"/>
      <c r="S664" s="164"/>
      <c r="U664" s="164"/>
      <c r="V664" s="170"/>
      <c r="W664" s="171"/>
      <c r="Y664" s="164"/>
      <c r="Z664" s="163"/>
      <c r="AA664" s="164"/>
      <c r="AC664" s="164"/>
      <c r="AD664" s="163"/>
    </row>
    <row r="665" spans="1:30" s="168" customFormat="1">
      <c r="A665" s="162"/>
      <c r="B665" s="163"/>
      <c r="C665" s="164"/>
      <c r="D665" s="165"/>
      <c r="E665" s="164"/>
      <c r="F665" s="163"/>
      <c r="G665" s="166"/>
      <c r="H665" s="167"/>
      <c r="I665" s="164"/>
      <c r="J665" s="163"/>
      <c r="K665" s="164"/>
      <c r="M665" s="166"/>
      <c r="N665" s="169"/>
      <c r="O665" s="164"/>
      <c r="P665" s="164"/>
      <c r="Q665" s="164"/>
      <c r="R665" s="163"/>
      <c r="S665" s="164"/>
      <c r="U665" s="164"/>
      <c r="V665" s="170"/>
      <c r="W665" s="171"/>
      <c r="Y665" s="164"/>
      <c r="Z665" s="163"/>
      <c r="AA665" s="164"/>
      <c r="AC665" s="164"/>
      <c r="AD665" s="163"/>
    </row>
    <row r="666" spans="1:30" s="168" customFormat="1">
      <c r="A666" s="162"/>
      <c r="B666" s="163"/>
      <c r="C666" s="164"/>
      <c r="D666" s="165"/>
      <c r="E666" s="164"/>
      <c r="F666" s="163"/>
      <c r="G666" s="166"/>
      <c r="H666" s="167"/>
      <c r="I666" s="164"/>
      <c r="J666" s="163"/>
      <c r="K666" s="164"/>
      <c r="M666" s="166"/>
      <c r="N666" s="169"/>
      <c r="O666" s="164"/>
      <c r="P666" s="164"/>
      <c r="Q666" s="164"/>
      <c r="R666" s="163"/>
      <c r="S666" s="164"/>
      <c r="U666" s="164"/>
      <c r="V666" s="170"/>
      <c r="W666" s="171"/>
      <c r="Y666" s="164"/>
      <c r="Z666" s="163"/>
      <c r="AA666" s="164"/>
      <c r="AC666" s="164"/>
      <c r="AD666" s="163"/>
    </row>
    <row r="667" spans="1:30" s="168" customFormat="1">
      <c r="A667" s="162"/>
      <c r="B667" s="163"/>
      <c r="C667" s="164"/>
      <c r="D667" s="165"/>
      <c r="E667" s="164"/>
      <c r="F667" s="163"/>
      <c r="G667" s="166"/>
      <c r="H667" s="167"/>
      <c r="I667" s="164"/>
      <c r="J667" s="163"/>
      <c r="K667" s="164"/>
      <c r="M667" s="166"/>
      <c r="N667" s="169"/>
      <c r="O667" s="164"/>
      <c r="P667" s="164"/>
      <c r="Q667" s="164"/>
      <c r="R667" s="163"/>
      <c r="S667" s="164"/>
      <c r="U667" s="164"/>
      <c r="V667" s="170"/>
      <c r="W667" s="171"/>
      <c r="Y667" s="164"/>
      <c r="Z667" s="163"/>
      <c r="AA667" s="164"/>
      <c r="AC667" s="164"/>
      <c r="AD667" s="163"/>
    </row>
    <row r="668" spans="1:30" s="168" customFormat="1">
      <c r="A668" s="162"/>
      <c r="B668" s="163"/>
      <c r="C668" s="164"/>
      <c r="D668" s="165"/>
      <c r="E668" s="164"/>
      <c r="F668" s="163"/>
      <c r="G668" s="166"/>
      <c r="H668" s="167"/>
      <c r="I668" s="164"/>
      <c r="J668" s="163"/>
      <c r="K668" s="164"/>
      <c r="M668" s="166"/>
      <c r="N668" s="169"/>
      <c r="O668" s="164"/>
      <c r="P668" s="164"/>
      <c r="Q668" s="164"/>
      <c r="R668" s="163"/>
      <c r="S668" s="164"/>
      <c r="U668" s="164"/>
      <c r="V668" s="170"/>
      <c r="W668" s="171"/>
      <c r="Y668" s="164"/>
      <c r="Z668" s="163"/>
      <c r="AA668" s="164"/>
      <c r="AC668" s="164"/>
      <c r="AD668" s="163"/>
    </row>
    <row r="669" spans="1:30" s="168" customFormat="1">
      <c r="A669" s="162"/>
      <c r="B669" s="163"/>
      <c r="C669" s="164"/>
      <c r="D669" s="165"/>
      <c r="E669" s="164"/>
      <c r="F669" s="163"/>
      <c r="G669" s="166"/>
      <c r="H669" s="167"/>
      <c r="I669" s="164"/>
      <c r="J669" s="163"/>
      <c r="K669" s="164"/>
      <c r="M669" s="166"/>
      <c r="N669" s="169"/>
      <c r="O669" s="164"/>
      <c r="P669" s="164"/>
      <c r="Q669" s="164"/>
      <c r="R669" s="163"/>
      <c r="S669" s="164"/>
      <c r="U669" s="164"/>
      <c r="V669" s="170"/>
      <c r="W669" s="171"/>
      <c r="Y669" s="164"/>
      <c r="Z669" s="163"/>
      <c r="AA669" s="164"/>
      <c r="AC669" s="164"/>
      <c r="AD669" s="163"/>
    </row>
    <row r="670" spans="1:30" s="168" customFormat="1">
      <c r="A670" s="162"/>
      <c r="B670" s="163"/>
      <c r="C670" s="164"/>
      <c r="D670" s="165"/>
      <c r="E670" s="164"/>
      <c r="F670" s="163"/>
      <c r="G670" s="166"/>
      <c r="H670" s="167"/>
      <c r="I670" s="164"/>
      <c r="J670" s="163"/>
      <c r="K670" s="164"/>
      <c r="M670" s="166"/>
      <c r="N670" s="169"/>
      <c r="O670" s="164"/>
      <c r="P670" s="164"/>
      <c r="Q670" s="164"/>
      <c r="R670" s="163"/>
      <c r="S670" s="164"/>
      <c r="U670" s="164"/>
      <c r="V670" s="170"/>
      <c r="W670" s="171"/>
      <c r="Y670" s="164"/>
      <c r="Z670" s="163"/>
      <c r="AA670" s="164"/>
      <c r="AC670" s="164"/>
      <c r="AD670" s="163"/>
    </row>
    <row r="671" spans="1:30" s="168" customFormat="1">
      <c r="A671" s="162"/>
      <c r="B671" s="163"/>
      <c r="C671" s="164"/>
      <c r="D671" s="165"/>
      <c r="E671" s="164"/>
      <c r="F671" s="163"/>
      <c r="G671" s="166"/>
      <c r="H671" s="167"/>
      <c r="I671" s="164"/>
      <c r="J671" s="163"/>
      <c r="K671" s="164"/>
      <c r="M671" s="166"/>
      <c r="N671" s="169"/>
      <c r="O671" s="164"/>
      <c r="P671" s="164"/>
      <c r="Q671" s="164"/>
      <c r="R671" s="163"/>
      <c r="S671" s="164"/>
      <c r="U671" s="164"/>
      <c r="V671" s="170"/>
      <c r="W671" s="171"/>
      <c r="Y671" s="164"/>
      <c r="Z671" s="163"/>
      <c r="AA671" s="164"/>
      <c r="AC671" s="164"/>
      <c r="AD671" s="163"/>
    </row>
    <row r="672" spans="1:30" s="168" customFormat="1">
      <c r="A672" s="162"/>
      <c r="B672" s="163"/>
      <c r="C672" s="164"/>
      <c r="D672" s="165"/>
      <c r="E672" s="164"/>
      <c r="F672" s="163"/>
      <c r="G672" s="166"/>
      <c r="H672" s="167"/>
      <c r="I672" s="164"/>
      <c r="J672" s="163"/>
      <c r="K672" s="164"/>
      <c r="M672" s="166"/>
      <c r="N672" s="169"/>
      <c r="O672" s="164"/>
      <c r="P672" s="164"/>
      <c r="Q672" s="164"/>
      <c r="R672" s="163"/>
      <c r="S672" s="164"/>
      <c r="U672" s="164"/>
      <c r="V672" s="170"/>
      <c r="W672" s="171"/>
      <c r="Y672" s="164"/>
      <c r="Z672" s="163"/>
      <c r="AA672" s="164"/>
      <c r="AC672" s="164"/>
      <c r="AD672" s="163"/>
    </row>
    <row r="673" spans="1:30" s="168" customFormat="1">
      <c r="A673" s="162"/>
      <c r="B673" s="163"/>
      <c r="C673" s="164"/>
      <c r="D673" s="165"/>
      <c r="E673" s="164"/>
      <c r="F673" s="163"/>
      <c r="G673" s="166"/>
      <c r="H673" s="167"/>
      <c r="I673" s="164"/>
      <c r="J673" s="163"/>
      <c r="K673" s="164"/>
      <c r="M673" s="166"/>
      <c r="N673" s="169"/>
      <c r="O673" s="164"/>
      <c r="P673" s="164"/>
      <c r="Q673" s="164"/>
      <c r="R673" s="163"/>
      <c r="S673" s="164"/>
      <c r="U673" s="164"/>
      <c r="V673" s="170"/>
      <c r="W673" s="171"/>
      <c r="Y673" s="164"/>
      <c r="Z673" s="163"/>
      <c r="AA673" s="164"/>
      <c r="AC673" s="164"/>
      <c r="AD673" s="163"/>
    </row>
    <row r="674" spans="1:30" s="168" customFormat="1">
      <c r="A674" s="162"/>
      <c r="B674" s="163"/>
      <c r="C674" s="164"/>
      <c r="D674" s="165"/>
      <c r="E674" s="164"/>
      <c r="F674" s="163"/>
      <c r="G674" s="166"/>
      <c r="H674" s="167"/>
      <c r="I674" s="164"/>
      <c r="J674" s="163"/>
      <c r="K674" s="164"/>
      <c r="M674" s="166"/>
      <c r="N674" s="169"/>
      <c r="O674" s="164"/>
      <c r="P674" s="164"/>
      <c r="Q674" s="164"/>
      <c r="R674" s="163"/>
      <c r="S674" s="164"/>
      <c r="U674" s="164"/>
      <c r="V674" s="170"/>
      <c r="W674" s="171"/>
      <c r="Y674" s="164"/>
      <c r="Z674" s="163"/>
      <c r="AA674" s="164"/>
      <c r="AC674" s="164"/>
      <c r="AD674" s="163"/>
    </row>
    <row r="675" spans="1:30" s="168" customFormat="1">
      <c r="A675" s="162"/>
      <c r="B675" s="163"/>
      <c r="C675" s="164"/>
      <c r="D675" s="165"/>
      <c r="E675" s="164"/>
      <c r="F675" s="163"/>
      <c r="G675" s="166"/>
      <c r="H675" s="167"/>
      <c r="I675" s="164"/>
      <c r="J675" s="163"/>
      <c r="K675" s="164"/>
      <c r="M675" s="166"/>
      <c r="N675" s="169"/>
      <c r="O675" s="164"/>
      <c r="P675" s="164"/>
      <c r="Q675" s="164"/>
      <c r="R675" s="163"/>
      <c r="S675" s="164"/>
      <c r="U675" s="164"/>
      <c r="V675" s="170"/>
      <c r="W675" s="171"/>
      <c r="Y675" s="164"/>
      <c r="Z675" s="163"/>
      <c r="AA675" s="164"/>
      <c r="AC675" s="164"/>
      <c r="AD675" s="163"/>
    </row>
    <row r="676" spans="1:30" s="168" customFormat="1">
      <c r="A676" s="162"/>
      <c r="B676" s="163"/>
      <c r="C676" s="164"/>
      <c r="D676" s="165"/>
      <c r="E676" s="164"/>
      <c r="F676" s="163"/>
      <c r="G676" s="166"/>
      <c r="H676" s="167"/>
      <c r="I676" s="164"/>
      <c r="J676" s="163"/>
      <c r="K676" s="164"/>
      <c r="M676" s="166"/>
      <c r="N676" s="169"/>
      <c r="O676" s="164"/>
      <c r="P676" s="164"/>
      <c r="Q676" s="164"/>
      <c r="R676" s="163"/>
      <c r="S676" s="164"/>
      <c r="U676" s="164"/>
      <c r="V676" s="170"/>
      <c r="W676" s="171"/>
      <c r="Y676" s="164"/>
      <c r="Z676" s="163"/>
      <c r="AA676" s="164"/>
      <c r="AC676" s="164"/>
      <c r="AD676" s="163"/>
    </row>
    <row r="677" spans="1:30" s="168" customFormat="1">
      <c r="A677" s="162"/>
      <c r="B677" s="163"/>
      <c r="C677" s="164"/>
      <c r="D677" s="165"/>
      <c r="E677" s="164"/>
      <c r="F677" s="163"/>
      <c r="G677" s="166"/>
      <c r="H677" s="167"/>
      <c r="I677" s="164"/>
      <c r="J677" s="163"/>
      <c r="K677" s="164"/>
      <c r="M677" s="166"/>
      <c r="N677" s="169"/>
      <c r="O677" s="164"/>
      <c r="P677" s="164"/>
      <c r="Q677" s="164"/>
      <c r="R677" s="163"/>
      <c r="S677" s="164"/>
      <c r="U677" s="164"/>
      <c r="V677" s="170"/>
      <c r="W677" s="171"/>
      <c r="Y677" s="164"/>
      <c r="Z677" s="163"/>
      <c r="AA677" s="164"/>
      <c r="AC677" s="164"/>
      <c r="AD677" s="163"/>
    </row>
    <row r="678" spans="1:30" s="168" customFormat="1">
      <c r="A678" s="162"/>
      <c r="B678" s="163"/>
      <c r="C678" s="164"/>
      <c r="D678" s="165"/>
      <c r="E678" s="164"/>
      <c r="F678" s="163"/>
      <c r="G678" s="166"/>
      <c r="H678" s="167"/>
      <c r="I678" s="164"/>
      <c r="J678" s="163"/>
      <c r="K678" s="164"/>
      <c r="M678" s="166"/>
      <c r="N678" s="169"/>
      <c r="O678" s="164"/>
      <c r="P678" s="164"/>
      <c r="Q678" s="164"/>
      <c r="R678" s="163"/>
      <c r="S678" s="164"/>
      <c r="U678" s="164"/>
      <c r="V678" s="170"/>
      <c r="W678" s="171"/>
      <c r="Y678" s="164"/>
      <c r="Z678" s="163"/>
      <c r="AA678" s="164"/>
      <c r="AC678" s="164"/>
      <c r="AD678" s="163"/>
    </row>
    <row r="679" spans="1:30" s="168" customFormat="1">
      <c r="A679" s="162"/>
      <c r="B679" s="163"/>
      <c r="C679" s="164"/>
      <c r="D679" s="165"/>
      <c r="E679" s="164"/>
      <c r="F679" s="163"/>
      <c r="G679" s="166"/>
      <c r="H679" s="167"/>
      <c r="I679" s="164"/>
      <c r="J679" s="163"/>
      <c r="K679" s="164"/>
      <c r="M679" s="166"/>
      <c r="N679" s="169"/>
      <c r="O679" s="164"/>
      <c r="P679" s="164"/>
      <c r="Q679" s="164"/>
      <c r="R679" s="163"/>
      <c r="S679" s="164"/>
      <c r="U679" s="164"/>
      <c r="V679" s="170"/>
      <c r="W679" s="171"/>
      <c r="Y679" s="164"/>
      <c r="Z679" s="163"/>
      <c r="AA679" s="164"/>
      <c r="AC679" s="164"/>
      <c r="AD679" s="163"/>
    </row>
    <row r="680" spans="1:30" s="168" customFormat="1">
      <c r="A680" s="162"/>
      <c r="B680" s="163"/>
      <c r="C680" s="164"/>
      <c r="D680" s="165"/>
      <c r="E680" s="164"/>
      <c r="F680" s="163"/>
      <c r="G680" s="166"/>
      <c r="H680" s="167"/>
      <c r="I680" s="164"/>
      <c r="J680" s="163"/>
      <c r="K680" s="164"/>
      <c r="M680" s="166"/>
      <c r="N680" s="169"/>
      <c r="O680" s="164"/>
      <c r="P680" s="164"/>
      <c r="Q680" s="164"/>
      <c r="R680" s="163"/>
      <c r="S680" s="164"/>
      <c r="U680" s="164"/>
      <c r="V680" s="170"/>
      <c r="W680" s="171"/>
      <c r="Y680" s="164"/>
      <c r="Z680" s="163"/>
      <c r="AA680" s="164"/>
      <c r="AC680" s="164"/>
      <c r="AD680" s="163"/>
    </row>
    <row r="681" spans="1:30" s="168" customFormat="1">
      <c r="A681" s="162"/>
      <c r="B681" s="163"/>
      <c r="C681" s="164"/>
      <c r="D681" s="165"/>
      <c r="E681" s="164"/>
      <c r="F681" s="163"/>
      <c r="G681" s="166"/>
      <c r="H681" s="167"/>
      <c r="I681" s="164"/>
      <c r="J681" s="163"/>
      <c r="K681" s="164"/>
      <c r="M681" s="166"/>
      <c r="N681" s="169"/>
      <c r="O681" s="164"/>
      <c r="P681" s="164"/>
      <c r="Q681" s="164"/>
      <c r="R681" s="163"/>
      <c r="S681" s="164"/>
      <c r="U681" s="164"/>
      <c r="V681" s="170"/>
      <c r="W681" s="171"/>
      <c r="Y681" s="164"/>
      <c r="Z681" s="163"/>
      <c r="AA681" s="164"/>
      <c r="AC681" s="164"/>
      <c r="AD681" s="163"/>
    </row>
    <row r="682" spans="1:30" s="168" customFormat="1">
      <c r="A682" s="162"/>
      <c r="B682" s="163"/>
      <c r="C682" s="164"/>
      <c r="D682" s="165"/>
      <c r="E682" s="164"/>
      <c r="F682" s="163"/>
      <c r="G682" s="166"/>
      <c r="H682" s="167"/>
      <c r="I682" s="164"/>
      <c r="J682" s="163"/>
      <c r="K682" s="164"/>
      <c r="M682" s="166"/>
      <c r="N682" s="169"/>
      <c r="O682" s="164"/>
      <c r="P682" s="164"/>
      <c r="Q682" s="164"/>
      <c r="R682" s="163"/>
      <c r="S682" s="164"/>
      <c r="U682" s="164"/>
      <c r="V682" s="170"/>
      <c r="W682" s="171"/>
      <c r="Y682" s="164"/>
      <c r="Z682" s="163"/>
      <c r="AA682" s="164"/>
      <c r="AC682" s="164"/>
      <c r="AD682" s="163"/>
    </row>
    <row r="683" spans="1:30" s="168" customFormat="1">
      <c r="A683" s="162"/>
      <c r="B683" s="163"/>
      <c r="C683" s="164"/>
      <c r="D683" s="165"/>
      <c r="E683" s="164"/>
      <c r="F683" s="163"/>
      <c r="G683" s="166"/>
      <c r="H683" s="167"/>
      <c r="I683" s="164"/>
      <c r="J683" s="163"/>
      <c r="K683" s="164"/>
      <c r="M683" s="166"/>
      <c r="N683" s="169"/>
      <c r="O683" s="164"/>
      <c r="P683" s="164"/>
      <c r="Q683" s="164"/>
      <c r="R683" s="163"/>
      <c r="S683" s="164"/>
      <c r="U683" s="164"/>
      <c r="V683" s="170"/>
      <c r="W683" s="171"/>
      <c r="Y683" s="164"/>
      <c r="Z683" s="163"/>
      <c r="AA683" s="164"/>
      <c r="AC683" s="164"/>
      <c r="AD683" s="163"/>
    </row>
    <row r="684" spans="1:30" s="168" customFormat="1">
      <c r="A684" s="162"/>
      <c r="B684" s="163"/>
      <c r="C684" s="164"/>
      <c r="D684" s="165"/>
      <c r="E684" s="164"/>
      <c r="F684" s="163"/>
      <c r="G684" s="166"/>
      <c r="H684" s="167"/>
      <c r="I684" s="164"/>
      <c r="J684" s="163"/>
      <c r="K684" s="164"/>
      <c r="M684" s="166"/>
      <c r="N684" s="169"/>
      <c r="O684" s="164"/>
      <c r="P684" s="164"/>
      <c r="Q684" s="164"/>
      <c r="R684" s="163"/>
      <c r="S684" s="164"/>
      <c r="U684" s="164"/>
      <c r="V684" s="170"/>
      <c r="W684" s="171"/>
      <c r="Y684" s="164"/>
      <c r="Z684" s="163"/>
      <c r="AA684" s="164"/>
      <c r="AC684" s="164"/>
      <c r="AD684" s="163"/>
    </row>
    <row r="685" spans="1:30" s="168" customFormat="1">
      <c r="A685" s="162"/>
      <c r="B685" s="163"/>
      <c r="C685" s="164"/>
      <c r="D685" s="165"/>
      <c r="E685" s="164"/>
      <c r="F685" s="163"/>
      <c r="G685" s="166"/>
      <c r="H685" s="167"/>
      <c r="I685" s="164"/>
      <c r="J685" s="163"/>
      <c r="K685" s="164"/>
      <c r="M685" s="166"/>
      <c r="N685" s="169"/>
      <c r="O685" s="164"/>
      <c r="P685" s="164"/>
      <c r="Q685" s="164"/>
      <c r="R685" s="163"/>
      <c r="S685" s="164"/>
      <c r="U685" s="164"/>
      <c r="V685" s="170"/>
      <c r="W685" s="171"/>
      <c r="Y685" s="164"/>
      <c r="Z685" s="163"/>
      <c r="AA685" s="164"/>
      <c r="AC685" s="164"/>
      <c r="AD685" s="163"/>
    </row>
    <row r="686" spans="1:30" s="168" customFormat="1">
      <c r="A686" s="162"/>
      <c r="B686" s="163"/>
      <c r="C686" s="164"/>
      <c r="D686" s="165"/>
      <c r="E686" s="164"/>
      <c r="F686" s="163"/>
      <c r="G686" s="166"/>
      <c r="H686" s="167"/>
      <c r="I686" s="164"/>
      <c r="J686" s="163"/>
      <c r="K686" s="164"/>
      <c r="M686" s="166"/>
      <c r="N686" s="169"/>
      <c r="O686" s="164"/>
      <c r="P686" s="164"/>
      <c r="Q686" s="164"/>
      <c r="R686" s="163"/>
      <c r="S686" s="164"/>
      <c r="U686" s="164"/>
      <c r="V686" s="170"/>
      <c r="W686" s="171"/>
      <c r="Y686" s="164"/>
      <c r="Z686" s="163"/>
      <c r="AA686" s="164"/>
      <c r="AC686" s="164"/>
      <c r="AD686" s="163"/>
    </row>
    <row r="687" spans="1:30" s="168" customFormat="1">
      <c r="A687" s="162"/>
      <c r="B687" s="163"/>
      <c r="C687" s="164"/>
      <c r="D687" s="165"/>
      <c r="E687" s="164"/>
      <c r="F687" s="163"/>
      <c r="G687" s="166"/>
      <c r="H687" s="167"/>
      <c r="I687" s="164"/>
      <c r="J687" s="163"/>
      <c r="K687" s="164"/>
      <c r="M687" s="166"/>
      <c r="N687" s="169"/>
      <c r="O687" s="164"/>
      <c r="P687" s="164"/>
      <c r="Q687" s="164"/>
      <c r="R687" s="163"/>
      <c r="S687" s="164"/>
      <c r="U687" s="164"/>
      <c r="V687" s="170"/>
      <c r="W687" s="171"/>
      <c r="Y687" s="164"/>
      <c r="Z687" s="163"/>
      <c r="AA687" s="164"/>
      <c r="AC687" s="164"/>
      <c r="AD687" s="163"/>
    </row>
    <row r="688" spans="1:30" s="168" customFormat="1">
      <c r="A688" s="162"/>
      <c r="B688" s="163"/>
      <c r="C688" s="164"/>
      <c r="D688" s="165"/>
      <c r="E688" s="164"/>
      <c r="F688" s="163"/>
      <c r="G688" s="166"/>
      <c r="H688" s="167"/>
      <c r="I688" s="164"/>
      <c r="J688" s="163"/>
      <c r="K688" s="164"/>
      <c r="M688" s="166"/>
      <c r="N688" s="169"/>
      <c r="O688" s="164"/>
      <c r="P688" s="164"/>
      <c r="Q688" s="164"/>
      <c r="R688" s="163"/>
      <c r="S688" s="164"/>
      <c r="U688" s="164"/>
      <c r="V688" s="170"/>
      <c r="W688" s="171"/>
      <c r="Y688" s="164"/>
      <c r="Z688" s="163"/>
      <c r="AA688" s="164"/>
      <c r="AC688" s="164"/>
      <c r="AD688" s="163"/>
    </row>
    <row r="689" spans="1:30" s="168" customFormat="1">
      <c r="A689" s="162"/>
      <c r="B689" s="163"/>
      <c r="C689" s="164"/>
      <c r="D689" s="165"/>
      <c r="E689" s="164"/>
      <c r="F689" s="163"/>
      <c r="G689" s="166"/>
      <c r="H689" s="167"/>
      <c r="I689" s="164"/>
      <c r="J689" s="163"/>
      <c r="K689" s="164"/>
      <c r="M689" s="166"/>
      <c r="N689" s="169"/>
      <c r="O689" s="164"/>
      <c r="P689" s="164"/>
      <c r="Q689" s="164"/>
      <c r="R689" s="163"/>
      <c r="S689" s="164"/>
      <c r="U689" s="164"/>
      <c r="V689" s="170"/>
      <c r="W689" s="171"/>
      <c r="Y689" s="164"/>
      <c r="Z689" s="163"/>
      <c r="AA689" s="164"/>
      <c r="AC689" s="164"/>
      <c r="AD689" s="163"/>
    </row>
    <row r="690" spans="1:30" s="168" customFormat="1">
      <c r="A690" s="162"/>
      <c r="B690" s="163"/>
      <c r="C690" s="164"/>
      <c r="D690" s="165"/>
      <c r="E690" s="164"/>
      <c r="F690" s="163"/>
      <c r="G690" s="166"/>
      <c r="H690" s="167"/>
      <c r="I690" s="164"/>
      <c r="J690" s="163"/>
      <c r="K690" s="164"/>
      <c r="M690" s="166"/>
      <c r="N690" s="169"/>
      <c r="O690" s="164"/>
      <c r="P690" s="164"/>
      <c r="Q690" s="164"/>
      <c r="R690" s="163"/>
      <c r="S690" s="164"/>
      <c r="U690" s="164"/>
      <c r="V690" s="170"/>
      <c r="W690" s="171"/>
      <c r="Y690" s="164"/>
      <c r="Z690" s="163"/>
      <c r="AA690" s="164"/>
      <c r="AC690" s="164"/>
      <c r="AD690" s="163"/>
    </row>
    <row r="691" spans="1:30" s="168" customFormat="1">
      <c r="A691" s="162"/>
      <c r="B691" s="163"/>
      <c r="C691" s="164"/>
      <c r="D691" s="165"/>
      <c r="E691" s="164"/>
      <c r="F691" s="163"/>
      <c r="G691" s="166"/>
      <c r="H691" s="167"/>
      <c r="I691" s="164"/>
      <c r="J691" s="163"/>
      <c r="K691" s="164"/>
      <c r="M691" s="166"/>
      <c r="N691" s="169"/>
      <c r="O691" s="164"/>
      <c r="P691" s="164"/>
      <c r="Q691" s="164"/>
      <c r="R691" s="163"/>
      <c r="S691" s="164"/>
      <c r="U691" s="164"/>
      <c r="V691" s="170"/>
      <c r="W691" s="171"/>
      <c r="Y691" s="164"/>
      <c r="Z691" s="163"/>
      <c r="AA691" s="164"/>
      <c r="AC691" s="164"/>
      <c r="AD691" s="163"/>
    </row>
    <row r="692" spans="1:30" s="168" customFormat="1">
      <c r="A692" s="162"/>
      <c r="B692" s="163"/>
      <c r="C692" s="164"/>
      <c r="D692" s="165"/>
      <c r="E692" s="164"/>
      <c r="F692" s="163"/>
      <c r="G692" s="166"/>
      <c r="H692" s="167"/>
      <c r="I692" s="164"/>
      <c r="J692" s="163"/>
      <c r="K692" s="164"/>
      <c r="M692" s="166"/>
      <c r="N692" s="169"/>
      <c r="O692" s="164"/>
      <c r="P692" s="164"/>
      <c r="Q692" s="164"/>
      <c r="R692" s="163"/>
      <c r="S692" s="164"/>
      <c r="U692" s="164"/>
      <c r="V692" s="170"/>
      <c r="W692" s="171"/>
      <c r="Y692" s="164"/>
      <c r="Z692" s="163"/>
      <c r="AA692" s="164"/>
      <c r="AC692" s="164"/>
      <c r="AD692" s="163"/>
    </row>
    <row r="693" spans="1:30" s="168" customFormat="1">
      <c r="A693" s="162"/>
      <c r="B693" s="163"/>
      <c r="C693" s="164"/>
      <c r="D693" s="165"/>
      <c r="E693" s="164"/>
      <c r="F693" s="163"/>
      <c r="G693" s="166"/>
      <c r="H693" s="167"/>
      <c r="I693" s="164"/>
      <c r="J693" s="163"/>
      <c r="K693" s="164"/>
      <c r="M693" s="166"/>
      <c r="N693" s="169"/>
      <c r="O693" s="164"/>
      <c r="P693" s="164"/>
      <c r="Q693" s="164"/>
      <c r="R693" s="163"/>
      <c r="S693" s="164"/>
      <c r="U693" s="164"/>
      <c r="V693" s="170"/>
      <c r="W693" s="171"/>
      <c r="Y693" s="164"/>
      <c r="Z693" s="163"/>
      <c r="AA693" s="164"/>
      <c r="AC693" s="164"/>
      <c r="AD693" s="163"/>
    </row>
    <row r="694" spans="1:30" s="168" customFormat="1">
      <c r="A694" s="162"/>
      <c r="B694" s="163"/>
      <c r="C694" s="164"/>
      <c r="D694" s="165"/>
      <c r="E694" s="164"/>
      <c r="F694" s="163"/>
      <c r="G694" s="166"/>
      <c r="H694" s="167"/>
      <c r="I694" s="164"/>
      <c r="J694" s="163"/>
      <c r="K694" s="164"/>
      <c r="M694" s="166"/>
      <c r="N694" s="169"/>
      <c r="O694" s="164"/>
      <c r="P694" s="164"/>
      <c r="Q694" s="164"/>
      <c r="R694" s="163"/>
      <c r="S694" s="164"/>
      <c r="U694" s="164"/>
      <c r="V694" s="170"/>
      <c r="W694" s="171"/>
      <c r="Y694" s="164"/>
      <c r="Z694" s="163"/>
      <c r="AA694" s="164"/>
      <c r="AC694" s="164"/>
      <c r="AD694" s="163"/>
    </row>
    <row r="695" spans="1:30" s="168" customFormat="1">
      <c r="A695" s="162"/>
      <c r="B695" s="163"/>
      <c r="C695" s="164"/>
      <c r="D695" s="165"/>
      <c r="E695" s="164"/>
      <c r="F695" s="163"/>
      <c r="G695" s="166"/>
      <c r="H695" s="167"/>
      <c r="I695" s="164"/>
      <c r="J695" s="163"/>
      <c r="K695" s="164"/>
      <c r="M695" s="166"/>
      <c r="N695" s="169"/>
      <c r="O695" s="164"/>
      <c r="P695" s="164"/>
      <c r="Q695" s="164"/>
      <c r="R695" s="163"/>
      <c r="S695" s="164"/>
      <c r="U695" s="164"/>
      <c r="V695" s="170"/>
      <c r="W695" s="171"/>
      <c r="Y695" s="164"/>
      <c r="Z695" s="163"/>
      <c r="AA695" s="164"/>
      <c r="AC695" s="164"/>
      <c r="AD695" s="163"/>
    </row>
    <row r="696" spans="1:30" s="168" customFormat="1">
      <c r="A696" s="162"/>
      <c r="B696" s="163"/>
      <c r="C696" s="164"/>
      <c r="D696" s="165"/>
      <c r="E696" s="164"/>
      <c r="F696" s="163"/>
      <c r="G696" s="166"/>
      <c r="H696" s="167"/>
      <c r="I696" s="164"/>
      <c r="J696" s="163"/>
      <c r="K696" s="164"/>
      <c r="M696" s="166"/>
      <c r="N696" s="169"/>
      <c r="O696" s="164"/>
      <c r="P696" s="164"/>
      <c r="Q696" s="164"/>
      <c r="R696" s="163"/>
      <c r="S696" s="164"/>
      <c r="U696" s="164"/>
      <c r="V696" s="170"/>
      <c r="W696" s="171"/>
      <c r="Y696" s="164"/>
      <c r="Z696" s="163"/>
      <c r="AA696" s="164"/>
      <c r="AC696" s="164"/>
      <c r="AD696" s="163"/>
    </row>
    <row r="697" spans="1:30" s="168" customFormat="1">
      <c r="A697" s="162"/>
      <c r="B697" s="163"/>
      <c r="C697" s="164"/>
      <c r="D697" s="165"/>
      <c r="E697" s="164"/>
      <c r="F697" s="163"/>
      <c r="G697" s="166"/>
      <c r="H697" s="167"/>
      <c r="I697" s="164"/>
      <c r="J697" s="163"/>
      <c r="K697" s="164"/>
      <c r="M697" s="166"/>
      <c r="N697" s="169"/>
      <c r="O697" s="164"/>
      <c r="P697" s="164"/>
      <c r="Q697" s="164"/>
      <c r="R697" s="163"/>
      <c r="S697" s="164"/>
      <c r="U697" s="164"/>
      <c r="V697" s="170"/>
      <c r="W697" s="171"/>
      <c r="Y697" s="164"/>
      <c r="Z697" s="163"/>
      <c r="AA697" s="164"/>
      <c r="AC697" s="164"/>
      <c r="AD697" s="163"/>
    </row>
    <row r="698" spans="1:30" s="168" customFormat="1">
      <c r="A698" s="162"/>
      <c r="B698" s="163"/>
      <c r="C698" s="164"/>
      <c r="D698" s="165"/>
      <c r="E698" s="164"/>
      <c r="F698" s="163"/>
      <c r="G698" s="166"/>
      <c r="H698" s="167"/>
      <c r="I698" s="164"/>
      <c r="J698" s="163"/>
      <c r="K698" s="164"/>
      <c r="M698" s="166"/>
      <c r="N698" s="169"/>
      <c r="O698" s="164"/>
      <c r="P698" s="164"/>
      <c r="Q698" s="164"/>
      <c r="R698" s="163"/>
      <c r="S698" s="164"/>
      <c r="U698" s="164"/>
      <c r="V698" s="170"/>
      <c r="W698" s="171"/>
      <c r="Y698" s="164"/>
      <c r="Z698" s="163"/>
      <c r="AA698" s="164"/>
      <c r="AC698" s="164"/>
      <c r="AD698" s="163"/>
    </row>
    <row r="699" spans="1:30" s="168" customFormat="1">
      <c r="A699" s="162"/>
      <c r="B699" s="163"/>
      <c r="C699" s="164"/>
      <c r="D699" s="165"/>
      <c r="E699" s="164"/>
      <c r="F699" s="163"/>
      <c r="G699" s="166"/>
      <c r="H699" s="167"/>
      <c r="I699" s="164"/>
      <c r="J699" s="163"/>
      <c r="K699" s="164"/>
      <c r="M699" s="166"/>
      <c r="N699" s="169"/>
      <c r="O699" s="164"/>
      <c r="P699" s="164"/>
      <c r="Q699" s="164"/>
      <c r="R699" s="163"/>
      <c r="S699" s="164"/>
      <c r="U699" s="164"/>
      <c r="V699" s="170"/>
      <c r="W699" s="171"/>
      <c r="Y699" s="164"/>
      <c r="Z699" s="163"/>
      <c r="AA699" s="164"/>
      <c r="AC699" s="164"/>
      <c r="AD699" s="163"/>
    </row>
    <row r="700" spans="1:30" s="168" customFormat="1">
      <c r="A700" s="162"/>
      <c r="B700" s="163"/>
      <c r="C700" s="164"/>
      <c r="D700" s="165"/>
      <c r="E700" s="164"/>
      <c r="F700" s="163"/>
      <c r="G700" s="166"/>
      <c r="H700" s="167"/>
      <c r="I700" s="164"/>
      <c r="J700" s="163"/>
      <c r="K700" s="164"/>
      <c r="M700" s="166"/>
      <c r="N700" s="169"/>
      <c r="O700" s="164"/>
      <c r="P700" s="164"/>
      <c r="Q700" s="164"/>
      <c r="R700" s="163"/>
      <c r="S700" s="164"/>
      <c r="U700" s="164"/>
      <c r="V700" s="170"/>
      <c r="W700" s="171"/>
      <c r="Y700" s="164"/>
      <c r="Z700" s="163"/>
      <c r="AA700" s="164"/>
      <c r="AC700" s="164"/>
      <c r="AD700" s="163"/>
    </row>
    <row r="701" spans="1:30" s="168" customFormat="1">
      <c r="A701" s="162"/>
      <c r="B701" s="163"/>
      <c r="C701" s="164"/>
      <c r="D701" s="165"/>
      <c r="E701" s="164"/>
      <c r="F701" s="163"/>
      <c r="G701" s="166"/>
      <c r="H701" s="167"/>
      <c r="I701" s="164"/>
      <c r="J701" s="163"/>
      <c r="K701" s="164"/>
      <c r="M701" s="166"/>
      <c r="N701" s="169"/>
      <c r="O701" s="164"/>
      <c r="P701" s="164"/>
      <c r="Q701" s="164"/>
      <c r="R701" s="163"/>
      <c r="S701" s="164"/>
      <c r="U701" s="164"/>
      <c r="V701" s="170"/>
      <c r="W701" s="171"/>
      <c r="Y701" s="164"/>
      <c r="Z701" s="163"/>
      <c r="AA701" s="164"/>
      <c r="AC701" s="164"/>
      <c r="AD701" s="163"/>
    </row>
    <row r="702" spans="1:30" s="168" customFormat="1">
      <c r="A702" s="162"/>
      <c r="B702" s="163"/>
      <c r="C702" s="164"/>
      <c r="D702" s="165"/>
      <c r="E702" s="164"/>
      <c r="F702" s="163"/>
      <c r="G702" s="166"/>
      <c r="H702" s="167"/>
      <c r="I702" s="164"/>
      <c r="J702" s="163"/>
      <c r="K702" s="164"/>
      <c r="M702" s="166"/>
      <c r="N702" s="169"/>
      <c r="O702" s="164"/>
      <c r="P702" s="164"/>
      <c r="Q702" s="164"/>
      <c r="R702" s="163"/>
      <c r="S702" s="164"/>
      <c r="U702" s="164"/>
      <c r="V702" s="170"/>
      <c r="W702" s="171"/>
      <c r="Y702" s="164"/>
      <c r="Z702" s="163"/>
      <c r="AA702" s="164"/>
      <c r="AC702" s="164"/>
      <c r="AD702" s="163"/>
    </row>
    <row r="703" spans="1:30" s="168" customFormat="1">
      <c r="A703" s="162"/>
      <c r="B703" s="163"/>
      <c r="C703" s="164"/>
      <c r="D703" s="165"/>
      <c r="E703" s="164"/>
      <c r="F703" s="163"/>
      <c r="G703" s="166"/>
      <c r="H703" s="167"/>
      <c r="I703" s="164"/>
      <c r="J703" s="163"/>
      <c r="K703" s="164"/>
      <c r="M703" s="166"/>
      <c r="N703" s="169"/>
      <c r="O703" s="164"/>
      <c r="P703" s="164"/>
      <c r="Q703" s="164"/>
      <c r="R703" s="163"/>
      <c r="S703" s="164"/>
      <c r="U703" s="164"/>
      <c r="V703" s="170"/>
      <c r="W703" s="171"/>
      <c r="Y703" s="164"/>
      <c r="Z703" s="163"/>
      <c r="AA703" s="164"/>
      <c r="AC703" s="164"/>
      <c r="AD703" s="163"/>
    </row>
    <row r="704" spans="1:30" s="168" customFormat="1">
      <c r="A704" s="162"/>
      <c r="B704" s="163"/>
      <c r="C704" s="164"/>
      <c r="D704" s="165"/>
      <c r="E704" s="164"/>
      <c r="F704" s="163"/>
      <c r="G704" s="166"/>
      <c r="H704" s="167"/>
      <c r="I704" s="164"/>
      <c r="J704" s="163"/>
      <c r="K704" s="164"/>
      <c r="M704" s="166"/>
      <c r="N704" s="169"/>
      <c r="O704" s="164"/>
      <c r="P704" s="164"/>
      <c r="Q704" s="164"/>
      <c r="R704" s="163"/>
      <c r="S704" s="164"/>
      <c r="U704" s="164"/>
      <c r="V704" s="170"/>
      <c r="W704" s="171"/>
      <c r="Y704" s="164"/>
      <c r="Z704" s="163"/>
      <c r="AA704" s="164"/>
      <c r="AC704" s="164"/>
      <c r="AD704" s="163"/>
    </row>
    <row r="705" spans="1:30" s="168" customFormat="1">
      <c r="A705" s="162"/>
      <c r="B705" s="163"/>
      <c r="C705" s="164"/>
      <c r="D705" s="165"/>
      <c r="E705" s="164"/>
      <c r="F705" s="163"/>
      <c r="G705" s="166"/>
      <c r="H705" s="167"/>
      <c r="I705" s="164"/>
      <c r="J705" s="163"/>
      <c r="K705" s="164"/>
      <c r="M705" s="166"/>
      <c r="N705" s="169"/>
      <c r="O705" s="164"/>
      <c r="P705" s="164"/>
      <c r="Q705" s="164"/>
      <c r="R705" s="163"/>
      <c r="S705" s="164"/>
      <c r="U705" s="164"/>
      <c r="V705" s="170"/>
      <c r="W705" s="171"/>
      <c r="Y705" s="164"/>
      <c r="Z705" s="163"/>
      <c r="AA705" s="164"/>
      <c r="AC705" s="164"/>
      <c r="AD705" s="163"/>
    </row>
    <row r="706" spans="1:30" s="168" customFormat="1">
      <c r="A706" s="162"/>
      <c r="B706" s="163"/>
      <c r="C706" s="164"/>
      <c r="D706" s="165"/>
      <c r="E706" s="164"/>
      <c r="F706" s="163"/>
      <c r="G706" s="166"/>
      <c r="H706" s="167"/>
      <c r="I706" s="164"/>
      <c r="J706" s="163"/>
      <c r="K706" s="164"/>
      <c r="M706" s="166"/>
      <c r="N706" s="169"/>
      <c r="O706" s="164"/>
      <c r="P706" s="164"/>
      <c r="Q706" s="164"/>
      <c r="R706" s="163"/>
      <c r="S706" s="164"/>
      <c r="U706" s="164"/>
      <c r="V706" s="170"/>
      <c r="W706" s="171"/>
      <c r="Y706" s="164"/>
      <c r="Z706" s="163"/>
      <c r="AA706" s="164"/>
      <c r="AC706" s="164"/>
      <c r="AD706" s="163"/>
    </row>
    <row r="707" spans="1:30" s="168" customFormat="1">
      <c r="A707" s="162"/>
      <c r="B707" s="163"/>
      <c r="C707" s="164"/>
      <c r="D707" s="165"/>
      <c r="E707" s="164"/>
      <c r="F707" s="163"/>
      <c r="G707" s="166"/>
      <c r="H707" s="167"/>
      <c r="I707" s="164"/>
      <c r="J707" s="163"/>
      <c r="K707" s="164"/>
      <c r="M707" s="166"/>
      <c r="N707" s="169"/>
      <c r="O707" s="164"/>
      <c r="P707" s="164"/>
      <c r="Q707" s="164"/>
      <c r="R707" s="163"/>
      <c r="S707" s="164"/>
      <c r="U707" s="164"/>
      <c r="V707" s="170"/>
      <c r="W707" s="171"/>
      <c r="Y707" s="164"/>
      <c r="Z707" s="163"/>
      <c r="AA707" s="164"/>
      <c r="AC707" s="164"/>
      <c r="AD707" s="163"/>
    </row>
    <row r="708" spans="1:30" s="168" customFormat="1">
      <c r="A708" s="162"/>
      <c r="B708" s="163"/>
      <c r="C708" s="164"/>
      <c r="D708" s="165"/>
      <c r="E708" s="164"/>
      <c r="F708" s="163"/>
      <c r="G708" s="166"/>
      <c r="H708" s="167"/>
      <c r="I708" s="164"/>
      <c r="J708" s="163"/>
      <c r="K708" s="164"/>
      <c r="M708" s="166"/>
      <c r="N708" s="169"/>
      <c r="O708" s="164"/>
      <c r="P708" s="164"/>
      <c r="Q708" s="164"/>
      <c r="R708" s="163"/>
      <c r="S708" s="164"/>
      <c r="U708" s="164"/>
      <c r="V708" s="170"/>
      <c r="W708" s="171"/>
      <c r="Y708" s="164"/>
      <c r="Z708" s="163"/>
      <c r="AA708" s="164"/>
      <c r="AC708" s="164"/>
      <c r="AD708" s="163"/>
    </row>
    <row r="709" spans="1:30" s="168" customFormat="1">
      <c r="A709" s="162"/>
      <c r="B709" s="163"/>
      <c r="C709" s="164"/>
      <c r="D709" s="165"/>
      <c r="E709" s="164"/>
      <c r="F709" s="163"/>
      <c r="G709" s="166"/>
      <c r="H709" s="167"/>
      <c r="I709" s="164"/>
      <c r="J709" s="163"/>
      <c r="K709" s="164"/>
      <c r="M709" s="166"/>
      <c r="N709" s="169"/>
      <c r="O709" s="164"/>
      <c r="P709" s="164"/>
      <c r="Q709" s="164"/>
      <c r="R709" s="163"/>
      <c r="S709" s="164"/>
      <c r="U709" s="164"/>
      <c r="V709" s="170"/>
      <c r="W709" s="171"/>
      <c r="Y709" s="164"/>
      <c r="Z709" s="163"/>
      <c r="AA709" s="164"/>
      <c r="AC709" s="164"/>
      <c r="AD709" s="163"/>
    </row>
    <row r="710" spans="1:30" s="168" customFormat="1">
      <c r="A710" s="162"/>
      <c r="B710" s="163"/>
      <c r="C710" s="164"/>
      <c r="D710" s="165"/>
      <c r="E710" s="164"/>
      <c r="F710" s="163"/>
      <c r="G710" s="166"/>
      <c r="H710" s="167"/>
      <c r="I710" s="164"/>
      <c r="J710" s="163"/>
      <c r="K710" s="164"/>
      <c r="M710" s="166"/>
      <c r="N710" s="169"/>
      <c r="O710" s="164"/>
      <c r="P710" s="164"/>
      <c r="Q710" s="164"/>
      <c r="R710" s="163"/>
      <c r="S710" s="164"/>
      <c r="U710" s="164"/>
      <c r="V710" s="170"/>
      <c r="W710" s="171"/>
      <c r="Y710" s="164"/>
      <c r="Z710" s="163"/>
      <c r="AA710" s="164"/>
      <c r="AC710" s="164"/>
      <c r="AD710" s="163"/>
    </row>
    <row r="711" spans="1:30" s="168" customFormat="1">
      <c r="A711" s="162"/>
      <c r="B711" s="163"/>
      <c r="C711" s="164"/>
      <c r="D711" s="165"/>
      <c r="E711" s="164"/>
      <c r="F711" s="163"/>
      <c r="G711" s="166"/>
      <c r="H711" s="167"/>
      <c r="I711" s="164"/>
      <c r="J711" s="163"/>
      <c r="K711" s="164"/>
      <c r="M711" s="166"/>
      <c r="N711" s="169"/>
      <c r="O711" s="164"/>
      <c r="P711" s="164"/>
      <c r="Q711" s="164"/>
      <c r="R711" s="163"/>
      <c r="S711" s="164"/>
      <c r="U711" s="164"/>
      <c r="V711" s="170"/>
      <c r="W711" s="171"/>
      <c r="Y711" s="164"/>
      <c r="Z711" s="163"/>
      <c r="AA711" s="164"/>
      <c r="AC711" s="164"/>
      <c r="AD711" s="163"/>
    </row>
    <row r="712" spans="1:30" s="168" customFormat="1">
      <c r="A712" s="162"/>
      <c r="B712" s="163"/>
      <c r="C712" s="164"/>
      <c r="D712" s="165"/>
      <c r="E712" s="164"/>
      <c r="F712" s="163"/>
      <c r="G712" s="166"/>
      <c r="H712" s="167"/>
      <c r="I712" s="164"/>
      <c r="J712" s="163"/>
      <c r="K712" s="164"/>
      <c r="M712" s="166"/>
      <c r="N712" s="169"/>
      <c r="O712" s="164"/>
      <c r="P712" s="164"/>
      <c r="Q712" s="164"/>
      <c r="R712" s="163"/>
      <c r="S712" s="164"/>
      <c r="U712" s="164"/>
      <c r="V712" s="170"/>
      <c r="W712" s="171"/>
      <c r="Y712" s="164"/>
      <c r="Z712" s="163"/>
      <c r="AA712" s="164"/>
      <c r="AC712" s="164"/>
      <c r="AD712" s="163"/>
    </row>
    <row r="713" spans="1:30" s="168" customFormat="1">
      <c r="A713" s="162"/>
      <c r="B713" s="163"/>
      <c r="C713" s="164"/>
      <c r="D713" s="165"/>
      <c r="E713" s="164"/>
      <c r="F713" s="163"/>
      <c r="G713" s="166"/>
      <c r="H713" s="167"/>
      <c r="I713" s="164"/>
      <c r="J713" s="163"/>
      <c r="K713" s="164"/>
      <c r="M713" s="166"/>
      <c r="N713" s="169"/>
      <c r="O713" s="164"/>
      <c r="P713" s="164"/>
      <c r="Q713" s="164"/>
      <c r="R713" s="163"/>
      <c r="S713" s="164"/>
      <c r="U713" s="164"/>
      <c r="V713" s="170"/>
      <c r="W713" s="171"/>
      <c r="Y713" s="164"/>
      <c r="Z713" s="163"/>
      <c r="AA713" s="164"/>
      <c r="AC713" s="164"/>
      <c r="AD713" s="163"/>
    </row>
    <row r="714" spans="1:30" s="168" customFormat="1">
      <c r="A714" s="162"/>
      <c r="B714" s="163"/>
      <c r="C714" s="164"/>
      <c r="D714" s="165"/>
      <c r="E714" s="164"/>
      <c r="F714" s="163"/>
      <c r="G714" s="166"/>
      <c r="H714" s="167"/>
      <c r="I714" s="164"/>
      <c r="J714" s="163"/>
      <c r="K714" s="164"/>
      <c r="M714" s="166"/>
      <c r="N714" s="169"/>
      <c r="O714" s="164"/>
      <c r="P714" s="164"/>
      <c r="Q714" s="164"/>
      <c r="R714" s="163"/>
      <c r="S714" s="164"/>
      <c r="U714" s="164"/>
      <c r="V714" s="170"/>
      <c r="W714" s="171"/>
      <c r="Y714" s="164"/>
      <c r="Z714" s="163"/>
      <c r="AA714" s="164"/>
      <c r="AC714" s="164"/>
      <c r="AD714" s="163"/>
    </row>
    <row r="715" spans="1:30" s="168" customFormat="1">
      <c r="A715" s="162"/>
      <c r="B715" s="163"/>
      <c r="C715" s="164"/>
      <c r="D715" s="165"/>
      <c r="E715" s="164"/>
      <c r="F715" s="163"/>
      <c r="G715" s="166"/>
      <c r="H715" s="167"/>
      <c r="I715" s="164"/>
      <c r="J715" s="163"/>
      <c r="K715" s="164"/>
      <c r="M715" s="166"/>
      <c r="N715" s="169"/>
      <c r="O715" s="164"/>
      <c r="P715" s="164"/>
      <c r="Q715" s="164"/>
      <c r="R715" s="163"/>
      <c r="S715" s="164"/>
      <c r="U715" s="164"/>
      <c r="V715" s="170"/>
      <c r="W715" s="171"/>
      <c r="Y715" s="164"/>
      <c r="Z715" s="163"/>
      <c r="AA715" s="164"/>
      <c r="AC715" s="164"/>
      <c r="AD715" s="163"/>
    </row>
    <row r="716" spans="1:30" s="168" customFormat="1">
      <c r="A716" s="162"/>
      <c r="B716" s="163"/>
      <c r="C716" s="164"/>
      <c r="D716" s="165"/>
      <c r="E716" s="164"/>
      <c r="F716" s="163"/>
      <c r="G716" s="166"/>
      <c r="H716" s="167"/>
      <c r="I716" s="164"/>
      <c r="J716" s="163"/>
      <c r="K716" s="164"/>
      <c r="M716" s="166"/>
      <c r="N716" s="169"/>
      <c r="O716" s="164"/>
      <c r="P716" s="164"/>
      <c r="Q716" s="164"/>
      <c r="R716" s="163"/>
      <c r="S716" s="164"/>
      <c r="U716" s="164"/>
      <c r="V716" s="170"/>
      <c r="W716" s="171"/>
      <c r="Y716" s="164"/>
      <c r="Z716" s="163"/>
      <c r="AA716" s="164"/>
      <c r="AC716" s="164"/>
      <c r="AD716" s="163"/>
    </row>
    <row r="717" spans="1:30" s="168" customFormat="1">
      <c r="A717" s="162"/>
      <c r="B717" s="163"/>
      <c r="C717" s="164"/>
      <c r="D717" s="165"/>
      <c r="E717" s="164"/>
      <c r="F717" s="163"/>
      <c r="G717" s="166"/>
      <c r="H717" s="167"/>
      <c r="I717" s="164"/>
      <c r="J717" s="163"/>
      <c r="K717" s="164"/>
      <c r="M717" s="166"/>
      <c r="N717" s="169"/>
      <c r="O717" s="164"/>
      <c r="P717" s="164"/>
      <c r="Q717" s="164"/>
      <c r="R717" s="163"/>
      <c r="S717" s="164"/>
      <c r="U717" s="164"/>
      <c r="V717" s="170"/>
      <c r="W717" s="171"/>
      <c r="Y717" s="164"/>
      <c r="Z717" s="163"/>
      <c r="AA717" s="164"/>
      <c r="AC717" s="164"/>
      <c r="AD717" s="163"/>
    </row>
    <row r="718" spans="1:30" s="168" customFormat="1">
      <c r="A718" s="162"/>
      <c r="B718" s="163"/>
      <c r="C718" s="164"/>
      <c r="D718" s="165"/>
      <c r="E718" s="164"/>
      <c r="F718" s="163"/>
      <c r="G718" s="166"/>
      <c r="H718" s="167"/>
      <c r="I718" s="164"/>
      <c r="J718" s="163"/>
      <c r="K718" s="164"/>
      <c r="M718" s="166"/>
      <c r="N718" s="169"/>
      <c r="O718" s="164"/>
      <c r="P718" s="164"/>
      <c r="Q718" s="164"/>
      <c r="R718" s="163"/>
      <c r="S718" s="164"/>
      <c r="U718" s="164"/>
      <c r="V718" s="170"/>
      <c r="W718" s="171"/>
      <c r="Y718" s="164"/>
      <c r="Z718" s="163"/>
      <c r="AA718" s="164"/>
      <c r="AC718" s="164"/>
      <c r="AD718" s="163"/>
    </row>
    <row r="719" spans="1:30" s="168" customFormat="1">
      <c r="A719" s="162"/>
      <c r="B719" s="163"/>
      <c r="C719" s="164"/>
      <c r="D719" s="165"/>
      <c r="E719" s="164"/>
      <c r="F719" s="163"/>
      <c r="G719" s="166"/>
      <c r="H719" s="167"/>
      <c r="I719" s="164"/>
      <c r="J719" s="163"/>
      <c r="K719" s="164"/>
      <c r="M719" s="166"/>
      <c r="N719" s="169"/>
      <c r="O719" s="164"/>
      <c r="P719" s="164"/>
      <c r="Q719" s="164"/>
      <c r="R719" s="163"/>
      <c r="S719" s="164"/>
      <c r="U719" s="164"/>
      <c r="V719" s="170"/>
      <c r="W719" s="171"/>
      <c r="Y719" s="164"/>
      <c r="Z719" s="163"/>
      <c r="AA719" s="164"/>
      <c r="AC719" s="164"/>
      <c r="AD719" s="163"/>
    </row>
    <row r="720" spans="1:30" s="168" customFormat="1">
      <c r="A720" s="162"/>
      <c r="B720" s="163"/>
      <c r="C720" s="164"/>
      <c r="D720" s="165"/>
      <c r="E720" s="164"/>
      <c r="F720" s="163"/>
      <c r="G720" s="166"/>
      <c r="H720" s="167"/>
      <c r="I720" s="164"/>
      <c r="J720" s="163"/>
      <c r="K720" s="164"/>
      <c r="M720" s="166"/>
      <c r="N720" s="169"/>
      <c r="O720" s="164"/>
      <c r="P720" s="164"/>
      <c r="Q720" s="164"/>
      <c r="R720" s="163"/>
      <c r="S720" s="164"/>
      <c r="U720" s="164"/>
      <c r="V720" s="170"/>
      <c r="W720" s="171"/>
      <c r="Y720" s="164"/>
      <c r="Z720" s="163"/>
      <c r="AA720" s="164"/>
      <c r="AC720" s="164"/>
      <c r="AD720" s="163"/>
    </row>
    <row r="721" spans="1:30" s="168" customFormat="1">
      <c r="A721" s="162"/>
      <c r="B721" s="163"/>
      <c r="C721" s="164"/>
      <c r="D721" s="165"/>
      <c r="E721" s="164"/>
      <c r="F721" s="163"/>
      <c r="G721" s="166"/>
      <c r="H721" s="167"/>
      <c r="I721" s="164"/>
      <c r="J721" s="163"/>
      <c r="K721" s="164"/>
      <c r="M721" s="166"/>
      <c r="N721" s="169"/>
      <c r="O721" s="164"/>
      <c r="P721" s="164"/>
      <c r="Q721" s="164"/>
      <c r="R721" s="163"/>
      <c r="S721" s="164"/>
      <c r="U721" s="164"/>
      <c r="V721" s="170"/>
      <c r="W721" s="171"/>
      <c r="Y721" s="164"/>
      <c r="Z721" s="163"/>
      <c r="AA721" s="164"/>
      <c r="AC721" s="164"/>
      <c r="AD721" s="163"/>
    </row>
    <row r="722" spans="1:30" s="168" customFormat="1">
      <c r="A722" s="162"/>
      <c r="B722" s="163"/>
      <c r="C722" s="164"/>
      <c r="D722" s="165"/>
      <c r="E722" s="164"/>
      <c r="F722" s="163"/>
      <c r="G722" s="166"/>
      <c r="H722" s="167"/>
      <c r="I722" s="164"/>
      <c r="J722" s="163"/>
      <c r="K722" s="164"/>
      <c r="M722" s="166"/>
      <c r="N722" s="169"/>
      <c r="O722" s="164"/>
      <c r="P722" s="164"/>
      <c r="Q722" s="164"/>
      <c r="R722" s="163"/>
      <c r="S722" s="164"/>
      <c r="U722" s="164"/>
      <c r="V722" s="170"/>
      <c r="W722" s="171"/>
      <c r="Y722" s="164"/>
      <c r="Z722" s="163"/>
      <c r="AA722" s="164"/>
      <c r="AC722" s="164"/>
      <c r="AD722" s="163"/>
    </row>
    <row r="723" spans="1:30" s="168" customFormat="1">
      <c r="A723" s="162"/>
      <c r="B723" s="163"/>
      <c r="C723" s="164"/>
      <c r="D723" s="165"/>
      <c r="E723" s="164"/>
      <c r="F723" s="163"/>
      <c r="G723" s="166"/>
      <c r="H723" s="167"/>
      <c r="I723" s="164"/>
      <c r="J723" s="163"/>
      <c r="K723" s="164"/>
      <c r="M723" s="166"/>
      <c r="N723" s="169"/>
      <c r="O723" s="164"/>
      <c r="P723" s="164"/>
      <c r="Q723" s="164"/>
      <c r="R723" s="163"/>
      <c r="S723" s="164"/>
      <c r="U723" s="164"/>
      <c r="V723" s="170"/>
      <c r="W723" s="171"/>
      <c r="Y723" s="164"/>
      <c r="Z723" s="163"/>
      <c r="AA723" s="164"/>
      <c r="AC723" s="164"/>
      <c r="AD723" s="163"/>
    </row>
    <row r="724" spans="1:30" s="168" customFormat="1">
      <c r="A724" s="162"/>
      <c r="B724" s="163"/>
      <c r="C724" s="164"/>
      <c r="D724" s="165"/>
      <c r="E724" s="164"/>
      <c r="F724" s="163"/>
      <c r="G724" s="166"/>
      <c r="H724" s="167"/>
      <c r="I724" s="164"/>
      <c r="J724" s="163"/>
      <c r="K724" s="164"/>
      <c r="M724" s="166"/>
      <c r="N724" s="169"/>
      <c r="O724" s="164"/>
      <c r="P724" s="164"/>
      <c r="Q724" s="164"/>
      <c r="R724" s="163"/>
      <c r="S724" s="164"/>
      <c r="U724" s="164"/>
      <c r="V724" s="170"/>
      <c r="W724" s="171"/>
      <c r="Y724" s="164"/>
      <c r="Z724" s="163"/>
      <c r="AA724" s="164"/>
      <c r="AC724" s="164"/>
      <c r="AD724" s="163"/>
    </row>
    <row r="725" spans="1:30" s="168" customFormat="1">
      <c r="A725" s="162"/>
      <c r="B725" s="163"/>
      <c r="C725" s="164"/>
      <c r="D725" s="165"/>
      <c r="E725" s="164"/>
      <c r="F725" s="163"/>
      <c r="G725" s="166"/>
      <c r="H725" s="167"/>
      <c r="I725" s="164"/>
      <c r="J725" s="163"/>
      <c r="K725" s="164"/>
      <c r="M725" s="166"/>
      <c r="N725" s="169"/>
      <c r="O725" s="164"/>
      <c r="P725" s="164"/>
      <c r="Q725" s="164"/>
      <c r="R725" s="163"/>
      <c r="S725" s="164"/>
      <c r="U725" s="164"/>
      <c r="V725" s="170"/>
      <c r="W725" s="171"/>
      <c r="Y725" s="164"/>
      <c r="Z725" s="163"/>
      <c r="AA725" s="164"/>
      <c r="AC725" s="164"/>
      <c r="AD725" s="163"/>
    </row>
    <row r="726" spans="1:30" s="168" customFormat="1">
      <c r="A726" s="162"/>
      <c r="B726" s="163"/>
      <c r="C726" s="164"/>
      <c r="D726" s="165"/>
      <c r="E726" s="164"/>
      <c r="F726" s="163"/>
      <c r="G726" s="166"/>
      <c r="H726" s="167"/>
      <c r="I726" s="164"/>
      <c r="J726" s="163"/>
      <c r="K726" s="164"/>
      <c r="M726" s="166"/>
      <c r="N726" s="169"/>
      <c r="O726" s="164"/>
      <c r="P726" s="164"/>
      <c r="Q726" s="164"/>
      <c r="R726" s="163"/>
      <c r="S726" s="164"/>
      <c r="U726" s="164"/>
      <c r="V726" s="170"/>
      <c r="W726" s="171"/>
      <c r="Y726" s="164"/>
      <c r="Z726" s="163"/>
      <c r="AA726" s="164"/>
      <c r="AC726" s="164"/>
      <c r="AD726" s="163"/>
    </row>
    <row r="727" spans="1:30" s="168" customFormat="1">
      <c r="A727" s="162"/>
      <c r="B727" s="163"/>
      <c r="C727" s="164"/>
      <c r="D727" s="165"/>
      <c r="E727" s="164"/>
      <c r="F727" s="163"/>
      <c r="G727" s="166"/>
      <c r="H727" s="167"/>
      <c r="I727" s="164"/>
      <c r="J727" s="163"/>
      <c r="K727" s="164"/>
      <c r="M727" s="166"/>
      <c r="N727" s="169"/>
      <c r="O727" s="164"/>
      <c r="P727" s="164"/>
      <c r="Q727" s="164"/>
      <c r="R727" s="163"/>
      <c r="S727" s="164"/>
      <c r="U727" s="164"/>
      <c r="V727" s="170"/>
      <c r="W727" s="171"/>
      <c r="Y727" s="164"/>
      <c r="Z727" s="163"/>
      <c r="AA727" s="164"/>
      <c r="AC727" s="164"/>
      <c r="AD727" s="163"/>
    </row>
    <row r="728" spans="1:30" s="168" customFormat="1">
      <c r="A728" s="162"/>
      <c r="B728" s="163"/>
      <c r="C728" s="164"/>
      <c r="D728" s="165"/>
      <c r="E728" s="164"/>
      <c r="F728" s="163"/>
      <c r="G728" s="166"/>
      <c r="H728" s="167"/>
      <c r="I728" s="164"/>
      <c r="J728" s="163"/>
      <c r="K728" s="164"/>
      <c r="M728" s="166"/>
      <c r="N728" s="169"/>
      <c r="O728" s="164"/>
      <c r="P728" s="164"/>
      <c r="Q728" s="164"/>
      <c r="R728" s="163"/>
      <c r="S728" s="164"/>
      <c r="U728" s="164"/>
      <c r="V728" s="170"/>
      <c r="W728" s="171"/>
      <c r="Y728" s="164"/>
      <c r="Z728" s="163"/>
      <c r="AA728" s="164"/>
      <c r="AC728" s="164"/>
      <c r="AD728" s="163"/>
    </row>
    <row r="729" spans="1:30" s="168" customFormat="1">
      <c r="A729" s="162"/>
      <c r="B729" s="163"/>
      <c r="C729" s="164"/>
      <c r="D729" s="165"/>
      <c r="E729" s="164"/>
      <c r="F729" s="163"/>
      <c r="G729" s="166"/>
      <c r="H729" s="167"/>
      <c r="I729" s="164"/>
      <c r="J729" s="163"/>
      <c r="K729" s="164"/>
      <c r="M729" s="166"/>
      <c r="N729" s="169"/>
      <c r="O729" s="164"/>
      <c r="P729" s="164"/>
      <c r="Q729" s="164"/>
      <c r="R729" s="163"/>
      <c r="S729" s="164"/>
      <c r="U729" s="164"/>
      <c r="V729" s="170"/>
      <c r="W729" s="171"/>
      <c r="Y729" s="164"/>
      <c r="Z729" s="163"/>
      <c r="AA729" s="164"/>
      <c r="AC729" s="164"/>
      <c r="AD729" s="163"/>
    </row>
    <row r="730" spans="1:30" s="168" customFormat="1">
      <c r="A730" s="162"/>
      <c r="B730" s="163"/>
      <c r="C730" s="164"/>
      <c r="D730" s="165"/>
      <c r="E730" s="164"/>
      <c r="F730" s="163"/>
      <c r="G730" s="166"/>
      <c r="H730" s="167"/>
      <c r="I730" s="164"/>
      <c r="J730" s="163"/>
      <c r="K730" s="164"/>
      <c r="M730" s="166"/>
      <c r="N730" s="169"/>
      <c r="O730" s="164"/>
      <c r="P730" s="164"/>
      <c r="Q730" s="164"/>
      <c r="R730" s="163"/>
      <c r="S730" s="164"/>
      <c r="U730" s="164"/>
      <c r="V730" s="170"/>
      <c r="W730" s="171"/>
      <c r="Y730" s="164"/>
      <c r="Z730" s="163"/>
      <c r="AA730" s="164"/>
      <c r="AC730" s="164"/>
      <c r="AD730" s="163"/>
    </row>
    <row r="731" spans="1:30" s="168" customFormat="1">
      <c r="A731" s="162"/>
      <c r="B731" s="163"/>
      <c r="C731" s="164"/>
      <c r="D731" s="165"/>
      <c r="E731" s="164"/>
      <c r="F731" s="163"/>
      <c r="G731" s="166"/>
      <c r="H731" s="167"/>
      <c r="I731" s="164"/>
      <c r="J731" s="163"/>
      <c r="K731" s="164"/>
      <c r="M731" s="166"/>
      <c r="N731" s="169"/>
      <c r="O731" s="164"/>
      <c r="P731" s="164"/>
      <c r="Q731" s="164"/>
      <c r="R731" s="163"/>
      <c r="S731" s="164"/>
      <c r="U731" s="164"/>
      <c r="V731" s="170"/>
      <c r="W731" s="171"/>
      <c r="Y731" s="164"/>
      <c r="Z731" s="163"/>
      <c r="AA731" s="164"/>
      <c r="AC731" s="164"/>
      <c r="AD731" s="163"/>
    </row>
    <row r="732" spans="1:30" s="168" customFormat="1">
      <c r="A732" s="162"/>
      <c r="B732" s="163"/>
      <c r="C732" s="164"/>
      <c r="D732" s="165"/>
      <c r="E732" s="164"/>
      <c r="F732" s="163"/>
      <c r="G732" s="166"/>
      <c r="H732" s="167"/>
      <c r="I732" s="164"/>
      <c r="J732" s="163"/>
      <c r="K732" s="164"/>
      <c r="M732" s="166"/>
      <c r="N732" s="169"/>
      <c r="O732" s="164"/>
      <c r="P732" s="164"/>
      <c r="Q732" s="164"/>
      <c r="R732" s="163"/>
      <c r="S732" s="164"/>
      <c r="U732" s="164"/>
      <c r="V732" s="170"/>
      <c r="W732" s="171"/>
      <c r="Y732" s="164"/>
      <c r="Z732" s="163"/>
      <c r="AA732" s="164"/>
      <c r="AC732" s="164"/>
      <c r="AD732" s="163"/>
    </row>
    <row r="733" spans="1:30" s="168" customFormat="1">
      <c r="A733" s="162"/>
      <c r="B733" s="163"/>
      <c r="C733" s="164"/>
      <c r="D733" s="165"/>
      <c r="E733" s="164"/>
      <c r="F733" s="163"/>
      <c r="G733" s="166"/>
      <c r="H733" s="167"/>
      <c r="I733" s="164"/>
      <c r="J733" s="163"/>
      <c r="K733" s="164"/>
      <c r="M733" s="166"/>
      <c r="N733" s="169"/>
      <c r="O733" s="164"/>
      <c r="P733" s="164"/>
      <c r="Q733" s="164"/>
      <c r="R733" s="163"/>
      <c r="S733" s="164"/>
      <c r="U733" s="164"/>
      <c r="V733" s="170"/>
      <c r="W733" s="171"/>
      <c r="Y733" s="164"/>
      <c r="Z733" s="163"/>
      <c r="AA733" s="164"/>
      <c r="AC733" s="164"/>
      <c r="AD733" s="163"/>
    </row>
    <row r="734" spans="1:30" s="168" customFormat="1">
      <c r="A734" s="162"/>
      <c r="B734" s="163"/>
      <c r="C734" s="164"/>
      <c r="D734" s="165"/>
      <c r="E734" s="164"/>
      <c r="F734" s="163"/>
      <c r="G734" s="166"/>
      <c r="H734" s="167"/>
      <c r="I734" s="164"/>
      <c r="J734" s="163"/>
      <c r="K734" s="164"/>
      <c r="M734" s="166"/>
      <c r="N734" s="169"/>
      <c r="O734" s="164"/>
      <c r="P734" s="164"/>
      <c r="Q734" s="164"/>
      <c r="R734" s="163"/>
      <c r="S734" s="164"/>
      <c r="U734" s="164"/>
      <c r="V734" s="170"/>
      <c r="W734" s="171"/>
      <c r="Y734" s="164"/>
      <c r="Z734" s="163"/>
      <c r="AA734" s="164"/>
      <c r="AC734" s="164"/>
      <c r="AD734" s="163"/>
    </row>
    <row r="735" spans="1:30" s="168" customFormat="1">
      <c r="A735" s="162"/>
      <c r="B735" s="163"/>
      <c r="C735" s="164"/>
      <c r="D735" s="165"/>
      <c r="E735" s="164"/>
      <c r="F735" s="163"/>
      <c r="G735" s="166"/>
      <c r="H735" s="167"/>
      <c r="I735" s="164"/>
      <c r="J735" s="163"/>
      <c r="K735" s="164"/>
      <c r="M735" s="166"/>
      <c r="N735" s="169"/>
      <c r="O735" s="164"/>
      <c r="P735" s="164"/>
      <c r="Q735" s="164"/>
      <c r="R735" s="163"/>
      <c r="S735" s="164"/>
      <c r="U735" s="164"/>
      <c r="V735" s="170"/>
      <c r="W735" s="171"/>
      <c r="Y735" s="164"/>
      <c r="Z735" s="163"/>
      <c r="AA735" s="164"/>
      <c r="AC735" s="164"/>
      <c r="AD735" s="163"/>
    </row>
    <row r="736" spans="1:30" s="168" customFormat="1">
      <c r="A736" s="162"/>
      <c r="B736" s="163"/>
      <c r="C736" s="164"/>
      <c r="D736" s="165"/>
      <c r="E736" s="164"/>
      <c r="F736" s="163"/>
      <c r="G736" s="166"/>
      <c r="H736" s="167"/>
      <c r="I736" s="164"/>
      <c r="J736" s="163"/>
      <c r="K736" s="164"/>
      <c r="M736" s="166"/>
      <c r="N736" s="169"/>
      <c r="O736" s="164"/>
      <c r="P736" s="164"/>
      <c r="Q736" s="164"/>
      <c r="R736" s="163"/>
      <c r="S736" s="164"/>
      <c r="U736" s="164"/>
      <c r="V736" s="170"/>
      <c r="W736" s="171"/>
      <c r="Y736" s="164"/>
      <c r="Z736" s="163"/>
      <c r="AA736" s="164"/>
      <c r="AC736" s="164"/>
      <c r="AD736" s="163"/>
    </row>
    <row r="737" spans="1:30" s="168" customFormat="1">
      <c r="A737" s="162"/>
      <c r="B737" s="163"/>
      <c r="C737" s="164"/>
      <c r="D737" s="165"/>
      <c r="E737" s="164"/>
      <c r="F737" s="163"/>
      <c r="G737" s="166"/>
      <c r="H737" s="167"/>
      <c r="I737" s="164"/>
      <c r="J737" s="163"/>
      <c r="K737" s="164"/>
      <c r="M737" s="166"/>
      <c r="N737" s="169"/>
      <c r="O737" s="164"/>
      <c r="P737" s="164"/>
      <c r="Q737" s="164"/>
      <c r="R737" s="163"/>
      <c r="S737" s="164"/>
      <c r="U737" s="164"/>
      <c r="V737" s="170"/>
      <c r="W737" s="171"/>
      <c r="Y737" s="164"/>
      <c r="Z737" s="163"/>
      <c r="AA737" s="164"/>
      <c r="AC737" s="164"/>
      <c r="AD737" s="163"/>
    </row>
    <row r="738" spans="1:30" s="168" customFormat="1">
      <c r="A738" s="162"/>
      <c r="B738" s="163"/>
      <c r="C738" s="164"/>
      <c r="D738" s="165"/>
      <c r="E738" s="164"/>
      <c r="F738" s="163"/>
      <c r="G738" s="166"/>
      <c r="H738" s="167"/>
      <c r="I738" s="164"/>
      <c r="J738" s="163"/>
      <c r="K738" s="164"/>
      <c r="M738" s="166"/>
      <c r="N738" s="169"/>
      <c r="O738" s="164"/>
      <c r="P738" s="164"/>
      <c r="Q738" s="164"/>
      <c r="R738" s="163"/>
      <c r="S738" s="164"/>
      <c r="U738" s="164"/>
      <c r="V738" s="170"/>
      <c r="W738" s="171"/>
      <c r="Y738" s="164"/>
      <c r="Z738" s="163"/>
      <c r="AA738" s="164"/>
      <c r="AC738" s="164"/>
      <c r="AD738" s="163"/>
    </row>
    <row r="739" spans="1:30" s="168" customFormat="1">
      <c r="A739" s="162"/>
      <c r="B739" s="163"/>
      <c r="C739" s="164"/>
      <c r="D739" s="165"/>
      <c r="E739" s="164"/>
      <c r="F739" s="163"/>
      <c r="G739" s="166"/>
      <c r="H739" s="167"/>
      <c r="I739" s="164"/>
      <c r="J739" s="163"/>
      <c r="K739" s="164"/>
      <c r="M739" s="166"/>
      <c r="N739" s="169"/>
      <c r="O739" s="164"/>
      <c r="P739" s="164"/>
      <c r="Q739" s="164"/>
      <c r="R739" s="163"/>
      <c r="S739" s="164"/>
      <c r="U739" s="164"/>
      <c r="V739" s="170"/>
      <c r="W739" s="171"/>
      <c r="Y739" s="164"/>
      <c r="Z739" s="163"/>
      <c r="AA739" s="164"/>
      <c r="AC739" s="164"/>
      <c r="AD739" s="163"/>
    </row>
    <row r="740" spans="1:30" s="168" customFormat="1">
      <c r="A740" s="162"/>
      <c r="B740" s="163"/>
      <c r="C740" s="164"/>
      <c r="D740" s="165"/>
      <c r="E740" s="164"/>
      <c r="F740" s="163"/>
      <c r="G740" s="166"/>
      <c r="H740" s="167"/>
      <c r="I740" s="164"/>
      <c r="J740" s="163"/>
      <c r="K740" s="164"/>
      <c r="M740" s="166"/>
      <c r="N740" s="169"/>
      <c r="O740" s="164"/>
      <c r="P740" s="164"/>
      <c r="Q740" s="164"/>
      <c r="R740" s="163"/>
      <c r="S740" s="164"/>
      <c r="U740" s="164"/>
      <c r="V740" s="170"/>
      <c r="W740" s="171"/>
      <c r="Y740" s="164"/>
      <c r="Z740" s="163"/>
      <c r="AA740" s="164"/>
      <c r="AC740" s="164"/>
      <c r="AD740" s="163"/>
    </row>
    <row r="741" spans="1:30" s="168" customFormat="1">
      <c r="A741" s="162"/>
      <c r="B741" s="163"/>
      <c r="C741" s="164"/>
      <c r="D741" s="165"/>
      <c r="E741" s="164"/>
      <c r="F741" s="163"/>
      <c r="G741" s="166"/>
      <c r="H741" s="167"/>
      <c r="I741" s="164"/>
      <c r="J741" s="163"/>
      <c r="K741" s="164"/>
      <c r="M741" s="166"/>
      <c r="N741" s="169"/>
      <c r="O741" s="164"/>
      <c r="P741" s="164"/>
      <c r="Q741" s="164"/>
      <c r="R741" s="163"/>
      <c r="S741" s="164"/>
      <c r="U741" s="164"/>
      <c r="V741" s="170"/>
      <c r="W741" s="171"/>
      <c r="Y741" s="164"/>
      <c r="Z741" s="163"/>
      <c r="AA741" s="164"/>
      <c r="AC741" s="164"/>
      <c r="AD741" s="163"/>
    </row>
    <row r="742" spans="1:30" s="168" customFormat="1">
      <c r="A742" s="162"/>
      <c r="B742" s="163"/>
      <c r="C742" s="164"/>
      <c r="D742" s="165"/>
      <c r="E742" s="164"/>
      <c r="F742" s="163"/>
      <c r="G742" s="166"/>
      <c r="H742" s="167"/>
      <c r="I742" s="164"/>
      <c r="J742" s="163"/>
      <c r="K742" s="164"/>
      <c r="M742" s="166"/>
      <c r="N742" s="169"/>
      <c r="O742" s="164"/>
      <c r="P742" s="164"/>
      <c r="Q742" s="164"/>
      <c r="R742" s="163"/>
      <c r="S742" s="164"/>
      <c r="U742" s="164"/>
      <c r="V742" s="170"/>
      <c r="W742" s="171"/>
      <c r="Y742" s="164"/>
      <c r="Z742" s="163"/>
      <c r="AA742" s="164"/>
      <c r="AC742" s="164"/>
      <c r="AD742" s="163"/>
    </row>
    <row r="743" spans="1:30" s="168" customFormat="1">
      <c r="A743" s="162"/>
      <c r="B743" s="163"/>
      <c r="C743" s="164"/>
      <c r="D743" s="165"/>
      <c r="E743" s="164"/>
      <c r="F743" s="163"/>
      <c r="G743" s="166"/>
      <c r="H743" s="167"/>
      <c r="I743" s="164"/>
      <c r="J743" s="163"/>
      <c r="K743" s="164"/>
      <c r="M743" s="166"/>
      <c r="N743" s="169"/>
      <c r="O743" s="164"/>
      <c r="P743" s="164"/>
      <c r="Q743" s="164"/>
      <c r="R743" s="163"/>
      <c r="S743" s="164"/>
      <c r="U743" s="164"/>
      <c r="V743" s="170"/>
      <c r="W743" s="171"/>
      <c r="Y743" s="164"/>
      <c r="Z743" s="163"/>
      <c r="AA743" s="164"/>
      <c r="AC743" s="164"/>
      <c r="AD743" s="163"/>
    </row>
    <row r="744" spans="1:30" s="168" customFormat="1">
      <c r="A744" s="162"/>
      <c r="B744" s="163"/>
      <c r="C744" s="164"/>
      <c r="D744" s="165"/>
      <c r="E744" s="164"/>
      <c r="F744" s="163"/>
      <c r="G744" s="166"/>
      <c r="H744" s="167"/>
      <c r="I744" s="164"/>
      <c r="J744" s="163"/>
      <c r="K744" s="164"/>
      <c r="M744" s="166"/>
      <c r="N744" s="169"/>
      <c r="O744" s="164"/>
      <c r="P744" s="164"/>
      <c r="Q744" s="164"/>
      <c r="R744" s="163"/>
      <c r="S744" s="164"/>
      <c r="U744" s="164"/>
      <c r="V744" s="170"/>
      <c r="W744" s="171"/>
      <c r="Y744" s="164"/>
      <c r="Z744" s="163"/>
      <c r="AA744" s="164"/>
      <c r="AC744" s="164"/>
      <c r="AD744" s="163"/>
    </row>
    <row r="745" spans="1:30" s="168" customFormat="1">
      <c r="A745" s="162"/>
      <c r="B745" s="163"/>
      <c r="C745" s="164"/>
      <c r="D745" s="165"/>
      <c r="E745" s="164"/>
      <c r="F745" s="163"/>
      <c r="G745" s="166"/>
      <c r="H745" s="167"/>
      <c r="I745" s="164"/>
      <c r="J745" s="163"/>
      <c r="K745" s="164"/>
      <c r="M745" s="166"/>
      <c r="N745" s="169"/>
      <c r="O745" s="164"/>
      <c r="P745" s="164"/>
      <c r="Q745" s="164"/>
      <c r="R745" s="163"/>
      <c r="S745" s="164"/>
      <c r="U745" s="164"/>
      <c r="V745" s="170"/>
      <c r="W745" s="171"/>
      <c r="Y745" s="164"/>
      <c r="Z745" s="163"/>
      <c r="AA745" s="164"/>
      <c r="AC745" s="164"/>
      <c r="AD745" s="163"/>
    </row>
    <row r="746" spans="1:30" s="168" customFormat="1">
      <c r="A746" s="162"/>
      <c r="B746" s="163"/>
      <c r="C746" s="164"/>
      <c r="D746" s="165"/>
      <c r="E746" s="164"/>
      <c r="F746" s="163"/>
      <c r="G746" s="166"/>
      <c r="H746" s="167"/>
      <c r="I746" s="164"/>
      <c r="J746" s="163"/>
      <c r="K746" s="164"/>
      <c r="M746" s="166"/>
      <c r="N746" s="169"/>
      <c r="O746" s="164"/>
      <c r="P746" s="164"/>
      <c r="Q746" s="164"/>
      <c r="R746" s="163"/>
      <c r="S746" s="164"/>
      <c r="U746" s="164"/>
      <c r="V746" s="170"/>
      <c r="W746" s="171"/>
      <c r="Y746" s="164"/>
      <c r="Z746" s="163"/>
      <c r="AA746" s="164"/>
      <c r="AC746" s="164"/>
      <c r="AD746" s="163"/>
    </row>
    <row r="747" spans="1:30" s="168" customFormat="1">
      <c r="A747" s="162"/>
      <c r="B747" s="163"/>
      <c r="C747" s="164"/>
      <c r="D747" s="165"/>
      <c r="E747" s="164"/>
      <c r="F747" s="163"/>
      <c r="G747" s="166"/>
      <c r="H747" s="167"/>
      <c r="I747" s="164"/>
      <c r="J747" s="163"/>
      <c r="K747" s="164"/>
      <c r="M747" s="166"/>
      <c r="N747" s="169"/>
      <c r="O747" s="164"/>
      <c r="P747" s="164"/>
      <c r="Q747" s="164"/>
      <c r="R747" s="163"/>
      <c r="S747" s="164"/>
      <c r="U747" s="164"/>
      <c r="V747" s="170"/>
      <c r="W747" s="171"/>
      <c r="Y747" s="164"/>
      <c r="Z747" s="163"/>
      <c r="AA747" s="164"/>
      <c r="AC747" s="164"/>
      <c r="AD747" s="163"/>
    </row>
    <row r="748" spans="1:30" s="168" customFormat="1">
      <c r="A748" s="162"/>
      <c r="B748" s="163"/>
      <c r="C748" s="164"/>
      <c r="D748" s="165"/>
      <c r="E748" s="164"/>
      <c r="F748" s="163"/>
      <c r="G748" s="166"/>
      <c r="H748" s="167"/>
      <c r="I748" s="164"/>
      <c r="J748" s="163"/>
      <c r="K748" s="164"/>
      <c r="M748" s="166"/>
      <c r="N748" s="169"/>
      <c r="O748" s="164"/>
      <c r="P748" s="164"/>
      <c r="Q748" s="164"/>
      <c r="R748" s="163"/>
      <c r="S748" s="164"/>
      <c r="U748" s="164"/>
      <c r="V748" s="170"/>
      <c r="W748" s="171"/>
      <c r="Y748" s="164"/>
      <c r="Z748" s="163"/>
      <c r="AA748" s="164"/>
      <c r="AC748" s="164"/>
      <c r="AD748" s="163"/>
    </row>
    <row r="749" spans="1:30" s="168" customFormat="1">
      <c r="A749" s="162"/>
      <c r="B749" s="163"/>
      <c r="C749" s="164"/>
      <c r="D749" s="165"/>
      <c r="E749" s="164"/>
      <c r="F749" s="163"/>
      <c r="G749" s="166"/>
      <c r="H749" s="167"/>
      <c r="I749" s="164"/>
      <c r="J749" s="163"/>
      <c r="K749" s="164"/>
      <c r="M749" s="166"/>
      <c r="N749" s="169"/>
      <c r="O749" s="164"/>
      <c r="P749" s="164"/>
      <c r="Q749" s="164"/>
      <c r="R749" s="163"/>
      <c r="S749" s="164"/>
      <c r="U749" s="164"/>
      <c r="V749" s="170"/>
      <c r="W749" s="171"/>
      <c r="Y749" s="164"/>
      <c r="Z749" s="163"/>
      <c r="AA749" s="164"/>
      <c r="AC749" s="164"/>
      <c r="AD749" s="163"/>
    </row>
    <row r="750" spans="1:30" s="168" customFormat="1">
      <c r="A750" s="162"/>
      <c r="B750" s="163"/>
      <c r="C750" s="164"/>
      <c r="D750" s="165"/>
      <c r="E750" s="164"/>
      <c r="F750" s="163"/>
      <c r="G750" s="166"/>
      <c r="H750" s="167"/>
      <c r="I750" s="164"/>
      <c r="J750" s="163"/>
      <c r="K750" s="164"/>
      <c r="M750" s="166"/>
      <c r="N750" s="169"/>
      <c r="O750" s="164"/>
      <c r="P750" s="164"/>
      <c r="Q750" s="164"/>
      <c r="R750" s="163"/>
      <c r="S750" s="164"/>
      <c r="U750" s="164"/>
      <c r="V750" s="170"/>
      <c r="W750" s="171"/>
      <c r="Y750" s="164"/>
      <c r="Z750" s="163"/>
      <c r="AA750" s="164"/>
      <c r="AC750" s="164"/>
      <c r="AD750" s="163"/>
    </row>
    <row r="751" spans="1:30" s="168" customFormat="1">
      <c r="A751" s="162"/>
      <c r="B751" s="163"/>
      <c r="C751" s="164"/>
      <c r="D751" s="165"/>
      <c r="E751" s="164"/>
      <c r="F751" s="163"/>
      <c r="G751" s="166"/>
      <c r="H751" s="167"/>
      <c r="I751" s="164"/>
      <c r="J751" s="163"/>
      <c r="K751" s="164"/>
      <c r="M751" s="166"/>
      <c r="N751" s="169"/>
      <c r="O751" s="164"/>
      <c r="P751" s="164"/>
      <c r="Q751" s="164"/>
      <c r="R751" s="163"/>
      <c r="S751" s="164"/>
      <c r="U751" s="164"/>
      <c r="V751" s="170"/>
      <c r="W751" s="171"/>
      <c r="Y751" s="164"/>
      <c r="Z751" s="163"/>
      <c r="AA751" s="164"/>
      <c r="AC751" s="164"/>
      <c r="AD751" s="163"/>
    </row>
    <row r="752" spans="1:30" s="168" customFormat="1">
      <c r="A752" s="162"/>
      <c r="B752" s="163"/>
      <c r="C752" s="164"/>
      <c r="D752" s="165"/>
      <c r="E752" s="164"/>
      <c r="F752" s="163"/>
      <c r="G752" s="166"/>
      <c r="H752" s="167"/>
      <c r="I752" s="164"/>
      <c r="J752" s="163"/>
      <c r="K752" s="164"/>
      <c r="M752" s="166"/>
      <c r="N752" s="169"/>
      <c r="O752" s="164"/>
      <c r="P752" s="164"/>
      <c r="Q752" s="164"/>
      <c r="R752" s="163"/>
      <c r="S752" s="164"/>
      <c r="U752" s="164"/>
      <c r="V752" s="170"/>
      <c r="W752" s="171"/>
      <c r="Y752" s="164"/>
      <c r="Z752" s="163"/>
      <c r="AA752" s="164"/>
      <c r="AC752" s="164"/>
      <c r="AD752" s="163"/>
    </row>
    <row r="753" spans="1:30" s="168" customFormat="1">
      <c r="A753" s="162"/>
      <c r="B753" s="163"/>
      <c r="C753" s="164"/>
      <c r="D753" s="165"/>
      <c r="E753" s="164"/>
      <c r="F753" s="163"/>
      <c r="G753" s="166"/>
      <c r="H753" s="167"/>
      <c r="I753" s="164"/>
      <c r="J753" s="163"/>
      <c r="K753" s="164"/>
      <c r="M753" s="166"/>
      <c r="N753" s="169"/>
      <c r="O753" s="164"/>
      <c r="P753" s="164"/>
      <c r="Q753" s="164"/>
      <c r="R753" s="163"/>
      <c r="S753" s="164"/>
      <c r="U753" s="164"/>
      <c r="V753" s="170"/>
      <c r="W753" s="171"/>
      <c r="Y753" s="164"/>
      <c r="Z753" s="163"/>
      <c r="AA753" s="164"/>
      <c r="AC753" s="164"/>
      <c r="AD753" s="163"/>
    </row>
    <row r="754" spans="1:30" s="168" customFormat="1">
      <c r="A754" s="162"/>
      <c r="B754" s="163"/>
      <c r="C754" s="164"/>
      <c r="D754" s="165"/>
      <c r="E754" s="164"/>
      <c r="F754" s="163"/>
      <c r="G754" s="166"/>
      <c r="H754" s="167"/>
      <c r="I754" s="164"/>
      <c r="J754" s="163"/>
      <c r="K754" s="164"/>
      <c r="M754" s="166"/>
      <c r="N754" s="169"/>
      <c r="O754" s="164"/>
      <c r="P754" s="164"/>
      <c r="Q754" s="164"/>
      <c r="R754" s="163"/>
      <c r="S754" s="164"/>
      <c r="U754" s="164"/>
      <c r="V754" s="170"/>
      <c r="W754" s="171"/>
      <c r="Y754" s="164"/>
      <c r="Z754" s="163"/>
      <c r="AA754" s="164"/>
      <c r="AC754" s="164"/>
      <c r="AD754" s="163"/>
    </row>
    <row r="755" spans="1:30" s="168" customFormat="1">
      <c r="A755" s="162"/>
      <c r="B755" s="163"/>
      <c r="C755" s="164"/>
      <c r="D755" s="165"/>
      <c r="E755" s="164"/>
      <c r="F755" s="163"/>
      <c r="G755" s="166"/>
      <c r="H755" s="167"/>
      <c r="I755" s="164"/>
      <c r="J755" s="163"/>
      <c r="K755" s="164"/>
      <c r="M755" s="166"/>
      <c r="N755" s="169"/>
      <c r="O755" s="164"/>
      <c r="P755" s="164"/>
      <c r="Q755" s="164"/>
      <c r="R755" s="163"/>
      <c r="S755" s="164"/>
      <c r="U755" s="164"/>
      <c r="V755" s="170"/>
      <c r="W755" s="171"/>
      <c r="Y755" s="164"/>
      <c r="Z755" s="163"/>
      <c r="AA755" s="164"/>
      <c r="AC755" s="164"/>
      <c r="AD755" s="163"/>
    </row>
    <row r="756" spans="1:30" s="168" customFormat="1">
      <c r="A756" s="162"/>
      <c r="B756" s="163"/>
      <c r="C756" s="164"/>
      <c r="D756" s="165"/>
      <c r="E756" s="164"/>
      <c r="F756" s="163"/>
      <c r="G756" s="166"/>
      <c r="H756" s="167"/>
      <c r="I756" s="164"/>
      <c r="J756" s="163"/>
      <c r="K756" s="164"/>
      <c r="M756" s="166"/>
      <c r="N756" s="169"/>
      <c r="O756" s="164"/>
      <c r="P756" s="164"/>
      <c r="Q756" s="164"/>
      <c r="R756" s="163"/>
      <c r="S756" s="164"/>
      <c r="U756" s="164"/>
      <c r="V756" s="170"/>
      <c r="W756" s="171"/>
      <c r="Y756" s="164"/>
      <c r="Z756" s="163"/>
      <c r="AA756" s="164"/>
      <c r="AC756" s="164"/>
      <c r="AD756" s="163"/>
    </row>
    <row r="757" spans="1:30" s="168" customFormat="1">
      <c r="A757" s="162"/>
      <c r="B757" s="163"/>
      <c r="C757" s="164"/>
      <c r="D757" s="165"/>
      <c r="E757" s="164"/>
      <c r="F757" s="163"/>
      <c r="G757" s="166"/>
      <c r="H757" s="167"/>
      <c r="I757" s="164"/>
      <c r="J757" s="163"/>
      <c r="K757" s="164"/>
      <c r="M757" s="166"/>
      <c r="N757" s="169"/>
      <c r="O757" s="164"/>
      <c r="P757" s="164"/>
      <c r="Q757" s="164"/>
      <c r="R757" s="163"/>
      <c r="S757" s="164"/>
      <c r="U757" s="164"/>
      <c r="V757" s="170"/>
      <c r="W757" s="171"/>
      <c r="Y757" s="164"/>
      <c r="Z757" s="163"/>
      <c r="AA757" s="164"/>
      <c r="AC757" s="164"/>
      <c r="AD757" s="163"/>
    </row>
    <row r="758" spans="1:30" s="168" customFormat="1">
      <c r="A758" s="162"/>
      <c r="B758" s="163"/>
      <c r="C758" s="164"/>
      <c r="D758" s="165"/>
      <c r="E758" s="164"/>
      <c r="F758" s="163"/>
      <c r="G758" s="166"/>
      <c r="H758" s="167"/>
      <c r="I758" s="164"/>
      <c r="J758" s="163"/>
      <c r="K758" s="164"/>
      <c r="M758" s="166"/>
      <c r="N758" s="169"/>
      <c r="O758" s="164"/>
      <c r="P758" s="164"/>
      <c r="Q758" s="164"/>
      <c r="R758" s="163"/>
      <c r="S758" s="164"/>
      <c r="U758" s="164"/>
      <c r="V758" s="170"/>
      <c r="W758" s="171"/>
      <c r="Y758" s="164"/>
      <c r="Z758" s="163"/>
      <c r="AA758" s="164"/>
      <c r="AC758" s="164"/>
      <c r="AD758" s="163"/>
    </row>
    <row r="759" spans="1:30" s="168" customFormat="1">
      <c r="A759" s="162"/>
      <c r="B759" s="163"/>
      <c r="C759" s="164"/>
      <c r="D759" s="165"/>
      <c r="E759" s="164"/>
      <c r="F759" s="163"/>
      <c r="G759" s="166"/>
      <c r="H759" s="167"/>
      <c r="I759" s="164"/>
      <c r="J759" s="163"/>
      <c r="K759" s="164"/>
      <c r="M759" s="166"/>
      <c r="N759" s="169"/>
      <c r="O759" s="164"/>
      <c r="P759" s="164"/>
      <c r="Q759" s="164"/>
      <c r="R759" s="163"/>
      <c r="S759" s="164"/>
      <c r="U759" s="164"/>
      <c r="V759" s="170"/>
      <c r="W759" s="171"/>
      <c r="Y759" s="164"/>
      <c r="Z759" s="163"/>
      <c r="AA759" s="164"/>
      <c r="AC759" s="164"/>
      <c r="AD759" s="163"/>
    </row>
    <row r="760" spans="1:30" s="168" customFormat="1">
      <c r="A760" s="162"/>
      <c r="B760" s="163"/>
      <c r="C760" s="164"/>
      <c r="D760" s="165"/>
      <c r="E760" s="164"/>
      <c r="F760" s="163"/>
      <c r="G760" s="166"/>
      <c r="H760" s="167"/>
      <c r="I760" s="164"/>
      <c r="J760" s="163"/>
      <c r="K760" s="164"/>
      <c r="M760" s="166"/>
      <c r="N760" s="169"/>
      <c r="O760" s="164"/>
      <c r="P760" s="164"/>
      <c r="Q760" s="164"/>
      <c r="R760" s="163"/>
      <c r="S760" s="164"/>
      <c r="U760" s="164"/>
      <c r="V760" s="170"/>
      <c r="W760" s="171"/>
      <c r="Y760" s="164"/>
      <c r="Z760" s="163"/>
      <c r="AA760" s="164"/>
      <c r="AC760" s="164"/>
      <c r="AD760" s="163"/>
    </row>
    <row r="761" spans="1:30" s="168" customFormat="1">
      <c r="A761" s="162"/>
      <c r="B761" s="163"/>
      <c r="C761" s="164"/>
      <c r="D761" s="165"/>
      <c r="E761" s="164"/>
      <c r="F761" s="163"/>
      <c r="G761" s="166"/>
      <c r="H761" s="167"/>
      <c r="I761" s="164"/>
      <c r="J761" s="163"/>
      <c r="K761" s="164"/>
      <c r="M761" s="166"/>
      <c r="N761" s="169"/>
      <c r="O761" s="164"/>
      <c r="P761" s="164"/>
      <c r="Q761" s="164"/>
      <c r="R761" s="163"/>
      <c r="S761" s="164"/>
      <c r="U761" s="164"/>
      <c r="V761" s="170"/>
      <c r="W761" s="171"/>
      <c r="Y761" s="164"/>
      <c r="Z761" s="163"/>
      <c r="AA761" s="164"/>
      <c r="AC761" s="164"/>
      <c r="AD761" s="163"/>
    </row>
    <row r="762" spans="1:30" s="168" customFormat="1">
      <c r="A762" s="162"/>
      <c r="B762" s="163"/>
      <c r="C762" s="164"/>
      <c r="D762" s="165"/>
      <c r="E762" s="164"/>
      <c r="F762" s="163"/>
      <c r="G762" s="166"/>
      <c r="H762" s="167"/>
      <c r="I762" s="164"/>
      <c r="J762" s="163"/>
      <c r="K762" s="164"/>
      <c r="M762" s="166"/>
      <c r="N762" s="169"/>
      <c r="O762" s="164"/>
      <c r="P762" s="164"/>
      <c r="Q762" s="164"/>
      <c r="R762" s="163"/>
      <c r="S762" s="164"/>
      <c r="U762" s="164"/>
      <c r="V762" s="170"/>
      <c r="W762" s="171"/>
      <c r="Y762" s="164"/>
      <c r="Z762" s="163"/>
      <c r="AA762" s="164"/>
      <c r="AC762" s="164"/>
      <c r="AD762" s="163"/>
    </row>
    <row r="763" spans="1:30" s="168" customFormat="1">
      <c r="A763" s="162"/>
      <c r="B763" s="163"/>
      <c r="C763" s="164"/>
      <c r="D763" s="165"/>
      <c r="E763" s="164"/>
      <c r="F763" s="163"/>
      <c r="G763" s="166"/>
      <c r="H763" s="167"/>
      <c r="I763" s="164"/>
      <c r="J763" s="163"/>
      <c r="K763" s="164"/>
      <c r="M763" s="166"/>
      <c r="N763" s="169"/>
      <c r="O763" s="164"/>
      <c r="P763" s="164"/>
      <c r="Q763" s="164"/>
      <c r="R763" s="163"/>
      <c r="S763" s="164"/>
      <c r="U763" s="164"/>
      <c r="V763" s="170"/>
      <c r="W763" s="171"/>
      <c r="Y763" s="164"/>
      <c r="Z763" s="163"/>
      <c r="AA763" s="164"/>
      <c r="AC763" s="164"/>
      <c r="AD763" s="163"/>
    </row>
    <row r="764" spans="1:30" s="168" customFormat="1">
      <c r="A764" s="162"/>
      <c r="B764" s="163"/>
      <c r="C764" s="164"/>
      <c r="D764" s="165"/>
      <c r="E764" s="164"/>
      <c r="F764" s="163"/>
      <c r="G764" s="166"/>
      <c r="H764" s="167"/>
      <c r="I764" s="164"/>
      <c r="J764" s="163"/>
      <c r="K764" s="164"/>
      <c r="M764" s="166"/>
      <c r="N764" s="169"/>
      <c r="O764" s="164"/>
      <c r="P764" s="164"/>
      <c r="Q764" s="164"/>
      <c r="R764" s="163"/>
      <c r="S764" s="164"/>
      <c r="U764" s="164"/>
      <c r="V764" s="170"/>
      <c r="W764" s="171"/>
      <c r="Y764" s="164"/>
      <c r="Z764" s="163"/>
      <c r="AA764" s="164"/>
      <c r="AC764" s="164"/>
      <c r="AD764" s="163"/>
    </row>
    <row r="765" spans="1:30" s="168" customFormat="1">
      <c r="A765" s="162"/>
      <c r="B765" s="163"/>
      <c r="C765" s="164"/>
      <c r="D765" s="165"/>
      <c r="E765" s="164"/>
      <c r="F765" s="163"/>
      <c r="G765" s="166"/>
      <c r="H765" s="167"/>
      <c r="I765" s="164"/>
      <c r="J765" s="163"/>
      <c r="K765" s="164"/>
      <c r="M765" s="166"/>
      <c r="N765" s="169"/>
      <c r="O765" s="164"/>
      <c r="P765" s="164"/>
      <c r="Q765" s="164"/>
      <c r="R765" s="163"/>
      <c r="S765" s="164"/>
      <c r="U765" s="164"/>
      <c r="V765" s="170"/>
      <c r="W765" s="171"/>
      <c r="Y765" s="164"/>
      <c r="Z765" s="163"/>
      <c r="AA765" s="164"/>
      <c r="AC765" s="164"/>
      <c r="AD765" s="163"/>
    </row>
    <row r="766" spans="1:30" s="168" customFormat="1">
      <c r="A766" s="162"/>
      <c r="B766" s="163"/>
      <c r="C766" s="164"/>
      <c r="D766" s="165"/>
      <c r="E766" s="164"/>
      <c r="F766" s="163"/>
      <c r="G766" s="166"/>
      <c r="H766" s="167"/>
      <c r="I766" s="164"/>
      <c r="J766" s="163"/>
      <c r="K766" s="164"/>
      <c r="M766" s="166"/>
      <c r="N766" s="169"/>
      <c r="O766" s="164"/>
      <c r="P766" s="164"/>
      <c r="Q766" s="164"/>
      <c r="R766" s="163"/>
      <c r="S766" s="164"/>
      <c r="U766" s="164"/>
      <c r="V766" s="170"/>
      <c r="W766" s="171"/>
      <c r="Y766" s="164"/>
      <c r="Z766" s="163"/>
      <c r="AA766" s="164"/>
      <c r="AC766" s="164"/>
      <c r="AD766" s="163"/>
    </row>
    <row r="767" spans="1:30" s="168" customFormat="1">
      <c r="A767" s="162"/>
      <c r="B767" s="163"/>
      <c r="C767" s="164"/>
      <c r="D767" s="165"/>
      <c r="E767" s="164"/>
      <c r="F767" s="163"/>
      <c r="G767" s="166"/>
      <c r="H767" s="167"/>
      <c r="I767" s="164"/>
      <c r="J767" s="163"/>
      <c r="K767" s="164"/>
      <c r="M767" s="166"/>
      <c r="N767" s="169"/>
      <c r="O767" s="164"/>
      <c r="P767" s="164"/>
      <c r="Q767" s="164"/>
      <c r="R767" s="163"/>
      <c r="S767" s="164"/>
      <c r="U767" s="164"/>
      <c r="V767" s="170"/>
      <c r="W767" s="171"/>
      <c r="Y767" s="164"/>
      <c r="Z767" s="163"/>
      <c r="AA767" s="164"/>
      <c r="AC767" s="164"/>
      <c r="AD767" s="163"/>
    </row>
    <row r="768" spans="1:30" s="168" customFormat="1">
      <c r="A768" s="162"/>
      <c r="B768" s="163"/>
      <c r="C768" s="164"/>
      <c r="D768" s="165"/>
      <c r="E768" s="164"/>
      <c r="F768" s="163"/>
      <c r="G768" s="166"/>
      <c r="H768" s="167"/>
      <c r="I768" s="164"/>
      <c r="J768" s="163"/>
      <c r="K768" s="164"/>
      <c r="M768" s="166"/>
      <c r="N768" s="169"/>
      <c r="O768" s="164"/>
      <c r="P768" s="164"/>
      <c r="Q768" s="164"/>
      <c r="R768" s="163"/>
      <c r="S768" s="164"/>
      <c r="U768" s="164"/>
      <c r="V768" s="170"/>
      <c r="W768" s="171"/>
      <c r="Y768" s="164"/>
      <c r="Z768" s="163"/>
      <c r="AA768" s="164"/>
      <c r="AC768" s="164"/>
      <c r="AD768" s="163"/>
    </row>
    <row r="769" spans="1:30" s="168" customFormat="1">
      <c r="A769" s="162"/>
      <c r="B769" s="163"/>
      <c r="C769" s="164"/>
      <c r="D769" s="165"/>
      <c r="E769" s="164"/>
      <c r="F769" s="163"/>
      <c r="G769" s="166"/>
      <c r="H769" s="167"/>
      <c r="I769" s="164"/>
      <c r="J769" s="163"/>
      <c r="K769" s="164"/>
      <c r="M769" s="166"/>
      <c r="N769" s="169"/>
      <c r="O769" s="164"/>
      <c r="P769" s="164"/>
      <c r="Q769" s="164"/>
      <c r="R769" s="163"/>
      <c r="S769" s="164"/>
      <c r="U769" s="164"/>
      <c r="V769" s="170"/>
      <c r="W769" s="171"/>
      <c r="Y769" s="164"/>
      <c r="Z769" s="163"/>
      <c r="AA769" s="164"/>
      <c r="AC769" s="164"/>
      <c r="AD769" s="163"/>
    </row>
    <row r="770" spans="1:30" s="168" customFormat="1">
      <c r="A770" s="162"/>
      <c r="B770" s="163"/>
      <c r="C770" s="164"/>
      <c r="D770" s="165"/>
      <c r="E770" s="164"/>
      <c r="F770" s="163"/>
      <c r="G770" s="166"/>
      <c r="H770" s="167"/>
      <c r="I770" s="164"/>
      <c r="J770" s="163"/>
      <c r="K770" s="164"/>
      <c r="M770" s="166"/>
      <c r="N770" s="169"/>
      <c r="O770" s="164"/>
      <c r="P770" s="164"/>
      <c r="Q770" s="164"/>
      <c r="R770" s="163"/>
      <c r="S770" s="164"/>
      <c r="U770" s="164"/>
      <c r="V770" s="170"/>
      <c r="W770" s="171"/>
      <c r="Y770" s="164"/>
      <c r="Z770" s="163"/>
      <c r="AA770" s="164"/>
      <c r="AC770" s="164"/>
      <c r="AD770" s="163"/>
    </row>
    <row r="771" spans="1:30" s="168" customFormat="1">
      <c r="A771" s="162"/>
      <c r="B771" s="163"/>
      <c r="C771" s="164"/>
      <c r="D771" s="165"/>
      <c r="E771" s="164"/>
      <c r="F771" s="163"/>
      <c r="G771" s="166"/>
      <c r="H771" s="167"/>
      <c r="I771" s="164"/>
      <c r="J771" s="163"/>
      <c r="K771" s="164"/>
      <c r="M771" s="166"/>
      <c r="N771" s="169"/>
      <c r="O771" s="164"/>
      <c r="P771" s="164"/>
      <c r="Q771" s="164"/>
      <c r="R771" s="163"/>
      <c r="S771" s="164"/>
      <c r="U771" s="164"/>
      <c r="V771" s="170"/>
      <c r="W771" s="171"/>
      <c r="Y771" s="164"/>
      <c r="Z771" s="163"/>
      <c r="AA771" s="164"/>
      <c r="AC771" s="164"/>
      <c r="AD771" s="163"/>
    </row>
    <row r="772" spans="1:30" s="168" customFormat="1">
      <c r="A772" s="162"/>
      <c r="B772" s="163"/>
      <c r="C772" s="164"/>
      <c r="D772" s="165"/>
      <c r="E772" s="164"/>
      <c r="F772" s="163"/>
      <c r="G772" s="166"/>
      <c r="H772" s="167"/>
      <c r="I772" s="164"/>
      <c r="J772" s="163"/>
      <c r="K772" s="164"/>
      <c r="M772" s="166"/>
      <c r="N772" s="169"/>
      <c r="O772" s="164"/>
      <c r="P772" s="164"/>
      <c r="Q772" s="164"/>
      <c r="R772" s="163"/>
      <c r="S772" s="164"/>
      <c r="U772" s="164"/>
      <c r="V772" s="170"/>
      <c r="W772" s="171"/>
      <c r="Y772" s="164"/>
      <c r="Z772" s="163"/>
      <c r="AA772" s="164"/>
      <c r="AC772" s="164"/>
      <c r="AD772" s="163"/>
    </row>
    <row r="773" spans="1:30" s="168" customFormat="1">
      <c r="A773" s="162"/>
      <c r="B773" s="163"/>
      <c r="C773" s="164"/>
      <c r="D773" s="165"/>
      <c r="E773" s="164"/>
      <c r="F773" s="163"/>
      <c r="G773" s="166"/>
      <c r="H773" s="167"/>
      <c r="I773" s="164"/>
      <c r="J773" s="163"/>
      <c r="K773" s="164"/>
      <c r="M773" s="166"/>
      <c r="N773" s="169"/>
      <c r="O773" s="164"/>
      <c r="P773" s="164"/>
      <c r="Q773" s="164"/>
      <c r="R773" s="163"/>
      <c r="S773" s="164"/>
      <c r="U773" s="164"/>
      <c r="V773" s="170"/>
      <c r="W773" s="171"/>
      <c r="Y773" s="164"/>
      <c r="Z773" s="163"/>
      <c r="AA773" s="164"/>
      <c r="AC773" s="164"/>
      <c r="AD773" s="163"/>
    </row>
    <row r="774" spans="1:30" s="168" customFormat="1">
      <c r="A774" s="162"/>
      <c r="B774" s="163"/>
      <c r="C774" s="164"/>
      <c r="D774" s="165"/>
      <c r="E774" s="164"/>
      <c r="F774" s="163"/>
      <c r="G774" s="166"/>
      <c r="H774" s="167"/>
      <c r="I774" s="164"/>
      <c r="J774" s="163"/>
      <c r="K774" s="164"/>
      <c r="M774" s="166"/>
      <c r="N774" s="169"/>
      <c r="O774" s="164"/>
      <c r="P774" s="164"/>
      <c r="Q774" s="164"/>
      <c r="R774" s="163"/>
      <c r="S774" s="164"/>
      <c r="U774" s="164"/>
      <c r="V774" s="170"/>
      <c r="W774" s="171"/>
      <c r="Y774" s="164"/>
      <c r="Z774" s="163"/>
      <c r="AA774" s="164"/>
      <c r="AC774" s="164"/>
      <c r="AD774" s="163"/>
    </row>
    <row r="775" spans="1:30" s="168" customFormat="1">
      <c r="A775" s="162"/>
      <c r="B775" s="163"/>
      <c r="C775" s="164"/>
      <c r="D775" s="165"/>
      <c r="E775" s="164"/>
      <c r="F775" s="163"/>
      <c r="G775" s="166"/>
      <c r="H775" s="167"/>
      <c r="I775" s="164"/>
      <c r="J775" s="163"/>
      <c r="K775" s="164"/>
      <c r="M775" s="166"/>
      <c r="N775" s="169"/>
      <c r="O775" s="164"/>
      <c r="P775" s="164"/>
      <c r="Q775" s="164"/>
      <c r="R775" s="163"/>
      <c r="S775" s="164"/>
      <c r="U775" s="164"/>
      <c r="V775" s="170"/>
      <c r="W775" s="171"/>
      <c r="Y775" s="164"/>
      <c r="Z775" s="163"/>
      <c r="AA775" s="164"/>
      <c r="AC775" s="164"/>
      <c r="AD775" s="163"/>
    </row>
    <row r="776" spans="1:30" s="168" customFormat="1">
      <c r="A776" s="162"/>
      <c r="B776" s="163"/>
      <c r="C776" s="164"/>
      <c r="D776" s="165"/>
      <c r="E776" s="164"/>
      <c r="F776" s="163"/>
      <c r="G776" s="166"/>
      <c r="H776" s="167"/>
      <c r="I776" s="164"/>
      <c r="J776" s="163"/>
      <c r="K776" s="164"/>
      <c r="M776" s="166"/>
      <c r="N776" s="169"/>
      <c r="O776" s="164"/>
      <c r="P776" s="164"/>
      <c r="Q776" s="164"/>
      <c r="R776" s="163"/>
      <c r="S776" s="164"/>
      <c r="U776" s="164"/>
      <c r="V776" s="170"/>
      <c r="W776" s="171"/>
      <c r="Y776" s="164"/>
      <c r="Z776" s="163"/>
      <c r="AA776" s="164"/>
      <c r="AC776" s="164"/>
      <c r="AD776" s="163"/>
    </row>
    <row r="777" spans="1:30" s="168" customFormat="1">
      <c r="A777" s="162"/>
      <c r="B777" s="163"/>
      <c r="C777" s="164"/>
      <c r="D777" s="165"/>
      <c r="E777" s="164"/>
      <c r="F777" s="163"/>
      <c r="G777" s="166"/>
      <c r="H777" s="167"/>
      <c r="I777" s="164"/>
      <c r="J777" s="163"/>
      <c r="K777" s="164"/>
      <c r="M777" s="166"/>
      <c r="N777" s="169"/>
      <c r="O777" s="164"/>
      <c r="P777" s="164"/>
      <c r="Q777" s="164"/>
      <c r="R777" s="163"/>
      <c r="S777" s="164"/>
      <c r="U777" s="164"/>
      <c r="V777" s="170"/>
      <c r="W777" s="171"/>
      <c r="Y777" s="164"/>
      <c r="Z777" s="163"/>
      <c r="AA777" s="164"/>
      <c r="AC777" s="164"/>
      <c r="AD777" s="163"/>
    </row>
    <row r="778" spans="1:30" s="168" customFormat="1">
      <c r="A778" s="162"/>
      <c r="B778" s="163"/>
      <c r="C778" s="164"/>
      <c r="D778" s="165"/>
      <c r="E778" s="164"/>
      <c r="F778" s="163"/>
      <c r="G778" s="166"/>
      <c r="H778" s="167"/>
      <c r="I778" s="164"/>
      <c r="J778" s="163"/>
      <c r="K778" s="164"/>
      <c r="M778" s="166"/>
      <c r="N778" s="169"/>
      <c r="O778" s="164"/>
      <c r="P778" s="164"/>
      <c r="Q778" s="164"/>
      <c r="R778" s="163"/>
      <c r="S778" s="164"/>
      <c r="U778" s="164"/>
      <c r="V778" s="170"/>
      <c r="W778" s="171"/>
      <c r="Y778" s="164"/>
      <c r="Z778" s="163"/>
      <c r="AA778" s="164"/>
      <c r="AC778" s="164"/>
      <c r="AD778" s="163"/>
    </row>
    <row r="779" spans="1:30" s="168" customFormat="1">
      <c r="A779" s="162"/>
      <c r="B779" s="163"/>
      <c r="C779" s="164"/>
      <c r="D779" s="165"/>
      <c r="E779" s="164"/>
      <c r="F779" s="163"/>
      <c r="G779" s="166"/>
      <c r="H779" s="167"/>
      <c r="I779" s="164"/>
      <c r="J779" s="163"/>
      <c r="K779" s="164"/>
      <c r="M779" s="166"/>
      <c r="N779" s="169"/>
      <c r="O779" s="164"/>
      <c r="P779" s="164"/>
      <c r="Q779" s="164"/>
      <c r="R779" s="163"/>
      <c r="S779" s="164"/>
      <c r="U779" s="164"/>
      <c r="V779" s="170"/>
      <c r="W779" s="171"/>
      <c r="Y779" s="164"/>
      <c r="Z779" s="163"/>
      <c r="AA779" s="164"/>
      <c r="AC779" s="164"/>
      <c r="AD779" s="163"/>
    </row>
    <row r="780" spans="1:30" s="168" customFormat="1">
      <c r="A780" s="162"/>
      <c r="B780" s="163"/>
      <c r="C780" s="164"/>
      <c r="D780" s="165"/>
      <c r="E780" s="164"/>
      <c r="F780" s="163"/>
      <c r="G780" s="166"/>
      <c r="H780" s="167"/>
      <c r="I780" s="164"/>
      <c r="J780" s="163"/>
      <c r="K780" s="164"/>
      <c r="M780" s="166"/>
      <c r="N780" s="169"/>
      <c r="O780" s="164"/>
      <c r="P780" s="164"/>
      <c r="Q780" s="164"/>
      <c r="R780" s="163"/>
      <c r="S780" s="164"/>
      <c r="U780" s="164"/>
      <c r="V780" s="170"/>
      <c r="W780" s="171"/>
      <c r="Y780" s="164"/>
      <c r="Z780" s="163"/>
      <c r="AA780" s="164"/>
      <c r="AC780" s="164"/>
      <c r="AD780" s="163"/>
    </row>
    <row r="781" spans="1:30" s="168" customFormat="1">
      <c r="A781" s="162"/>
      <c r="B781" s="163"/>
      <c r="C781" s="164"/>
      <c r="D781" s="165"/>
      <c r="E781" s="164"/>
      <c r="F781" s="163"/>
      <c r="G781" s="166"/>
      <c r="H781" s="167"/>
      <c r="I781" s="164"/>
      <c r="J781" s="163"/>
      <c r="K781" s="164"/>
      <c r="M781" s="166"/>
      <c r="N781" s="169"/>
      <c r="O781" s="164"/>
      <c r="P781" s="164"/>
      <c r="Q781" s="164"/>
      <c r="R781" s="163"/>
      <c r="S781" s="164"/>
      <c r="U781" s="164"/>
      <c r="V781" s="170"/>
      <c r="W781" s="171"/>
      <c r="Y781" s="164"/>
      <c r="Z781" s="163"/>
      <c r="AA781" s="164"/>
      <c r="AC781" s="164"/>
      <c r="AD781" s="163"/>
    </row>
  </sheetData>
  <mergeCells count="3">
    <mergeCell ref="R1:U1"/>
    <mergeCell ref="V1:Y1"/>
    <mergeCell ref="N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Bölge Analizi</vt:lpstr>
      <vt:lpstr>AVM Hedef</vt:lpstr>
      <vt:lpstr>2023 Setur İl Toplam Ciro</vt:lpstr>
      <vt:lpstr>2024 Setur İl Toplam Ciro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Metin Temiz</dc:creator>
  <cp:lastModifiedBy>Metin Temiz</cp:lastModifiedBy>
  <dcterms:created xsi:type="dcterms:W3CDTF">2024-02-19T12:27:07Z</dcterms:created>
  <dcterms:modified xsi:type="dcterms:W3CDTF">2024-07-16T11:08:08Z</dcterms:modified>
</cp:coreProperties>
</file>