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Dinart GIT\dinart\DinartApp\Resources\"/>
    </mc:Choice>
  </mc:AlternateContent>
  <xr:revisionPtr revIDLastSave="0" documentId="8_{91F8A2DD-3072-4750-8A64-44C381AD2EF7}" xr6:coauthVersionLast="47" xr6:coauthVersionMax="47" xr10:uidLastSave="{00000000-0000-0000-0000-000000000000}"/>
  <bookViews>
    <workbookView xWindow="-120" yWindow="-120" windowWidth="20730" windowHeight="11160" xr2:uid="{FD2FCE84-A207-4332-8C23-AFFD80673F1E}"/>
  </bookViews>
  <sheets>
    <sheet name="INVENTAIRE 20-12-2021" sheetId="1" r:id="rId1"/>
  </sheets>
  <externalReferences>
    <externalReference r:id="rId2"/>
    <externalReference r:id="rId3"/>
  </externalReferences>
  <definedNames>
    <definedName name="_xlnm._FilterDatabase" localSheetId="0" hidden="1">'INVENTAIRE 20-12-2021'!$A$3:$F$3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4" i="1" l="1"/>
  <c r="A84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D47" i="1"/>
  <c r="B47" i="1"/>
  <c r="D46" i="1"/>
  <c r="B46" i="1"/>
  <c r="D45" i="1"/>
  <c r="B45" i="1"/>
  <c r="D44" i="1"/>
  <c r="B44" i="1"/>
  <c r="D43" i="1"/>
  <c r="B43" i="1"/>
  <c r="D42" i="1"/>
  <c r="B42" i="1"/>
  <c r="D41" i="1"/>
  <c r="B41" i="1"/>
  <c r="D40" i="1"/>
  <c r="B40" i="1"/>
  <c r="D39" i="1"/>
  <c r="B39" i="1"/>
  <c r="D38" i="1"/>
  <c r="B38" i="1"/>
  <c r="D37" i="1"/>
  <c r="B37" i="1"/>
  <c r="D36" i="1"/>
  <c r="B36" i="1"/>
  <c r="D35" i="1"/>
  <c r="B35" i="1"/>
  <c r="D34" i="1"/>
  <c r="B34" i="1"/>
  <c r="D33" i="1"/>
  <c r="B33" i="1"/>
  <c r="D32" i="1"/>
  <c r="B32" i="1"/>
  <c r="D31" i="1"/>
  <c r="B31" i="1"/>
  <c r="D30" i="1"/>
  <c r="B30" i="1"/>
  <c r="D29" i="1"/>
  <c r="B29" i="1"/>
  <c r="D28" i="1"/>
  <c r="B28" i="1"/>
  <c r="D27" i="1"/>
  <c r="B27" i="1"/>
  <c r="D26" i="1"/>
  <c r="B26" i="1"/>
  <c r="D25" i="1"/>
  <c r="B25" i="1"/>
  <c r="D24" i="1"/>
  <c r="B24" i="1"/>
  <c r="D23" i="1"/>
  <c r="B23" i="1"/>
  <c r="D22" i="1"/>
  <c r="B22" i="1"/>
  <c r="D21" i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B10" i="1"/>
  <c r="D9" i="1"/>
  <c r="B9" i="1"/>
  <c r="D8" i="1"/>
  <c r="B8" i="1"/>
  <c r="F7" i="1"/>
  <c r="D7" i="1"/>
  <c r="B7" i="1"/>
  <c r="F6" i="1"/>
  <c r="D6" i="1"/>
  <c r="B6" i="1"/>
  <c r="B83" i="1" s="1"/>
  <c r="F5" i="1"/>
  <c r="D5" i="1"/>
  <c r="B5" i="1"/>
  <c r="F4" i="1"/>
  <c r="F80" i="1" s="1"/>
  <c r="D4" i="1"/>
  <c r="D83" i="1" s="1"/>
  <c r="B4" i="1"/>
</calcChain>
</file>

<file path=xl/sharedStrings.xml><?xml version="1.0" encoding="utf-8"?>
<sst xmlns="http://schemas.openxmlformats.org/spreadsheetml/2006/main" count="166" uniqueCount="123">
  <si>
    <t>Inventaire 20/12/2021</t>
  </si>
  <si>
    <t>Print</t>
  </si>
  <si>
    <t>Sticker</t>
  </si>
  <si>
    <t>Cartes ATC</t>
  </si>
  <si>
    <t>Nom</t>
  </si>
  <si>
    <t>Nombre</t>
  </si>
  <si>
    <t>Nb Départ</t>
  </si>
  <si>
    <t>Akano</t>
  </si>
  <si>
    <t>ATC 1 - Yuji</t>
  </si>
  <si>
    <t>Aku-Aku 2.0</t>
  </si>
  <si>
    <t>Aku Aku 2.0</t>
  </si>
  <si>
    <t>ATC 2 - Kaeya</t>
  </si>
  <si>
    <t>Albator - #30 Scar</t>
  </si>
  <si>
    <t>Albator</t>
  </si>
  <si>
    <t>ATC 3 - Cloud</t>
  </si>
  <si>
    <t>All Might</t>
  </si>
  <si>
    <t>Ash</t>
  </si>
  <si>
    <t>ATC 4 - Ursula</t>
  </si>
  <si>
    <t>Amumu - #12 Curse</t>
  </si>
  <si>
    <t>Bag Ball Denali</t>
  </si>
  <si>
    <t>ATC 5 - Hisoka</t>
  </si>
  <si>
    <t>Blossom 2.0</t>
  </si>
  <si>
    <t>Bubbles 2.0</t>
  </si>
  <si>
    <t>Belle 2.0</t>
  </si>
  <si>
    <t>Buttercup 2.0</t>
  </si>
  <si>
    <t>Bulles 2.0</t>
  </si>
  <si>
    <t>Celeste</t>
  </si>
  <si>
    <t>Tshirts</t>
  </si>
  <si>
    <t>Coco 2.0</t>
  </si>
  <si>
    <t>BLANCS</t>
  </si>
  <si>
    <t>Celeste - #19 Stars</t>
  </si>
  <si>
    <t>Cortex 2.0</t>
  </si>
  <si>
    <t>Yugi</t>
  </si>
  <si>
    <t>S</t>
  </si>
  <si>
    <t>Crash 2.0</t>
  </si>
  <si>
    <t>Wario</t>
  </si>
  <si>
    <t>M</t>
  </si>
  <si>
    <t>Daisy</t>
  </si>
  <si>
    <t>Retsuko</t>
  </si>
  <si>
    <t>L</t>
  </si>
  <si>
    <t>Dracula</t>
  </si>
  <si>
    <t>XL</t>
  </si>
  <si>
    <t xml:space="preserve">Daisy </t>
  </si>
  <si>
    <t>Evil Queen</t>
  </si>
  <si>
    <t>NOIRS</t>
  </si>
  <si>
    <t>Diana - #6 Moon</t>
  </si>
  <si>
    <t>Harmonie</t>
  </si>
  <si>
    <t>Woody</t>
  </si>
  <si>
    <t>Dracula - #10 Coffin</t>
  </si>
  <si>
    <t>Him 2.0</t>
  </si>
  <si>
    <t>Pumpkin</t>
  </si>
  <si>
    <t>Edward</t>
  </si>
  <si>
    <t>Ika Ika</t>
  </si>
  <si>
    <t>Stitch</t>
  </si>
  <si>
    <t>Elphaba - #1 Witch</t>
  </si>
  <si>
    <t>Kiki</t>
  </si>
  <si>
    <t>Waluigi</t>
  </si>
  <si>
    <t xml:space="preserve">Elvira </t>
  </si>
  <si>
    <t>Kupuna Wa</t>
  </si>
  <si>
    <t>Evil Queen - #29 Poison</t>
  </si>
  <si>
    <t>Lani Loli</t>
  </si>
  <si>
    <t>FairyGodMother - #18 Potion</t>
  </si>
  <si>
    <t>Loki</t>
  </si>
  <si>
    <t>FrankenBride</t>
  </si>
  <si>
    <t>Lucio</t>
  </si>
  <si>
    <t>Tote Bags</t>
  </si>
  <si>
    <t>Fried Justin - #8 Runes</t>
  </si>
  <si>
    <t>Maléfique</t>
  </si>
  <si>
    <t>Hades - #2 Demon</t>
  </si>
  <si>
    <t>Mojo Jojo 2.0</t>
  </si>
  <si>
    <t>Mononoke</t>
  </si>
  <si>
    <t>Winifred</t>
  </si>
  <si>
    <t>Ika-Ika</t>
  </si>
  <si>
    <t>Monster Denali</t>
  </si>
  <si>
    <t>Jack Skellington - #9 Skull</t>
  </si>
  <si>
    <t>Morty 2.0</t>
  </si>
  <si>
    <t>Jack'O'Lantern - #14 Pumpkin</t>
  </si>
  <si>
    <t>Jinx</t>
  </si>
  <si>
    <t>Rick 2.0</t>
  </si>
  <si>
    <t>Joker - #11 Mask</t>
  </si>
  <si>
    <t>Kat &amp; Ana - #3 Twins</t>
  </si>
  <si>
    <t xml:space="preserve">Totoro </t>
  </si>
  <si>
    <t>Crash</t>
  </si>
  <si>
    <t>Kiki - #27 Cat</t>
  </si>
  <si>
    <t>Totoro Umbrella</t>
  </si>
  <si>
    <t>Kupuna-Wa</t>
  </si>
  <si>
    <t>Tracer</t>
  </si>
  <si>
    <t>Kuriboh - #5 Wings</t>
  </si>
  <si>
    <t>Train Denali</t>
  </si>
  <si>
    <t>Lani-Loli</t>
  </si>
  <si>
    <t>Trixie</t>
  </si>
  <si>
    <t>Loki - #7 Horns</t>
  </si>
  <si>
    <t>Uka Uka 2.0</t>
  </si>
  <si>
    <t>Lucìo</t>
  </si>
  <si>
    <t>Vamp Utica</t>
  </si>
  <si>
    <t>Luffy</t>
  </si>
  <si>
    <t>Velma</t>
  </si>
  <si>
    <t>Maleficient</t>
  </si>
  <si>
    <t>Malik - #28 Mushroom</t>
  </si>
  <si>
    <t>Mario Fantome - #25 Ghost</t>
  </si>
  <si>
    <t>Mavis - #13 Vampire</t>
  </si>
  <si>
    <t>Woody 2.0</t>
  </si>
  <si>
    <t>Michael Myers - #31 Halloween</t>
  </si>
  <si>
    <t>Moth - #20 Moth</t>
  </si>
  <si>
    <t>Naruto</t>
  </si>
  <si>
    <t>Nezuko</t>
  </si>
  <si>
    <t>Northern Lights Denali</t>
  </si>
  <si>
    <t>Offred - #15 Ritual</t>
  </si>
  <si>
    <t>Ondine - #23 Mist</t>
  </si>
  <si>
    <t>Raiponce - #26 Dream</t>
  </si>
  <si>
    <t>Rosalina - #21 Crown</t>
  </si>
  <si>
    <t>Ryuk</t>
  </si>
  <si>
    <t>Sailor Moon</t>
  </si>
  <si>
    <t>Sangoku</t>
  </si>
  <si>
    <t>Squelette Os - #24 Bones</t>
  </si>
  <si>
    <t>Totoro</t>
  </si>
  <si>
    <t>Trixie - #22 Eyes</t>
  </si>
  <si>
    <t>Uka-Uka 2.0</t>
  </si>
  <si>
    <t>Vi</t>
  </si>
  <si>
    <t>Vixen - #17 Fox</t>
  </si>
  <si>
    <t>Winifred - #4 Magic</t>
  </si>
  <si>
    <t>Yugi - #16 Divided</t>
  </si>
  <si>
    <t>Nombre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</si>
</sst>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quotePrefix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capMali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c/Desktop/R&#233;ca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cap Ventes Vierge"/>
      <sheetName val="COMMANDES 2021"/>
      <sheetName val="COMPTES 2021"/>
      <sheetName val="INVENTAIRE 20-12-2021"/>
      <sheetName val="Récap Ventes FAG 21"/>
      <sheetName val="Chiffres Ventes FAG 21"/>
      <sheetName val="INVENTAIRE 06-12-2021"/>
    </sheetNames>
    <sheetDataSet>
      <sheetData sheetId="0"/>
      <sheetData sheetId="1"/>
      <sheetData sheetId="2"/>
      <sheetData sheetId="3"/>
      <sheetData sheetId="4"/>
      <sheetData sheetId="5">
        <row r="4">
          <cell r="E4">
            <v>0</v>
          </cell>
          <cell r="J4">
            <v>0</v>
          </cell>
        </row>
        <row r="5">
          <cell r="E5">
            <v>0</v>
          </cell>
          <cell r="J5">
            <v>0</v>
          </cell>
        </row>
        <row r="6">
          <cell r="E6">
            <v>1</v>
          </cell>
          <cell r="J6">
            <v>0</v>
          </cell>
        </row>
        <row r="7">
          <cell r="E7">
            <v>0</v>
          </cell>
          <cell r="J7">
            <v>0</v>
          </cell>
        </row>
        <row r="8">
          <cell r="E8">
            <v>0</v>
          </cell>
          <cell r="J8">
            <v>0</v>
          </cell>
        </row>
        <row r="9">
          <cell r="E9">
            <v>0</v>
          </cell>
          <cell r="J9">
            <v>0</v>
          </cell>
        </row>
        <row r="10">
          <cell r="E10">
            <v>0</v>
          </cell>
          <cell r="J10">
            <v>0</v>
          </cell>
        </row>
        <row r="11">
          <cell r="E11">
            <v>0</v>
          </cell>
          <cell r="J11">
            <v>0</v>
          </cell>
        </row>
        <row r="12">
          <cell r="E12">
            <v>0</v>
          </cell>
          <cell r="J12">
            <v>0</v>
          </cell>
        </row>
        <row r="13">
          <cell r="E13">
            <v>0</v>
          </cell>
          <cell r="J13">
            <v>0</v>
          </cell>
        </row>
        <row r="14">
          <cell r="E14">
            <v>0</v>
          </cell>
          <cell r="J14">
            <v>0</v>
          </cell>
        </row>
        <row r="15">
          <cell r="E15">
            <v>0</v>
          </cell>
          <cell r="J15">
            <v>0</v>
          </cell>
        </row>
        <row r="16">
          <cell r="E16">
            <v>0</v>
          </cell>
          <cell r="J16">
            <v>0</v>
          </cell>
        </row>
        <row r="17">
          <cell r="E17">
            <v>0</v>
          </cell>
          <cell r="J17">
            <v>0</v>
          </cell>
        </row>
        <row r="18">
          <cell r="E18">
            <v>0</v>
          </cell>
          <cell r="J18">
            <v>0</v>
          </cell>
        </row>
        <row r="19">
          <cell r="E19">
            <v>0</v>
          </cell>
          <cell r="J19">
            <v>0</v>
          </cell>
        </row>
        <row r="20">
          <cell r="E20">
            <v>0</v>
          </cell>
          <cell r="J20">
            <v>0</v>
          </cell>
        </row>
        <row r="21">
          <cell r="E21">
            <v>0</v>
          </cell>
          <cell r="J21">
            <v>0</v>
          </cell>
        </row>
        <row r="22">
          <cell r="E22">
            <v>0</v>
          </cell>
          <cell r="J22">
            <v>0</v>
          </cell>
        </row>
        <row r="23">
          <cell r="E23">
            <v>0</v>
          </cell>
          <cell r="J23">
            <v>0</v>
          </cell>
        </row>
        <row r="24">
          <cell r="E24">
            <v>0</v>
          </cell>
          <cell r="J24">
            <v>0</v>
          </cell>
        </row>
        <row r="25">
          <cell r="E25">
            <v>0</v>
          </cell>
          <cell r="J25">
            <v>0</v>
          </cell>
        </row>
        <row r="26">
          <cell r="E26">
            <v>0</v>
          </cell>
          <cell r="J26">
            <v>0</v>
          </cell>
        </row>
        <row r="27">
          <cell r="E27">
            <v>0</v>
          </cell>
          <cell r="J27">
            <v>0</v>
          </cell>
        </row>
        <row r="28">
          <cell r="E28">
            <v>0</v>
          </cell>
          <cell r="J28">
            <v>0</v>
          </cell>
        </row>
        <row r="29">
          <cell r="E29">
            <v>0</v>
          </cell>
          <cell r="J29">
            <v>0</v>
          </cell>
        </row>
        <row r="30">
          <cell r="E30">
            <v>0</v>
          </cell>
          <cell r="J30">
            <v>0</v>
          </cell>
        </row>
        <row r="31">
          <cell r="E31">
            <v>0</v>
          </cell>
          <cell r="J31">
            <v>0</v>
          </cell>
        </row>
        <row r="32">
          <cell r="E32">
            <v>0</v>
          </cell>
          <cell r="J32">
            <v>0</v>
          </cell>
        </row>
        <row r="33">
          <cell r="E33">
            <v>0</v>
          </cell>
          <cell r="J33">
            <v>0</v>
          </cell>
        </row>
        <row r="34">
          <cell r="E34">
            <v>0</v>
          </cell>
          <cell r="J34">
            <v>0</v>
          </cell>
        </row>
        <row r="35">
          <cell r="E35">
            <v>0</v>
          </cell>
          <cell r="J35">
            <v>0</v>
          </cell>
        </row>
        <row r="36">
          <cell r="E36">
            <v>0</v>
          </cell>
          <cell r="J36">
            <v>0</v>
          </cell>
        </row>
        <row r="37">
          <cell r="E37">
            <v>0</v>
          </cell>
          <cell r="J37">
            <v>0</v>
          </cell>
        </row>
        <row r="38">
          <cell r="E38">
            <v>0</v>
          </cell>
          <cell r="J38">
            <v>0</v>
          </cell>
        </row>
        <row r="39">
          <cell r="E39">
            <v>0</v>
          </cell>
          <cell r="J39">
            <v>0</v>
          </cell>
        </row>
        <row r="40">
          <cell r="E40">
            <v>0</v>
          </cell>
          <cell r="J40">
            <v>0</v>
          </cell>
        </row>
        <row r="41">
          <cell r="E41">
            <v>0</v>
          </cell>
          <cell r="J41">
            <v>0</v>
          </cell>
        </row>
        <row r="42">
          <cell r="E42">
            <v>0</v>
          </cell>
          <cell r="J42">
            <v>0</v>
          </cell>
        </row>
        <row r="43">
          <cell r="E43">
            <v>0</v>
          </cell>
          <cell r="J43">
            <v>0</v>
          </cell>
        </row>
        <row r="44">
          <cell r="E44">
            <v>0</v>
          </cell>
          <cell r="J44">
            <v>0</v>
          </cell>
        </row>
        <row r="45">
          <cell r="E45">
            <v>0</v>
          </cell>
          <cell r="J45">
            <v>0</v>
          </cell>
        </row>
        <row r="46">
          <cell r="E46">
            <v>0</v>
          </cell>
          <cell r="J46">
            <v>0</v>
          </cell>
        </row>
        <row r="47">
          <cell r="E47">
            <v>0</v>
          </cell>
          <cell r="J47">
            <v>1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1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</sheetData>
      <sheetData sheetId="6">
        <row r="4">
          <cell r="B4">
            <v>9</v>
          </cell>
          <cell r="D4">
            <v>34</v>
          </cell>
        </row>
        <row r="5">
          <cell r="B5">
            <v>9</v>
          </cell>
          <cell r="D5">
            <v>22</v>
          </cell>
        </row>
        <row r="6">
          <cell r="B6">
            <v>8</v>
          </cell>
          <cell r="D6">
            <v>34</v>
          </cell>
        </row>
        <row r="7">
          <cell r="B7">
            <v>6</v>
          </cell>
          <cell r="D7">
            <v>31</v>
          </cell>
        </row>
        <row r="8">
          <cell r="B8">
            <v>4</v>
          </cell>
          <cell r="D8">
            <v>34</v>
          </cell>
        </row>
        <row r="9">
          <cell r="B9">
            <v>8</v>
          </cell>
          <cell r="D9">
            <v>34</v>
          </cell>
        </row>
        <row r="10">
          <cell r="B10">
            <v>8</v>
          </cell>
          <cell r="D10">
            <v>33</v>
          </cell>
        </row>
        <row r="11">
          <cell r="B11">
            <v>9</v>
          </cell>
          <cell r="D11">
            <v>33</v>
          </cell>
        </row>
        <row r="12">
          <cell r="B12">
            <v>9</v>
          </cell>
          <cell r="D12">
            <v>31</v>
          </cell>
        </row>
        <row r="13">
          <cell r="B13">
            <v>9</v>
          </cell>
          <cell r="D13">
            <v>35</v>
          </cell>
        </row>
        <row r="14">
          <cell r="B14">
            <v>9</v>
          </cell>
          <cell r="D14">
            <v>25</v>
          </cell>
        </row>
        <row r="15">
          <cell r="B15">
            <v>9</v>
          </cell>
          <cell r="D15">
            <v>34</v>
          </cell>
        </row>
        <row r="16">
          <cell r="B16">
            <v>9</v>
          </cell>
          <cell r="D16">
            <v>34</v>
          </cell>
        </row>
        <row r="17">
          <cell r="B17">
            <v>9</v>
          </cell>
          <cell r="D17">
            <v>32</v>
          </cell>
        </row>
        <row r="18">
          <cell r="B18">
            <v>9</v>
          </cell>
          <cell r="D18">
            <v>33</v>
          </cell>
        </row>
        <row r="19">
          <cell r="B19">
            <v>4</v>
          </cell>
          <cell r="D19">
            <v>34</v>
          </cell>
        </row>
        <row r="20">
          <cell r="B20">
            <v>8</v>
          </cell>
          <cell r="D20">
            <v>38</v>
          </cell>
        </row>
        <row r="21">
          <cell r="B21">
            <v>9</v>
          </cell>
          <cell r="D21">
            <v>24</v>
          </cell>
        </row>
        <row r="22">
          <cell r="B22">
            <v>5</v>
          </cell>
          <cell r="D22">
            <v>37</v>
          </cell>
        </row>
        <row r="23">
          <cell r="B23">
            <v>4</v>
          </cell>
          <cell r="D23">
            <v>38</v>
          </cell>
        </row>
        <row r="24">
          <cell r="B24">
            <v>9</v>
          </cell>
          <cell r="D24">
            <v>34</v>
          </cell>
        </row>
        <row r="25">
          <cell r="B25">
            <v>5</v>
          </cell>
          <cell r="D25">
            <v>25</v>
          </cell>
        </row>
        <row r="26">
          <cell r="B26">
            <v>4</v>
          </cell>
          <cell r="D26">
            <v>38</v>
          </cell>
        </row>
        <row r="27">
          <cell r="B27">
            <v>4</v>
          </cell>
          <cell r="D27">
            <v>33</v>
          </cell>
        </row>
        <row r="28">
          <cell r="B28">
            <v>4</v>
          </cell>
          <cell r="D28">
            <v>33</v>
          </cell>
        </row>
        <row r="29">
          <cell r="B29">
            <v>9</v>
          </cell>
          <cell r="D29">
            <v>29</v>
          </cell>
        </row>
        <row r="30">
          <cell r="B30">
            <v>8</v>
          </cell>
          <cell r="D30">
            <v>35</v>
          </cell>
        </row>
        <row r="31">
          <cell r="B31">
            <v>4</v>
          </cell>
          <cell r="D31">
            <v>14</v>
          </cell>
        </row>
        <row r="32">
          <cell r="B32">
            <v>6</v>
          </cell>
          <cell r="D32">
            <v>28</v>
          </cell>
        </row>
        <row r="33">
          <cell r="B33">
            <v>9</v>
          </cell>
          <cell r="D33">
            <v>11</v>
          </cell>
        </row>
        <row r="34">
          <cell r="B34">
            <v>3</v>
          </cell>
          <cell r="D34">
            <v>18</v>
          </cell>
        </row>
        <row r="35">
          <cell r="B35">
            <v>4</v>
          </cell>
          <cell r="D35">
            <v>24</v>
          </cell>
        </row>
        <row r="36">
          <cell r="B36">
            <v>13</v>
          </cell>
          <cell r="D36">
            <v>19</v>
          </cell>
        </row>
        <row r="37">
          <cell r="B37">
            <v>9</v>
          </cell>
          <cell r="D37">
            <v>38</v>
          </cell>
        </row>
        <row r="38">
          <cell r="B38">
            <v>3</v>
          </cell>
          <cell r="D38">
            <v>25</v>
          </cell>
        </row>
        <row r="39">
          <cell r="B39">
            <v>9</v>
          </cell>
          <cell r="D39">
            <v>35</v>
          </cell>
        </row>
        <row r="40">
          <cell r="B40">
            <v>7</v>
          </cell>
          <cell r="D40">
            <v>24</v>
          </cell>
        </row>
        <row r="41">
          <cell r="B41">
            <v>10</v>
          </cell>
          <cell r="D41">
            <v>12</v>
          </cell>
        </row>
        <row r="42">
          <cell r="B42">
            <v>9</v>
          </cell>
          <cell r="D42">
            <v>32</v>
          </cell>
        </row>
        <row r="43">
          <cell r="B43">
            <v>14</v>
          </cell>
          <cell r="D43">
            <v>17</v>
          </cell>
        </row>
        <row r="44">
          <cell r="B44">
            <v>4</v>
          </cell>
          <cell r="D44">
            <v>33</v>
          </cell>
        </row>
        <row r="45">
          <cell r="B45">
            <v>5</v>
          </cell>
          <cell r="D45">
            <v>32</v>
          </cell>
        </row>
        <row r="46">
          <cell r="B46">
            <v>3</v>
          </cell>
          <cell r="D46">
            <v>32</v>
          </cell>
        </row>
        <row r="47">
          <cell r="B47">
            <v>5</v>
          </cell>
          <cell r="D47">
            <v>33</v>
          </cell>
        </row>
        <row r="48">
          <cell r="B48">
            <v>9</v>
          </cell>
        </row>
        <row r="49">
          <cell r="B49">
            <v>11</v>
          </cell>
        </row>
        <row r="50">
          <cell r="B50">
            <v>9</v>
          </cell>
        </row>
        <row r="51">
          <cell r="B51">
            <v>3</v>
          </cell>
        </row>
        <row r="52">
          <cell r="B52">
            <v>9</v>
          </cell>
        </row>
        <row r="53">
          <cell r="B53">
            <v>9</v>
          </cell>
        </row>
        <row r="54">
          <cell r="B54">
            <v>9</v>
          </cell>
        </row>
        <row r="55">
          <cell r="B55">
            <v>4</v>
          </cell>
        </row>
        <row r="56">
          <cell r="B56">
            <v>7</v>
          </cell>
        </row>
        <row r="57">
          <cell r="B57">
            <v>4</v>
          </cell>
        </row>
        <row r="58">
          <cell r="B58">
            <v>4</v>
          </cell>
        </row>
        <row r="59">
          <cell r="B59">
            <v>6</v>
          </cell>
        </row>
        <row r="60">
          <cell r="B60">
            <v>8</v>
          </cell>
        </row>
        <row r="61">
          <cell r="B61">
            <v>6</v>
          </cell>
        </row>
        <row r="62">
          <cell r="B62">
            <v>5</v>
          </cell>
        </row>
        <row r="63">
          <cell r="B63">
            <v>5</v>
          </cell>
        </row>
        <row r="64">
          <cell r="B64">
            <v>4</v>
          </cell>
        </row>
        <row r="65">
          <cell r="B65">
            <v>8</v>
          </cell>
        </row>
        <row r="66">
          <cell r="B66">
            <v>15</v>
          </cell>
        </row>
        <row r="67">
          <cell r="B67">
            <v>14</v>
          </cell>
        </row>
        <row r="68">
          <cell r="B68">
            <v>9</v>
          </cell>
        </row>
        <row r="69">
          <cell r="B69">
            <v>9</v>
          </cell>
        </row>
        <row r="70">
          <cell r="B70">
            <v>9</v>
          </cell>
        </row>
        <row r="71">
          <cell r="B71">
            <v>9</v>
          </cell>
        </row>
        <row r="72">
          <cell r="B72">
            <v>9</v>
          </cell>
        </row>
        <row r="73">
          <cell r="B73">
            <v>8</v>
          </cell>
        </row>
        <row r="74">
          <cell r="B74">
            <v>8</v>
          </cell>
        </row>
        <row r="75">
          <cell r="B75">
            <v>4</v>
          </cell>
        </row>
        <row r="76">
          <cell r="B76">
            <v>9</v>
          </cell>
        </row>
        <row r="77">
          <cell r="B77">
            <v>8</v>
          </cell>
        </row>
        <row r="78">
          <cell r="B78">
            <v>5</v>
          </cell>
        </row>
        <row r="79">
          <cell r="B79">
            <v>8</v>
          </cell>
        </row>
        <row r="80">
          <cell r="B80">
            <v>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 O U"/>
      <sheetName val="Récap Ventes Vierge"/>
      <sheetName val="COMMANDES 2022"/>
      <sheetName val="COMPTES 2022"/>
      <sheetName val="COMMANDES 2021"/>
      <sheetName val="COMPTES 2021"/>
      <sheetName val="INVENTAIRE 20-12-2021"/>
      <sheetName val="Récap Ventes FAG 21"/>
      <sheetName val="Chiffres Ventes FAG 21"/>
      <sheetName val="INVENTAIRE OCCAZ FAG21"/>
      <sheetName val="INVENTAIRE 06-12-2021"/>
      <sheetName val="Récap Ventes MangaT"/>
      <sheetName val="Chiffres Ventes MangaT 4+5-12"/>
      <sheetName val="INVENTAIRE 04-12-2021"/>
      <sheetName val="Chiffres Ventes Hors Conv 11-21"/>
      <sheetName val="INVENTAIRE 01-11-2021"/>
      <sheetName val="Récap Ventes Dream'On"/>
      <sheetName val="Chiffres Ventes DO 2021"/>
      <sheetName val="INVENTAIRE 28-10-2021"/>
      <sheetName val="Récap Ventes LGS 2021"/>
      <sheetName val="Chiffres Ventes LGS 2021"/>
      <sheetName val="INVENTAIRE 29-09-2021"/>
      <sheetName val="Chiffres Ventes Hors Conv"/>
      <sheetName val="INVENTAIRE 13-09-2021"/>
      <sheetName val="Chiffres Ventes KM 2021"/>
      <sheetName val="Récap Ventes Kaiten Matsuri 21"/>
      <sheetName val="INVENTAIRE 10-09-2021"/>
      <sheetName val="Chiffres Ventes MetzTorii 2021"/>
      <sheetName val="Récap Ventes MT 2021"/>
      <sheetName val="INVENTAIRE 17-08-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A4" t="str">
            <v>Akano</v>
          </cell>
        </row>
      </sheetData>
      <sheetData sheetId="14"/>
      <sheetData sheetId="15">
        <row r="14">
          <cell r="E14" t="str">
            <v>Yugi</v>
          </cell>
        </row>
      </sheetData>
      <sheetData sheetId="16"/>
      <sheetData sheetId="17">
        <row r="4">
          <cell r="O4">
            <v>2</v>
          </cell>
        </row>
        <row r="5">
          <cell r="O5">
            <v>3</v>
          </cell>
        </row>
        <row r="6">
          <cell r="O6">
            <v>5</v>
          </cell>
        </row>
        <row r="7">
          <cell r="O7">
            <v>2</v>
          </cell>
        </row>
      </sheetData>
      <sheetData sheetId="18">
        <row r="4">
          <cell r="E4" t="str">
            <v>ATC 1 - Yuji</v>
          </cell>
          <cell r="F4">
            <v>54</v>
          </cell>
        </row>
        <row r="5">
          <cell r="F5">
            <v>57</v>
          </cell>
        </row>
        <row r="6">
          <cell r="F6">
            <v>80</v>
          </cell>
        </row>
        <row r="7">
          <cell r="F7">
            <v>79</v>
          </cell>
        </row>
      </sheetData>
      <sheetData sheetId="19"/>
      <sheetData sheetId="20"/>
      <sheetData sheetId="21">
        <row r="4">
          <cell r="C4" t="str">
            <v>Akano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DA67-F05D-4892-8DF5-EB755C436B3A}">
  <sheetPr>
    <tabColor rgb="FF002060"/>
    <pageSetUpPr fitToPage="1"/>
  </sheetPr>
  <dimension ref="A1:I84"/>
  <sheetViews>
    <sheetView tabSelected="1" view="pageBreakPreview" zoomScale="80" zoomScaleNormal="80" zoomScaleSheetLayoutView="80" workbookViewId="0">
      <selection activeCell="C9" sqref="C9"/>
    </sheetView>
  </sheetViews>
  <sheetFormatPr baseColWidth="10" defaultRowHeight="15" x14ac:dyDescent="0.25"/>
  <cols>
    <col min="1" max="1" width="32.140625" bestFit="1" customWidth="1"/>
    <col min="3" max="3" width="17.140625" bestFit="1" customWidth="1"/>
    <col min="4" max="4" width="11.42578125" style="31"/>
    <col min="5" max="5" width="13.7109375" bestFit="1" customWidth="1"/>
  </cols>
  <sheetData>
    <row r="1" spans="1:9" ht="15.75" thickBot="1" x14ac:dyDescent="0.3">
      <c r="A1" s="1" t="s">
        <v>0</v>
      </c>
      <c r="B1" s="2"/>
      <c r="C1" s="2"/>
      <c r="D1" s="2"/>
      <c r="E1" s="2"/>
      <c r="F1" s="3"/>
    </row>
    <row r="2" spans="1:9" ht="16.5" thickBot="1" x14ac:dyDescent="0.3">
      <c r="A2" s="4" t="s">
        <v>1</v>
      </c>
      <c r="B2" s="5"/>
      <c r="C2" s="6" t="s">
        <v>2</v>
      </c>
      <c r="D2" s="7"/>
      <c r="E2" s="4" t="s">
        <v>3</v>
      </c>
      <c r="F2" s="5"/>
    </row>
    <row r="3" spans="1:9" ht="15.75" thickBot="1" x14ac:dyDescent="0.3">
      <c r="A3" s="8" t="s">
        <v>4</v>
      </c>
      <c r="B3" s="9" t="s">
        <v>5</v>
      </c>
      <c r="C3" s="8" t="s">
        <v>4</v>
      </c>
      <c r="D3" s="10" t="s">
        <v>6</v>
      </c>
      <c r="E3" s="8" t="s">
        <v>4</v>
      </c>
      <c r="F3" s="9" t="s">
        <v>5</v>
      </c>
      <c r="I3" s="11"/>
    </row>
    <row r="4" spans="1:9" x14ac:dyDescent="0.25">
      <c r="A4" s="12" t="s">
        <v>7</v>
      </c>
      <c r="B4" s="13">
        <f>'[1]INVENTAIRE 06-12-2021'!B4-'[1]Chiffres Ventes FAG 21'!E4</f>
        <v>9</v>
      </c>
      <c r="C4" s="12" t="s">
        <v>7</v>
      </c>
      <c r="D4" s="13">
        <f>'[1]INVENTAIRE 06-12-2021'!D4-'[1]Chiffres Ventes FAG 21'!J4</f>
        <v>34</v>
      </c>
      <c r="E4" s="12" t="s">
        <v>8</v>
      </c>
      <c r="F4" s="14">
        <f>'[2]INVENTAIRE 28-10-2021'!F4-'[2]Chiffres Ventes DO 2021'!O4</f>
        <v>52</v>
      </c>
      <c r="I4" s="11"/>
    </row>
    <row r="5" spans="1:9" x14ac:dyDescent="0.25">
      <c r="A5" s="15" t="s">
        <v>9</v>
      </c>
      <c r="B5" s="13">
        <f>'[1]INVENTAIRE 06-12-2021'!B5-'[1]Chiffres Ventes FAG 21'!E5</f>
        <v>9</v>
      </c>
      <c r="C5" s="15" t="s">
        <v>10</v>
      </c>
      <c r="D5" s="13">
        <f>'[1]INVENTAIRE 06-12-2021'!D5-'[1]Chiffres Ventes FAG 21'!J5</f>
        <v>22</v>
      </c>
      <c r="E5" s="15" t="s">
        <v>11</v>
      </c>
      <c r="F5" s="14">
        <f>'[2]INVENTAIRE 28-10-2021'!F5-'[2]Chiffres Ventes DO 2021'!O5</f>
        <v>54</v>
      </c>
    </row>
    <row r="6" spans="1:9" x14ac:dyDescent="0.25">
      <c r="A6" s="15" t="s">
        <v>12</v>
      </c>
      <c r="B6" s="13">
        <f>'[1]INVENTAIRE 06-12-2021'!B6-'[1]Chiffres Ventes FAG 21'!E6</f>
        <v>7</v>
      </c>
      <c r="C6" s="15" t="s">
        <v>13</v>
      </c>
      <c r="D6" s="13">
        <f>'[1]INVENTAIRE 06-12-2021'!D6-'[1]Chiffres Ventes FAG 21'!J6</f>
        <v>34</v>
      </c>
      <c r="E6" s="15" t="s">
        <v>14</v>
      </c>
      <c r="F6" s="14">
        <f>'[2]INVENTAIRE 28-10-2021'!F6-'[2]Chiffres Ventes DO 2021'!O6</f>
        <v>75</v>
      </c>
    </row>
    <row r="7" spans="1:9" x14ac:dyDescent="0.25">
      <c r="A7" s="15" t="s">
        <v>15</v>
      </c>
      <c r="B7" s="13">
        <f>'[1]INVENTAIRE 06-12-2021'!B7-'[1]Chiffres Ventes FAG 21'!E7</f>
        <v>6</v>
      </c>
      <c r="C7" s="15" t="s">
        <v>16</v>
      </c>
      <c r="D7" s="13">
        <f>'[1]INVENTAIRE 06-12-2021'!D7-'[1]Chiffres Ventes FAG 21'!J7</f>
        <v>31</v>
      </c>
      <c r="E7" s="15" t="s">
        <v>17</v>
      </c>
      <c r="F7" s="14">
        <f>'[2]INVENTAIRE 28-10-2021'!F7-'[2]Chiffres Ventes DO 2021'!O7</f>
        <v>77</v>
      </c>
    </row>
    <row r="8" spans="1:9" x14ac:dyDescent="0.25">
      <c r="A8" s="15" t="s">
        <v>18</v>
      </c>
      <c r="B8" s="13">
        <f>'[1]INVENTAIRE 06-12-2021'!B8-'[1]Chiffres Ventes FAG 21'!E8</f>
        <v>4</v>
      </c>
      <c r="C8" s="15" t="s">
        <v>19</v>
      </c>
      <c r="D8" s="13">
        <f>'[1]INVENTAIRE 06-12-2021'!D8-'[1]Chiffres Ventes FAG 21'!J8</f>
        <v>34</v>
      </c>
      <c r="E8" s="15" t="s">
        <v>20</v>
      </c>
      <c r="F8" s="14">
        <v>286</v>
      </c>
    </row>
    <row r="9" spans="1:9" x14ac:dyDescent="0.25">
      <c r="A9" s="15" t="s">
        <v>16</v>
      </c>
      <c r="B9" s="13">
        <f>'[1]INVENTAIRE 06-12-2021'!B9-'[1]Chiffres Ventes FAG 21'!E9</f>
        <v>8</v>
      </c>
      <c r="C9" s="15" t="s">
        <v>21</v>
      </c>
      <c r="D9" s="13">
        <f>'[1]INVENTAIRE 06-12-2021'!D9-'[1]Chiffres Ventes FAG 21'!J9</f>
        <v>34</v>
      </c>
      <c r="E9" s="15"/>
      <c r="F9" s="16"/>
    </row>
    <row r="10" spans="1:9" x14ac:dyDescent="0.25">
      <c r="A10" s="15" t="s">
        <v>19</v>
      </c>
      <c r="B10" s="13">
        <f>'[1]INVENTAIRE 06-12-2021'!B10-'[1]Chiffres Ventes FAG 21'!E10</f>
        <v>8</v>
      </c>
      <c r="C10" s="15" t="s">
        <v>22</v>
      </c>
      <c r="D10" s="13">
        <f>'[1]INVENTAIRE 06-12-2021'!D10-'[1]Chiffres Ventes FAG 21'!J10</f>
        <v>33</v>
      </c>
      <c r="E10" s="15"/>
      <c r="F10" s="16"/>
    </row>
    <row r="11" spans="1:9" ht="15.75" thickBot="1" x14ac:dyDescent="0.3">
      <c r="A11" s="15" t="s">
        <v>23</v>
      </c>
      <c r="B11" s="13">
        <f>'[1]INVENTAIRE 06-12-2021'!B11-'[1]Chiffres Ventes FAG 21'!E11-1</f>
        <v>8</v>
      </c>
      <c r="C11" s="15" t="s">
        <v>24</v>
      </c>
      <c r="D11" s="13">
        <f>'[1]INVENTAIRE 06-12-2021'!D11-'[1]Chiffres Ventes FAG 21'!J11</f>
        <v>33</v>
      </c>
      <c r="E11" s="17"/>
      <c r="F11" s="18"/>
    </row>
    <row r="12" spans="1:9" ht="15.75" thickBot="1" x14ac:dyDescent="0.3">
      <c r="A12" s="15" t="s">
        <v>25</v>
      </c>
      <c r="B12" s="13">
        <f>'[1]INVENTAIRE 06-12-2021'!B12-'[1]Chiffres Ventes FAG 21'!E12</f>
        <v>9</v>
      </c>
      <c r="C12" s="15" t="s">
        <v>26</v>
      </c>
      <c r="D12" s="13">
        <f>'[1]INVENTAIRE 06-12-2021'!D12-'[1]Chiffres Ventes FAG 21'!J12</f>
        <v>31</v>
      </c>
      <c r="E12" s="19" t="s">
        <v>27</v>
      </c>
      <c r="F12" s="20"/>
    </row>
    <row r="13" spans="1:9" x14ac:dyDescent="0.25">
      <c r="A13" s="15" t="s">
        <v>24</v>
      </c>
      <c r="B13" s="13">
        <f>'[1]INVENTAIRE 06-12-2021'!B13-'[1]Chiffres Ventes FAG 21'!E13</f>
        <v>9</v>
      </c>
      <c r="C13" s="15" t="s">
        <v>28</v>
      </c>
      <c r="D13" s="13">
        <f>'[1]INVENTAIRE 06-12-2021'!D13-'[1]Chiffres Ventes FAG 21'!J13</f>
        <v>35</v>
      </c>
      <c r="E13" s="21" t="s">
        <v>29</v>
      </c>
      <c r="F13" s="22"/>
    </row>
    <row r="14" spans="1:9" x14ac:dyDescent="0.25">
      <c r="A14" s="15" t="s">
        <v>30</v>
      </c>
      <c r="B14" s="13">
        <f>'[1]INVENTAIRE 06-12-2021'!B14-'[1]Chiffres Ventes FAG 21'!E14</f>
        <v>9</v>
      </c>
      <c r="C14" s="15" t="s">
        <v>31</v>
      </c>
      <c r="D14" s="13">
        <f>'[1]INVENTAIRE 06-12-2021'!D14-'[1]Chiffres Ventes FAG 21'!J14</f>
        <v>25</v>
      </c>
      <c r="E14" s="15" t="s">
        <v>32</v>
      </c>
      <c r="F14" s="16" t="s">
        <v>33</v>
      </c>
    </row>
    <row r="15" spans="1:9" x14ac:dyDescent="0.25">
      <c r="A15" s="15" t="s">
        <v>28</v>
      </c>
      <c r="B15" s="13">
        <f>'[1]INVENTAIRE 06-12-2021'!B15-'[1]Chiffres Ventes FAG 21'!E15</f>
        <v>9</v>
      </c>
      <c r="C15" s="15" t="s">
        <v>34</v>
      </c>
      <c r="D15" s="13">
        <f>'[1]INVENTAIRE 06-12-2021'!D15-'[1]Chiffres Ventes FAG 21'!J15</f>
        <v>34</v>
      </c>
      <c r="E15" s="15" t="s">
        <v>35</v>
      </c>
      <c r="F15" s="16" t="s">
        <v>36</v>
      </c>
    </row>
    <row r="16" spans="1:9" x14ac:dyDescent="0.25">
      <c r="A16" s="15" t="s">
        <v>31</v>
      </c>
      <c r="B16" s="13">
        <f>'[1]INVENTAIRE 06-12-2021'!B16-'[1]Chiffres Ventes FAG 21'!E16</f>
        <v>9</v>
      </c>
      <c r="C16" s="15" t="s">
        <v>37</v>
      </c>
      <c r="D16" s="13">
        <f>'[1]INVENTAIRE 06-12-2021'!D16-'[1]Chiffres Ventes FAG 21'!J16</f>
        <v>34</v>
      </c>
      <c r="E16" s="15" t="s">
        <v>38</v>
      </c>
      <c r="F16" s="16" t="s">
        <v>39</v>
      </c>
    </row>
    <row r="17" spans="1:6" x14ac:dyDescent="0.25">
      <c r="A17" s="15" t="s">
        <v>34</v>
      </c>
      <c r="B17" s="13">
        <f>'[1]INVENTAIRE 06-12-2021'!B17-'[1]Chiffres Ventes FAG 21'!E17</f>
        <v>9</v>
      </c>
      <c r="C17" s="15" t="s">
        <v>40</v>
      </c>
      <c r="D17" s="13">
        <f>'[1]INVENTAIRE 06-12-2021'!D17-'[1]Chiffres Ventes FAG 21'!J17</f>
        <v>32</v>
      </c>
      <c r="E17" s="15" t="s">
        <v>40</v>
      </c>
      <c r="F17" s="16" t="s">
        <v>41</v>
      </c>
    </row>
    <row r="18" spans="1:6" x14ac:dyDescent="0.25">
      <c r="A18" s="15" t="s">
        <v>42</v>
      </c>
      <c r="B18" s="13">
        <f>'[1]INVENTAIRE 06-12-2021'!B18-'[1]Chiffres Ventes FAG 21'!E18</f>
        <v>9</v>
      </c>
      <c r="C18" s="15" t="s">
        <v>43</v>
      </c>
      <c r="D18" s="13">
        <f>'[1]INVENTAIRE 06-12-2021'!D18-'[1]Chiffres Ventes FAG 21'!J18</f>
        <v>33</v>
      </c>
      <c r="E18" s="23" t="s">
        <v>44</v>
      </c>
      <c r="F18" s="24"/>
    </row>
    <row r="19" spans="1:6" x14ac:dyDescent="0.25">
      <c r="A19" s="15" t="s">
        <v>45</v>
      </c>
      <c r="B19" s="13">
        <f>'[1]INVENTAIRE 06-12-2021'!B19-'[1]Chiffres Ventes FAG 21'!E19</f>
        <v>4</v>
      </c>
      <c r="C19" s="15" t="s">
        <v>46</v>
      </c>
      <c r="D19" s="13">
        <f>'[1]INVENTAIRE 06-12-2021'!D19-'[1]Chiffres Ventes FAG 21'!J19</f>
        <v>34</v>
      </c>
      <c r="E19" s="15" t="s">
        <v>47</v>
      </c>
      <c r="F19" s="16" t="s">
        <v>33</v>
      </c>
    </row>
    <row r="20" spans="1:6" x14ac:dyDescent="0.25">
      <c r="A20" s="15" t="s">
        <v>48</v>
      </c>
      <c r="B20" s="13">
        <f>'[1]INVENTAIRE 06-12-2021'!B20-'[1]Chiffres Ventes FAG 21'!E20</f>
        <v>8</v>
      </c>
      <c r="C20" s="15" t="s">
        <v>49</v>
      </c>
      <c r="D20" s="13">
        <f>'[1]INVENTAIRE 06-12-2021'!D20-'[1]Chiffres Ventes FAG 21'!J20</f>
        <v>38</v>
      </c>
      <c r="E20" s="15" t="s">
        <v>50</v>
      </c>
      <c r="F20" s="16" t="s">
        <v>36</v>
      </c>
    </row>
    <row r="21" spans="1:6" x14ac:dyDescent="0.25">
      <c r="A21" s="15" t="s">
        <v>51</v>
      </c>
      <c r="B21" s="13">
        <f>'[1]INVENTAIRE 06-12-2021'!B21-'[1]Chiffres Ventes FAG 21'!E21</f>
        <v>9</v>
      </c>
      <c r="C21" s="15" t="s">
        <v>52</v>
      </c>
      <c r="D21" s="13">
        <f>'[1]INVENTAIRE 06-12-2021'!D21-'[1]Chiffres Ventes FAG 21'!J21</f>
        <v>24</v>
      </c>
      <c r="E21" s="15" t="s">
        <v>53</v>
      </c>
      <c r="F21" s="16" t="s">
        <v>39</v>
      </c>
    </row>
    <row r="22" spans="1:6" x14ac:dyDescent="0.25">
      <c r="A22" s="15" t="s">
        <v>54</v>
      </c>
      <c r="B22" s="13">
        <f>'[1]INVENTAIRE 06-12-2021'!B22-'[1]Chiffres Ventes FAG 21'!E22</f>
        <v>5</v>
      </c>
      <c r="C22" s="15" t="s">
        <v>55</v>
      </c>
      <c r="D22" s="13">
        <f>'[1]INVENTAIRE 06-12-2021'!D22-'[1]Chiffres Ventes FAG 21'!J22</f>
        <v>37</v>
      </c>
      <c r="E22" s="15" t="s">
        <v>56</v>
      </c>
      <c r="F22" s="16" t="s">
        <v>41</v>
      </c>
    </row>
    <row r="23" spans="1:6" x14ac:dyDescent="0.25">
      <c r="A23" s="15" t="s">
        <v>57</v>
      </c>
      <c r="B23" s="13">
        <f>'[1]INVENTAIRE 06-12-2021'!B23-'[1]Chiffres Ventes FAG 21'!E23</f>
        <v>4</v>
      </c>
      <c r="C23" s="15" t="s">
        <v>58</v>
      </c>
      <c r="D23" s="13">
        <f>'[1]INVENTAIRE 06-12-2021'!D23-'[1]Chiffres Ventes FAG 21'!J23</f>
        <v>38</v>
      </c>
      <c r="E23" s="17"/>
      <c r="F23" s="18"/>
    </row>
    <row r="24" spans="1:6" x14ac:dyDescent="0.25">
      <c r="A24" s="15" t="s">
        <v>59</v>
      </c>
      <c r="B24" s="13">
        <f>'[1]INVENTAIRE 06-12-2021'!B24-'[1]Chiffres Ventes FAG 21'!E24</f>
        <v>9</v>
      </c>
      <c r="C24" s="15" t="s">
        <v>60</v>
      </c>
      <c r="D24" s="13">
        <f>'[1]INVENTAIRE 06-12-2021'!D24-'[1]Chiffres Ventes FAG 21'!J24</f>
        <v>34</v>
      </c>
      <c r="E24" s="17"/>
      <c r="F24" s="18"/>
    </row>
    <row r="25" spans="1:6" ht="15.75" thickBot="1" x14ac:dyDescent="0.3">
      <c r="A25" s="15" t="s">
        <v>61</v>
      </c>
      <c r="B25" s="13">
        <f>'[1]INVENTAIRE 06-12-2021'!B25-'[1]Chiffres Ventes FAG 21'!E25</f>
        <v>5</v>
      </c>
      <c r="C25" s="15" t="s">
        <v>62</v>
      </c>
      <c r="D25" s="13">
        <f>'[1]INVENTAIRE 06-12-2021'!D25-'[1]Chiffres Ventes FAG 21'!J25</f>
        <v>25</v>
      </c>
      <c r="E25" s="17"/>
      <c r="F25" s="18"/>
    </row>
    <row r="26" spans="1:6" ht="15.75" thickBot="1" x14ac:dyDescent="0.3">
      <c r="A26" s="15" t="s">
        <v>63</v>
      </c>
      <c r="B26" s="13">
        <f>'[1]INVENTAIRE 06-12-2021'!B26-'[1]Chiffres Ventes FAG 21'!E26</f>
        <v>4</v>
      </c>
      <c r="C26" s="15" t="s">
        <v>64</v>
      </c>
      <c r="D26" s="13">
        <f>'[1]INVENTAIRE 06-12-2021'!D26-'[1]Chiffres Ventes FAG 21'!J26</f>
        <v>38</v>
      </c>
      <c r="E26" s="19" t="s">
        <v>65</v>
      </c>
      <c r="F26" s="20"/>
    </row>
    <row r="27" spans="1:6" x14ac:dyDescent="0.25">
      <c r="A27" s="15" t="s">
        <v>66</v>
      </c>
      <c r="B27" s="13">
        <f>'[1]INVENTAIRE 06-12-2021'!B27-'[1]Chiffres Ventes FAG 21'!E27</f>
        <v>4</v>
      </c>
      <c r="C27" s="15" t="s">
        <v>67</v>
      </c>
      <c r="D27" s="13">
        <f>'[1]INVENTAIRE 06-12-2021'!D27-'[1]Chiffres Ventes FAG 21'!J27</f>
        <v>33</v>
      </c>
      <c r="E27" s="15" t="s">
        <v>35</v>
      </c>
      <c r="F27" s="16">
        <v>1</v>
      </c>
    </row>
    <row r="28" spans="1:6" x14ac:dyDescent="0.25">
      <c r="A28" s="15" t="s">
        <v>68</v>
      </c>
      <c r="B28" s="13">
        <f>'[1]INVENTAIRE 06-12-2021'!B28-'[1]Chiffres Ventes FAG 21'!E28</f>
        <v>4</v>
      </c>
      <c r="C28" s="15" t="s">
        <v>69</v>
      </c>
      <c r="D28" s="13">
        <f>'[1]INVENTAIRE 06-12-2021'!D28-'[1]Chiffres Ventes FAG 21'!J28</f>
        <v>33</v>
      </c>
      <c r="E28" s="15" t="s">
        <v>53</v>
      </c>
      <c r="F28" s="16">
        <v>1</v>
      </c>
    </row>
    <row r="29" spans="1:6" x14ac:dyDescent="0.25">
      <c r="A29" s="15" t="s">
        <v>49</v>
      </c>
      <c r="B29" s="13">
        <f>'[1]INVENTAIRE 06-12-2021'!B29-'[1]Chiffres Ventes FAG 21'!E29</f>
        <v>9</v>
      </c>
      <c r="C29" s="15" t="s">
        <v>70</v>
      </c>
      <c r="D29" s="13">
        <f>'[1]INVENTAIRE 06-12-2021'!D29-'[1]Chiffres Ventes FAG 21'!J29</f>
        <v>29</v>
      </c>
      <c r="E29" s="15" t="s">
        <v>71</v>
      </c>
      <c r="F29" s="16">
        <v>1</v>
      </c>
    </row>
    <row r="30" spans="1:6" x14ac:dyDescent="0.25">
      <c r="A30" s="15" t="s">
        <v>72</v>
      </c>
      <c r="B30" s="13">
        <f>'[1]INVENTAIRE 06-12-2021'!B30-'[1]Chiffres Ventes FAG 21'!E30</f>
        <v>8</v>
      </c>
      <c r="C30" s="15" t="s">
        <v>73</v>
      </c>
      <c r="D30" s="13">
        <f>'[1]INVENTAIRE 06-12-2021'!D30-'[1]Chiffres Ventes FAG 21'!J30-1</f>
        <v>34</v>
      </c>
      <c r="E30" s="15" t="s">
        <v>13</v>
      </c>
      <c r="F30" s="16">
        <v>1</v>
      </c>
    </row>
    <row r="31" spans="1:6" x14ac:dyDescent="0.25">
      <c r="A31" s="15" t="s">
        <v>74</v>
      </c>
      <c r="B31" s="13">
        <f>'[1]INVENTAIRE 06-12-2021'!B31-'[1]Chiffres Ventes FAG 21'!E31</f>
        <v>4</v>
      </c>
      <c r="C31" s="15" t="s">
        <v>75</v>
      </c>
      <c r="D31" s="13">
        <f>'[1]INVENTAIRE 06-12-2021'!D31-'[1]Chiffres Ventes FAG 21'!J31</f>
        <v>14</v>
      </c>
      <c r="E31" s="15" t="s">
        <v>50</v>
      </c>
      <c r="F31" s="16">
        <v>1</v>
      </c>
    </row>
    <row r="32" spans="1:6" x14ac:dyDescent="0.25">
      <c r="A32" s="15" t="s">
        <v>76</v>
      </c>
      <c r="B32" s="13">
        <f>'[1]INVENTAIRE 06-12-2021'!B32-'[1]Chiffres Ventes FAG 21'!E32</f>
        <v>6</v>
      </c>
      <c r="C32" s="15" t="s">
        <v>38</v>
      </c>
      <c r="D32" s="13">
        <f>'[1]INVENTAIRE 06-12-2021'!D32-'[1]Chiffres Ventes FAG 21'!J32</f>
        <v>28</v>
      </c>
      <c r="E32" s="15" t="s">
        <v>47</v>
      </c>
      <c r="F32" s="16">
        <v>1</v>
      </c>
    </row>
    <row r="33" spans="1:6" x14ac:dyDescent="0.25">
      <c r="A33" s="15" t="s">
        <v>77</v>
      </c>
      <c r="B33" s="13">
        <f>'[1]INVENTAIRE 06-12-2021'!B33-'[1]Chiffres Ventes FAG 21'!E33</f>
        <v>9</v>
      </c>
      <c r="C33" s="15" t="s">
        <v>78</v>
      </c>
      <c r="D33" s="13">
        <f>'[1]INVENTAIRE 06-12-2021'!D33-'[1]Chiffres Ventes FAG 21'!J33</f>
        <v>11</v>
      </c>
      <c r="E33" s="15" t="s">
        <v>40</v>
      </c>
      <c r="F33" s="16">
        <v>1</v>
      </c>
    </row>
    <row r="34" spans="1:6" x14ac:dyDescent="0.25">
      <c r="A34" s="15" t="s">
        <v>79</v>
      </c>
      <c r="B34" s="13">
        <f>'[1]INVENTAIRE 06-12-2021'!B34-'[1]Chiffres Ventes FAG 21'!E34</f>
        <v>3</v>
      </c>
      <c r="C34" s="15" t="s">
        <v>53</v>
      </c>
      <c r="D34" s="13">
        <f>'[1]INVENTAIRE 06-12-2021'!D34-'[1]Chiffres Ventes FAG 21'!J34</f>
        <v>18</v>
      </c>
      <c r="E34" s="15" t="s">
        <v>37</v>
      </c>
      <c r="F34" s="16">
        <v>1</v>
      </c>
    </row>
    <row r="35" spans="1:6" x14ac:dyDescent="0.25">
      <c r="A35" s="15" t="s">
        <v>80</v>
      </c>
      <c r="B35" s="13">
        <f>'[1]INVENTAIRE 06-12-2021'!B35-'[1]Chiffres Ventes FAG 21'!E35</f>
        <v>4</v>
      </c>
      <c r="C35" s="15" t="s">
        <v>81</v>
      </c>
      <c r="D35" s="13">
        <f>'[1]INVENTAIRE 06-12-2021'!D35-'[1]Chiffres Ventes FAG 21'!J35</f>
        <v>24</v>
      </c>
      <c r="E35" s="15" t="s">
        <v>82</v>
      </c>
      <c r="F35" s="16">
        <v>1</v>
      </c>
    </row>
    <row r="36" spans="1:6" x14ac:dyDescent="0.25">
      <c r="A36" s="15" t="s">
        <v>83</v>
      </c>
      <c r="B36" s="13">
        <f>'[1]INVENTAIRE 06-12-2021'!B36-'[1]Chiffres Ventes FAG 21'!E36</f>
        <v>13</v>
      </c>
      <c r="C36" s="15" t="s">
        <v>84</v>
      </c>
      <c r="D36" s="13">
        <f>'[1]INVENTAIRE 06-12-2021'!D36-'[1]Chiffres Ventes FAG 21'!J36</f>
        <v>19</v>
      </c>
      <c r="E36" s="15"/>
      <c r="F36" s="16"/>
    </row>
    <row r="37" spans="1:6" x14ac:dyDescent="0.25">
      <c r="A37" s="15" t="s">
        <v>85</v>
      </c>
      <c r="B37" s="13">
        <f>'[1]INVENTAIRE 06-12-2021'!B37-'[1]Chiffres Ventes FAG 21'!E37</f>
        <v>9</v>
      </c>
      <c r="C37" s="15" t="s">
        <v>86</v>
      </c>
      <c r="D37" s="13">
        <f>'[1]INVENTAIRE 06-12-2021'!D37-'[1]Chiffres Ventes FAG 21'!J37</f>
        <v>38</v>
      </c>
      <c r="E37" s="15"/>
      <c r="F37" s="16"/>
    </row>
    <row r="38" spans="1:6" x14ac:dyDescent="0.25">
      <c r="A38" s="15" t="s">
        <v>87</v>
      </c>
      <c r="B38" s="13">
        <f>'[1]INVENTAIRE 06-12-2021'!B38-'[1]Chiffres Ventes FAG 21'!E38</f>
        <v>3</v>
      </c>
      <c r="C38" s="15" t="s">
        <v>88</v>
      </c>
      <c r="D38" s="13">
        <f>'[1]INVENTAIRE 06-12-2021'!D38-'[1]Chiffres Ventes FAG 21'!J38</f>
        <v>25</v>
      </c>
      <c r="E38" s="15"/>
      <c r="F38" s="16"/>
    </row>
    <row r="39" spans="1:6" x14ac:dyDescent="0.25">
      <c r="A39" s="15" t="s">
        <v>89</v>
      </c>
      <c r="B39" s="13">
        <f>'[1]INVENTAIRE 06-12-2021'!B39-'[1]Chiffres Ventes FAG 21'!E39</f>
        <v>9</v>
      </c>
      <c r="C39" s="15" t="s">
        <v>90</v>
      </c>
      <c r="D39" s="13">
        <f>'[1]INVENTAIRE 06-12-2021'!D39-'[1]Chiffres Ventes FAG 21'!J39</f>
        <v>35</v>
      </c>
      <c r="E39" s="15"/>
      <c r="F39" s="16"/>
    </row>
    <row r="40" spans="1:6" x14ac:dyDescent="0.25">
      <c r="A40" s="15" t="s">
        <v>91</v>
      </c>
      <c r="B40" s="13">
        <f>'[1]INVENTAIRE 06-12-2021'!B40-'[1]Chiffres Ventes FAG 21'!E40</f>
        <v>7</v>
      </c>
      <c r="C40" s="15" t="s">
        <v>92</v>
      </c>
      <c r="D40" s="13">
        <f>'[1]INVENTAIRE 06-12-2021'!D40-'[1]Chiffres Ventes FAG 21'!J40</f>
        <v>24</v>
      </c>
      <c r="E40" s="15"/>
      <c r="F40" s="16"/>
    </row>
    <row r="41" spans="1:6" x14ac:dyDescent="0.25">
      <c r="A41" s="15" t="s">
        <v>93</v>
      </c>
      <c r="B41" s="13">
        <f>'[1]INVENTAIRE 06-12-2021'!B41-'[1]Chiffres Ventes FAG 21'!E41</f>
        <v>10</v>
      </c>
      <c r="C41" s="15" t="s">
        <v>94</v>
      </c>
      <c r="D41" s="13">
        <f>'[1]INVENTAIRE 06-12-2021'!D41-'[1]Chiffres Ventes FAG 21'!J41</f>
        <v>12</v>
      </c>
      <c r="E41" s="15"/>
      <c r="F41" s="16"/>
    </row>
    <row r="42" spans="1:6" x14ac:dyDescent="0.25">
      <c r="A42" s="15" t="s">
        <v>95</v>
      </c>
      <c r="B42" s="13">
        <f>'[1]INVENTAIRE 06-12-2021'!B42-'[1]Chiffres Ventes FAG 21'!E42</f>
        <v>9</v>
      </c>
      <c r="C42" s="15" t="s">
        <v>96</v>
      </c>
      <c r="D42" s="13">
        <f>'[1]INVENTAIRE 06-12-2021'!D42-'[1]Chiffres Ventes FAG 21'!J42</f>
        <v>32</v>
      </c>
      <c r="E42" s="15"/>
      <c r="F42" s="16"/>
    </row>
    <row r="43" spans="1:6" x14ac:dyDescent="0.25">
      <c r="A43" s="15" t="s">
        <v>97</v>
      </c>
      <c r="B43" s="13">
        <f>'[1]INVENTAIRE 06-12-2021'!B43-'[1]Chiffres Ventes FAG 21'!E43</f>
        <v>14</v>
      </c>
      <c r="C43" s="15" t="s">
        <v>56</v>
      </c>
      <c r="D43" s="13">
        <f>'[1]INVENTAIRE 06-12-2021'!D43-'[1]Chiffres Ventes FAG 21'!J43</f>
        <v>17</v>
      </c>
      <c r="E43" s="15"/>
      <c r="F43" s="16"/>
    </row>
    <row r="44" spans="1:6" x14ac:dyDescent="0.25">
      <c r="A44" s="15" t="s">
        <v>98</v>
      </c>
      <c r="B44" s="13">
        <f>'[1]INVENTAIRE 06-12-2021'!B44-'[1]Chiffres Ventes FAG 21'!E44</f>
        <v>4</v>
      </c>
      <c r="C44" s="15" t="s">
        <v>35</v>
      </c>
      <c r="D44" s="13">
        <f>'[1]INVENTAIRE 06-12-2021'!D44-'[1]Chiffres Ventes FAG 21'!J44</f>
        <v>33</v>
      </c>
      <c r="E44" s="15"/>
      <c r="F44" s="16"/>
    </row>
    <row r="45" spans="1:6" x14ac:dyDescent="0.25">
      <c r="A45" s="15" t="s">
        <v>99</v>
      </c>
      <c r="B45" s="13">
        <f>'[1]INVENTAIRE 06-12-2021'!B45-'[1]Chiffres Ventes FAG 21'!E45</f>
        <v>5</v>
      </c>
      <c r="C45" s="15" t="s">
        <v>71</v>
      </c>
      <c r="D45" s="13">
        <f>'[1]INVENTAIRE 06-12-2021'!D45-'[1]Chiffres Ventes FAG 21'!J45</f>
        <v>32</v>
      </c>
      <c r="E45" s="15"/>
      <c r="F45" s="16"/>
    </row>
    <row r="46" spans="1:6" x14ac:dyDescent="0.25">
      <c r="A46" s="15" t="s">
        <v>100</v>
      </c>
      <c r="B46" s="13">
        <f>'[1]INVENTAIRE 06-12-2021'!B46-'[1]Chiffres Ventes FAG 21'!E46</f>
        <v>3</v>
      </c>
      <c r="C46" s="15" t="s">
        <v>101</v>
      </c>
      <c r="D46" s="13">
        <f>'[1]INVENTAIRE 06-12-2021'!D46-'[1]Chiffres Ventes FAG 21'!J46</f>
        <v>32</v>
      </c>
      <c r="E46" s="15"/>
      <c r="F46" s="16"/>
    </row>
    <row r="47" spans="1:6" x14ac:dyDescent="0.25">
      <c r="A47" s="15" t="s">
        <v>102</v>
      </c>
      <c r="B47" s="13">
        <f>'[1]INVENTAIRE 06-12-2021'!B47-'[1]Chiffres Ventes FAG 21'!E47</f>
        <v>5</v>
      </c>
      <c r="C47" s="15" t="s">
        <v>32</v>
      </c>
      <c r="D47" s="13">
        <f>'[1]INVENTAIRE 06-12-2021'!D47-'[1]Chiffres Ventes FAG 21'!J47</f>
        <v>32</v>
      </c>
      <c r="E47" s="15"/>
      <c r="F47" s="16"/>
    </row>
    <row r="48" spans="1:6" x14ac:dyDescent="0.25">
      <c r="A48" s="15" t="s">
        <v>69</v>
      </c>
      <c r="B48" s="13">
        <f>'[1]INVENTAIRE 06-12-2021'!B48-'[1]Chiffres Ventes FAG 21'!E48</f>
        <v>9</v>
      </c>
      <c r="C48" s="15"/>
      <c r="D48" s="13"/>
      <c r="E48" s="15"/>
      <c r="F48" s="16"/>
    </row>
    <row r="49" spans="1:6" x14ac:dyDescent="0.25">
      <c r="A49" s="15" t="s">
        <v>70</v>
      </c>
      <c r="B49" s="13">
        <f>'[1]INVENTAIRE 06-12-2021'!B49-'[1]Chiffres Ventes FAG 21'!E49</f>
        <v>11</v>
      </c>
      <c r="C49" s="15"/>
      <c r="D49" s="13"/>
      <c r="E49" s="15"/>
      <c r="F49" s="16"/>
    </row>
    <row r="50" spans="1:6" x14ac:dyDescent="0.25">
      <c r="A50" s="15" t="s">
        <v>75</v>
      </c>
      <c r="B50" s="13">
        <f>'[1]INVENTAIRE 06-12-2021'!B50-'[1]Chiffres Ventes FAG 21'!E50</f>
        <v>9</v>
      </c>
      <c r="C50" s="15"/>
      <c r="D50" s="13"/>
      <c r="E50" s="15"/>
      <c r="F50" s="16"/>
    </row>
    <row r="51" spans="1:6" x14ac:dyDescent="0.25">
      <c r="A51" s="15" t="s">
        <v>103</v>
      </c>
      <c r="B51" s="13">
        <f>'[1]INVENTAIRE 06-12-2021'!B51-'[1]Chiffres Ventes FAG 21'!E51</f>
        <v>3</v>
      </c>
      <c r="C51" s="15"/>
      <c r="D51" s="13"/>
      <c r="E51" s="15"/>
      <c r="F51" s="16"/>
    </row>
    <row r="52" spans="1:6" x14ac:dyDescent="0.25">
      <c r="A52" s="15" t="s">
        <v>104</v>
      </c>
      <c r="B52" s="13">
        <f>'[1]INVENTAIRE 06-12-2021'!B52-'[1]Chiffres Ventes FAG 21'!E52</f>
        <v>9</v>
      </c>
      <c r="C52" s="15"/>
      <c r="D52" s="13"/>
      <c r="E52" s="15"/>
      <c r="F52" s="16"/>
    </row>
    <row r="53" spans="1:6" x14ac:dyDescent="0.25">
      <c r="A53" s="15" t="s">
        <v>105</v>
      </c>
      <c r="B53" s="13">
        <f>'[1]INVENTAIRE 06-12-2021'!B53-'[1]Chiffres Ventes FAG 21'!E53</f>
        <v>9</v>
      </c>
      <c r="C53" s="15"/>
      <c r="D53" s="13"/>
      <c r="E53" s="15"/>
      <c r="F53" s="16"/>
    </row>
    <row r="54" spans="1:6" x14ac:dyDescent="0.25">
      <c r="A54" s="15" t="s">
        <v>106</v>
      </c>
      <c r="B54" s="13">
        <f>'[1]INVENTAIRE 06-12-2021'!B54-'[1]Chiffres Ventes FAG 21'!E54</f>
        <v>9</v>
      </c>
      <c r="C54" s="15"/>
      <c r="D54" s="13"/>
      <c r="E54" s="15"/>
      <c r="F54" s="16"/>
    </row>
    <row r="55" spans="1:6" x14ac:dyDescent="0.25">
      <c r="A55" s="15" t="s">
        <v>107</v>
      </c>
      <c r="B55" s="13">
        <f>'[1]INVENTAIRE 06-12-2021'!B55-'[1]Chiffres Ventes FAG 21'!E55</f>
        <v>4</v>
      </c>
      <c r="C55" s="15"/>
      <c r="D55" s="13"/>
      <c r="E55" s="15"/>
      <c r="F55" s="16"/>
    </row>
    <row r="56" spans="1:6" x14ac:dyDescent="0.25">
      <c r="A56" s="15" t="s">
        <v>108</v>
      </c>
      <c r="B56" s="13">
        <f>'[1]INVENTAIRE 06-12-2021'!B56-'[1]Chiffres Ventes FAG 21'!E56</f>
        <v>7</v>
      </c>
      <c r="C56" s="15"/>
      <c r="D56" s="13"/>
      <c r="E56" s="15"/>
      <c r="F56" s="16"/>
    </row>
    <row r="57" spans="1:6" x14ac:dyDescent="0.25">
      <c r="A57" s="15" t="s">
        <v>109</v>
      </c>
      <c r="B57" s="13">
        <f>'[1]INVENTAIRE 06-12-2021'!B57-'[1]Chiffres Ventes FAG 21'!E57</f>
        <v>4</v>
      </c>
      <c r="C57" s="15"/>
      <c r="D57" s="13"/>
      <c r="E57" s="15"/>
      <c r="F57" s="16"/>
    </row>
    <row r="58" spans="1:6" x14ac:dyDescent="0.25">
      <c r="A58" s="15" t="s">
        <v>38</v>
      </c>
      <c r="B58" s="13">
        <f>'[1]INVENTAIRE 06-12-2021'!B58-'[1]Chiffres Ventes FAG 21'!E58</f>
        <v>4</v>
      </c>
      <c r="C58" s="15"/>
      <c r="D58" s="13"/>
      <c r="E58" s="15"/>
      <c r="F58" s="16"/>
    </row>
    <row r="59" spans="1:6" x14ac:dyDescent="0.25">
      <c r="A59" s="15" t="s">
        <v>78</v>
      </c>
      <c r="B59" s="13">
        <f>'[1]INVENTAIRE 06-12-2021'!B59-'[1]Chiffres Ventes FAG 21'!E59</f>
        <v>6</v>
      </c>
      <c r="C59" s="15"/>
      <c r="D59" s="13"/>
      <c r="E59" s="15"/>
      <c r="F59" s="16"/>
    </row>
    <row r="60" spans="1:6" x14ac:dyDescent="0.25">
      <c r="A60" s="15" t="s">
        <v>110</v>
      </c>
      <c r="B60" s="13">
        <f>'[1]INVENTAIRE 06-12-2021'!B60-'[1]Chiffres Ventes FAG 21'!E60</f>
        <v>8</v>
      </c>
      <c r="C60" s="15"/>
      <c r="D60" s="13"/>
      <c r="E60" s="15"/>
      <c r="F60" s="16"/>
    </row>
    <row r="61" spans="1:6" x14ac:dyDescent="0.25">
      <c r="A61" s="15" t="s">
        <v>111</v>
      </c>
      <c r="B61" s="13">
        <f>'[1]INVENTAIRE 06-12-2021'!B61-'[1]Chiffres Ventes FAG 21'!E61</f>
        <v>6</v>
      </c>
      <c r="C61" s="15"/>
      <c r="D61" s="13"/>
      <c r="E61" s="15"/>
      <c r="F61" s="16"/>
    </row>
    <row r="62" spans="1:6" x14ac:dyDescent="0.25">
      <c r="A62" s="15" t="s">
        <v>112</v>
      </c>
      <c r="B62" s="13">
        <f>'[1]INVENTAIRE 06-12-2021'!B62-'[1]Chiffres Ventes FAG 21'!E62</f>
        <v>5</v>
      </c>
      <c r="C62" s="15"/>
      <c r="D62" s="13"/>
      <c r="E62" s="15"/>
      <c r="F62" s="16"/>
    </row>
    <row r="63" spans="1:6" x14ac:dyDescent="0.25">
      <c r="A63" s="15" t="s">
        <v>113</v>
      </c>
      <c r="B63" s="13">
        <f>'[1]INVENTAIRE 06-12-2021'!B63-'[1]Chiffres Ventes FAG 21'!E63</f>
        <v>5</v>
      </c>
      <c r="C63" s="15"/>
      <c r="D63" s="13"/>
      <c r="E63" s="15"/>
      <c r="F63" s="16"/>
    </row>
    <row r="64" spans="1:6" x14ac:dyDescent="0.25">
      <c r="A64" s="15" t="s">
        <v>114</v>
      </c>
      <c r="B64" s="13">
        <f>'[1]INVENTAIRE 06-12-2021'!B64-'[1]Chiffres Ventes FAG 21'!E64</f>
        <v>4</v>
      </c>
      <c r="C64" s="15"/>
      <c r="D64" s="13"/>
      <c r="E64" s="15"/>
      <c r="F64" s="16"/>
    </row>
    <row r="65" spans="1:6" x14ac:dyDescent="0.25">
      <c r="A65" s="15" t="s">
        <v>53</v>
      </c>
      <c r="B65" s="13">
        <f>'[1]INVENTAIRE 06-12-2021'!B65-'[1]Chiffres Ventes FAG 21'!E65</f>
        <v>8</v>
      </c>
      <c r="C65" s="15"/>
      <c r="D65" s="13"/>
      <c r="E65" s="15"/>
      <c r="F65" s="16"/>
    </row>
    <row r="66" spans="1:6" x14ac:dyDescent="0.25">
      <c r="A66" s="15" t="s">
        <v>115</v>
      </c>
      <c r="B66" s="13">
        <f>'[1]INVENTAIRE 06-12-2021'!B66-'[1]Chiffres Ventes FAG 21'!E66</f>
        <v>14</v>
      </c>
      <c r="C66" s="15"/>
      <c r="D66" s="13"/>
      <c r="E66" s="15"/>
      <c r="F66" s="16"/>
    </row>
    <row r="67" spans="1:6" x14ac:dyDescent="0.25">
      <c r="A67" s="15" t="s">
        <v>84</v>
      </c>
      <c r="B67" s="13">
        <f>'[1]INVENTAIRE 06-12-2021'!B67-'[1]Chiffres Ventes FAG 21'!E67</f>
        <v>14</v>
      </c>
      <c r="C67" s="15"/>
      <c r="D67" s="13"/>
      <c r="E67" s="15"/>
      <c r="F67" s="16"/>
    </row>
    <row r="68" spans="1:6" x14ac:dyDescent="0.25">
      <c r="A68" s="15" t="s">
        <v>86</v>
      </c>
      <c r="B68" s="13">
        <f>'[1]INVENTAIRE 06-12-2021'!B68-'[1]Chiffres Ventes FAG 21'!E68</f>
        <v>9</v>
      </c>
      <c r="C68" s="15"/>
      <c r="D68" s="13"/>
      <c r="E68" s="15"/>
      <c r="F68" s="16"/>
    </row>
    <row r="69" spans="1:6" x14ac:dyDescent="0.25">
      <c r="A69" s="15" t="s">
        <v>88</v>
      </c>
      <c r="B69" s="13">
        <f>'[1]INVENTAIRE 06-12-2021'!B69-'[1]Chiffres Ventes FAG 21'!E69</f>
        <v>9</v>
      </c>
      <c r="C69" s="15"/>
      <c r="D69" s="13"/>
      <c r="E69" s="15"/>
      <c r="F69" s="16"/>
    </row>
    <row r="70" spans="1:6" x14ac:dyDescent="0.25">
      <c r="A70" s="15" t="s">
        <v>116</v>
      </c>
      <c r="B70" s="13">
        <f>'[1]INVENTAIRE 06-12-2021'!B70-'[1]Chiffres Ventes FAG 21'!E70</f>
        <v>9</v>
      </c>
      <c r="C70" s="15"/>
      <c r="D70" s="13"/>
      <c r="E70" s="15"/>
      <c r="F70" s="16"/>
    </row>
    <row r="71" spans="1:6" x14ac:dyDescent="0.25">
      <c r="A71" s="15" t="s">
        <v>117</v>
      </c>
      <c r="B71" s="13">
        <f>'[1]INVENTAIRE 06-12-2021'!B71-'[1]Chiffres Ventes FAG 21'!E71</f>
        <v>9</v>
      </c>
      <c r="C71" s="15"/>
      <c r="D71" s="13"/>
      <c r="E71" s="15"/>
      <c r="F71" s="16"/>
    </row>
    <row r="72" spans="1:6" x14ac:dyDescent="0.25">
      <c r="A72" s="15" t="s">
        <v>94</v>
      </c>
      <c r="B72" s="13">
        <f>'[1]INVENTAIRE 06-12-2021'!B72-'[1]Chiffres Ventes FAG 21'!E72</f>
        <v>9</v>
      </c>
      <c r="C72" s="15"/>
      <c r="D72" s="13"/>
      <c r="E72" s="15"/>
      <c r="F72" s="16"/>
    </row>
    <row r="73" spans="1:6" x14ac:dyDescent="0.25">
      <c r="A73" s="15" t="s">
        <v>96</v>
      </c>
      <c r="B73" s="13">
        <f>'[1]INVENTAIRE 06-12-2021'!B73-'[1]Chiffres Ventes FAG 21'!E73</f>
        <v>8</v>
      </c>
      <c r="C73" s="15"/>
      <c r="D73" s="13"/>
      <c r="E73" s="15"/>
      <c r="F73" s="16"/>
    </row>
    <row r="74" spans="1:6" x14ac:dyDescent="0.25">
      <c r="A74" s="15" t="s">
        <v>118</v>
      </c>
      <c r="B74" s="13">
        <f>'[1]INVENTAIRE 06-12-2021'!B74-'[1]Chiffres Ventes FAG 21'!E74</f>
        <v>8</v>
      </c>
      <c r="C74" s="15"/>
      <c r="D74" s="13"/>
      <c r="E74" s="15"/>
      <c r="F74" s="16"/>
    </row>
    <row r="75" spans="1:6" x14ac:dyDescent="0.25">
      <c r="A75" s="15" t="s">
        <v>119</v>
      </c>
      <c r="B75" s="13">
        <f>'[1]INVENTAIRE 06-12-2021'!B75-'[1]Chiffres Ventes FAG 21'!E75</f>
        <v>4</v>
      </c>
      <c r="C75" s="15"/>
      <c r="D75" s="13"/>
      <c r="E75" s="15"/>
      <c r="F75" s="16"/>
    </row>
    <row r="76" spans="1:6" x14ac:dyDescent="0.25">
      <c r="A76" s="15" t="s">
        <v>56</v>
      </c>
      <c r="B76" s="13">
        <f>'[1]INVENTAIRE 06-12-2021'!B76-'[1]Chiffres Ventes FAG 21'!E76</f>
        <v>9</v>
      </c>
      <c r="C76" s="15"/>
      <c r="D76" s="13"/>
      <c r="E76" s="15"/>
      <c r="F76" s="16"/>
    </row>
    <row r="77" spans="1:6" x14ac:dyDescent="0.25">
      <c r="A77" s="15" t="s">
        <v>35</v>
      </c>
      <c r="B77" s="13">
        <f>'[1]INVENTAIRE 06-12-2021'!B77-'[1]Chiffres Ventes FAG 21'!E77</f>
        <v>8</v>
      </c>
      <c r="C77" s="15"/>
      <c r="D77" s="13"/>
      <c r="E77" s="15"/>
      <c r="F77" s="16"/>
    </row>
    <row r="78" spans="1:6" x14ac:dyDescent="0.25">
      <c r="A78" s="15" t="s">
        <v>120</v>
      </c>
      <c r="B78" s="13">
        <f>'[1]INVENTAIRE 06-12-2021'!B78-'[1]Chiffres Ventes FAG 21'!E78</f>
        <v>5</v>
      </c>
      <c r="C78" s="15"/>
      <c r="D78" s="13"/>
      <c r="E78" s="15"/>
      <c r="F78" s="16"/>
    </row>
    <row r="79" spans="1:6" ht="15.75" thickBot="1" x14ac:dyDescent="0.3">
      <c r="A79" s="15" t="s">
        <v>101</v>
      </c>
      <c r="B79" s="13">
        <f>'[1]INVENTAIRE 06-12-2021'!B79-'[1]Chiffres Ventes FAG 21'!E79</f>
        <v>8</v>
      </c>
      <c r="C79" s="15"/>
      <c r="D79" s="13"/>
      <c r="E79" s="25"/>
      <c r="F79" s="26"/>
    </row>
    <row r="80" spans="1:6" ht="15.75" thickBot="1" x14ac:dyDescent="0.3">
      <c r="A80" s="15" t="s">
        <v>121</v>
      </c>
      <c r="B80" s="13">
        <f>'[1]INVENTAIRE 06-12-2021'!B80-'[1]Chiffres Ventes FAG 21'!E80</f>
        <v>7</v>
      </c>
      <c r="C80" s="15"/>
      <c r="D80" s="13"/>
      <c r="E80" s="27"/>
      <c r="F80" s="28">
        <f>SUM(F4:F8)</f>
        <v>544</v>
      </c>
    </row>
    <row r="81" spans="1:4" x14ac:dyDescent="0.25">
      <c r="A81" s="15"/>
      <c r="B81" s="16"/>
      <c r="C81" s="15"/>
      <c r="D81" s="13"/>
    </row>
    <row r="82" spans="1:4" ht="15.75" thickBot="1" x14ac:dyDescent="0.3">
      <c r="A82" s="25"/>
      <c r="B82" s="26"/>
      <c r="C82" s="25"/>
      <c r="D82" s="13"/>
    </row>
    <row r="83" spans="1:4" ht="15.75" thickBot="1" x14ac:dyDescent="0.3">
      <c r="A83" s="29" t="s">
        <v>122</v>
      </c>
      <c r="B83" s="27">
        <f>SUM(B4:B82)</f>
        <v>562</v>
      </c>
      <c r="C83" s="27"/>
      <c r="D83" s="30">
        <f>SUM(D4:D49)</f>
        <v>1302</v>
      </c>
    </row>
    <row r="84" spans="1:4" x14ac:dyDescent="0.25">
      <c r="A84">
        <f>COUNTA(A4:A80)</f>
        <v>77</v>
      </c>
      <c r="C84">
        <f t="shared" ref="C84" si="0">COUNTA(C4:C70)</f>
        <v>44</v>
      </c>
    </row>
  </sheetData>
  <mergeCells count="8">
    <mergeCell ref="E18:F18"/>
    <mergeCell ref="E26:F26"/>
    <mergeCell ref="A1:F1"/>
    <mergeCell ref="A2:B2"/>
    <mergeCell ref="C2:D2"/>
    <mergeCell ref="E2:F2"/>
    <mergeCell ref="E12:F12"/>
    <mergeCell ref="E13:F13"/>
  </mergeCells>
  <conditionalFormatting sqref="B4:B8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{2E0F4327-6BE6-47FC-B417-718655866D43}</x14:id>
        </ext>
      </extLst>
    </cfRule>
  </conditionalFormatting>
  <conditionalFormatting sqref="D4:D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{D5DF255F-3670-4407-B712-DE3E8D0FC058}</x14:id>
        </ext>
      </extLst>
    </cfRule>
  </conditionalFormatting>
  <conditionalFormatting sqref="F4:F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{7D071ABB-5E4B-454A-A671-F8243BBC88E3}</x14:id>
        </ext>
      </extLst>
    </cfRule>
  </conditionalFormatting>
  <pageMargins left="0.7" right="0.7" top="0.75" bottom="0.75" header="0.3" footer="0.3"/>
  <pageSetup paperSize="9" scale="59" fitToWidth="0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0F4327-6BE6-47FC-B417-718655866D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B4:B80</xm:sqref>
        </x14:conditionalFormatting>
        <x14:conditionalFormatting xmlns:xm="http://schemas.microsoft.com/office/excel/2006/main">
          <x14:cfRule type="dataBar" id="{D5DF255F-3670-4407-B712-DE3E8D0FC0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D4:D82</xm:sqref>
        </x14:conditionalFormatting>
        <x14:conditionalFormatting xmlns:xm="http://schemas.microsoft.com/office/excel/2006/main">
          <x14:cfRule type="dataBar" id="{7D071ABB-5E4B-454A-A671-F8243BBC88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 20-12-2021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Snailboy</dc:creator>
  <cp:lastModifiedBy>Snailboy</cp:lastModifiedBy>
  <dcterms:created xsi:type="dcterms:W3CDTF">2022-02-11T13:58:51Z</dcterms:created>
  <dcterms:modified xsi:type="dcterms:W3CDTF">2022-02-11T14:00:12Z</dcterms:modified>
</cp:coreProperties>
</file>