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1\Desktop\Dinart GIT\dinart\DinartApp\Resources\"/>
    </mc:Choice>
  </mc:AlternateContent>
  <xr:revisionPtr revIDLastSave="0" documentId="13_ncr:1_{53DEC76C-66A8-4BD6-B26F-9F8F3691F95F}" xr6:coauthVersionLast="47" xr6:coauthVersionMax="47" xr10:uidLastSave="{00000000-0000-0000-0000-000000000000}"/>
  <bookViews>
    <workbookView xWindow="-15480" yWindow="-120" windowWidth="15600" windowHeight="11160" xr2:uid="{FD2FCE84-A207-4332-8C23-AFFD80673F1E}"/>
  </bookViews>
  <sheets>
    <sheet name="INVENTAIRE 20-12-2021" sheetId="1" r:id="rId1"/>
  </sheets>
  <externalReferences>
    <externalReference r:id="rId2"/>
    <externalReference r:id="rId3"/>
  </externalReferences>
  <definedNames>
    <definedName name="_xlnm._FilterDatabase" localSheetId="0" hidden="1">'INVENTAIRE 20-12-2021'!$A$3:$F$3</definedName>
    <definedName name="_xlnm.Print_Area" localSheetId="0">'INVENTAIRE 20-12-2021'!$A$1:$J$93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3" i="1" l="1"/>
  <c r="A93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F7" i="1"/>
  <c r="D7" i="1"/>
  <c r="F6" i="1"/>
  <c r="D6" i="1"/>
  <c r="B92" i="1"/>
  <c r="F5" i="1"/>
  <c r="D5" i="1"/>
  <c r="F4" i="1"/>
  <c r="F92" i="1" s="1"/>
  <c r="D4" i="1"/>
  <c r="D92" i="1" s="1"/>
</calcChain>
</file>

<file path=xl/sharedStrings.xml><?xml version="1.0" encoding="utf-8"?>
<sst xmlns="http://schemas.openxmlformats.org/spreadsheetml/2006/main" count="166" uniqueCount="123">
  <si>
    <t>Inventaire 20/12/2021</t>
  </si>
  <si>
    <t>Print</t>
  </si>
  <si>
    <t>Sticker</t>
  </si>
  <si>
    <t>Cartes ATC</t>
  </si>
  <si>
    <t>Nom</t>
  </si>
  <si>
    <t>Nombre</t>
  </si>
  <si>
    <t>Nb Départ</t>
  </si>
  <si>
    <t>Akano</t>
  </si>
  <si>
    <t>ATC 1 - Yuji</t>
  </si>
  <si>
    <t>Aku-Aku 2.0</t>
  </si>
  <si>
    <t>Aku Aku 2.0</t>
  </si>
  <si>
    <t>ATC 2 - Kaeya</t>
  </si>
  <si>
    <t>Albator - #30 Scar</t>
  </si>
  <si>
    <t>Albator</t>
  </si>
  <si>
    <t>ATC 3 - Cloud</t>
  </si>
  <si>
    <t>All Might</t>
  </si>
  <si>
    <t>Ash</t>
  </si>
  <si>
    <t>ATC 4 - Ursula</t>
  </si>
  <si>
    <t>Amumu - #12 Curse</t>
  </si>
  <si>
    <t>Bag Ball Denali</t>
  </si>
  <si>
    <t>ATC 5 - Hisoka</t>
  </si>
  <si>
    <t>Blossom 2.0</t>
  </si>
  <si>
    <t>Bubbles 2.0</t>
  </si>
  <si>
    <t>Belle 2.0</t>
  </si>
  <si>
    <t>Buttercup 2.0</t>
  </si>
  <si>
    <t>Bulles 2.0</t>
  </si>
  <si>
    <t>Celeste</t>
  </si>
  <si>
    <t>Tshirts</t>
  </si>
  <si>
    <t>Coco 2.0</t>
  </si>
  <si>
    <t>BLANCS</t>
  </si>
  <si>
    <t>Celeste - #19 Stars</t>
  </si>
  <si>
    <t>Cortex 2.0</t>
  </si>
  <si>
    <t>Yugi</t>
  </si>
  <si>
    <t>S</t>
  </si>
  <si>
    <t>Crash 2.0</t>
  </si>
  <si>
    <t>Wario</t>
  </si>
  <si>
    <t>M</t>
  </si>
  <si>
    <t>Daisy</t>
  </si>
  <si>
    <t>Retsuko</t>
  </si>
  <si>
    <t>L</t>
  </si>
  <si>
    <t>Dracula</t>
  </si>
  <si>
    <t>XL</t>
  </si>
  <si>
    <t xml:space="preserve">Daisy </t>
  </si>
  <si>
    <t>Evil Queen</t>
  </si>
  <si>
    <t>NOIRS</t>
  </si>
  <si>
    <t>Diana - #6 Moon</t>
  </si>
  <si>
    <t>Harmonie</t>
  </si>
  <si>
    <t>Woody</t>
  </si>
  <si>
    <t>Dracula - #10 Coffin</t>
  </si>
  <si>
    <t>Him 2.0</t>
  </si>
  <si>
    <t>Pumpkin</t>
  </si>
  <si>
    <t>Edward</t>
  </si>
  <si>
    <t>Ika Ika</t>
  </si>
  <si>
    <t>Stitch</t>
  </si>
  <si>
    <t>Elphaba - #1 Witch</t>
  </si>
  <si>
    <t>Kiki</t>
  </si>
  <si>
    <t>Waluigi</t>
  </si>
  <si>
    <t xml:space="preserve">Elvira </t>
  </si>
  <si>
    <t>Kupuna Wa</t>
  </si>
  <si>
    <t>Evil Queen - #29 Poison</t>
  </si>
  <si>
    <t>Lani Loli</t>
  </si>
  <si>
    <t>FairyGodMother - #18 Potion</t>
  </si>
  <si>
    <t>Loki</t>
  </si>
  <si>
    <t>FrankenBride</t>
  </si>
  <si>
    <t>Lucio</t>
  </si>
  <si>
    <t>Tote Bags</t>
  </si>
  <si>
    <t>Fried Justin - #8 Runes</t>
  </si>
  <si>
    <t>Maléfique</t>
  </si>
  <si>
    <t>Hades - #2 Demon</t>
  </si>
  <si>
    <t>Mojo Jojo 2.0</t>
  </si>
  <si>
    <t>Mononoke</t>
  </si>
  <si>
    <t>Winifred</t>
  </si>
  <si>
    <t>Ika-Ika</t>
  </si>
  <si>
    <t>Monster Denali</t>
  </si>
  <si>
    <t>Jack Skellington - #9 Skull</t>
  </si>
  <si>
    <t>Morty 2.0</t>
  </si>
  <si>
    <t>Jack'O'Lantern - #14 Pumpkin</t>
  </si>
  <si>
    <t>Jinx</t>
  </si>
  <si>
    <t>Rick 2.0</t>
  </si>
  <si>
    <t>Joker - #11 Mask</t>
  </si>
  <si>
    <t>Kat &amp; Ana - #3 Twins</t>
  </si>
  <si>
    <t xml:space="preserve">Totoro </t>
  </si>
  <si>
    <t>Crash</t>
  </si>
  <si>
    <t>Kiki - #27 Cat</t>
  </si>
  <si>
    <t>Totoro Umbrella</t>
  </si>
  <si>
    <t>Kupuna-Wa</t>
  </si>
  <si>
    <t>Tracer</t>
  </si>
  <si>
    <t>Kuriboh - #5 Wings</t>
  </si>
  <si>
    <t>Train Denali</t>
  </si>
  <si>
    <t>Lani-Loli</t>
  </si>
  <si>
    <t>Trixie</t>
  </si>
  <si>
    <t>Loki - #7 Horns</t>
  </si>
  <si>
    <t>Uka Uka 2.0</t>
  </si>
  <si>
    <t>Lucìo</t>
  </si>
  <si>
    <t>Vamp Utica</t>
  </si>
  <si>
    <t>Luffy</t>
  </si>
  <si>
    <t>Velma</t>
  </si>
  <si>
    <t>Maleficient</t>
  </si>
  <si>
    <t>Malik - #28 Mushroom</t>
  </si>
  <si>
    <t>Mario Fantome - #25 Ghost</t>
  </si>
  <si>
    <t>Mavis - #13 Vampire</t>
  </si>
  <si>
    <t>Woody 2.0</t>
  </si>
  <si>
    <t>Michael Myers - #31 Halloween</t>
  </si>
  <si>
    <t>Moth - #20 Moth</t>
  </si>
  <si>
    <t>Naruto</t>
  </si>
  <si>
    <t>Nezuko</t>
  </si>
  <si>
    <t>Northern Lights Denali</t>
  </si>
  <si>
    <t>Offred - #15 Ritual</t>
  </si>
  <si>
    <t>Ondine - #23 Mist</t>
  </si>
  <si>
    <t>Raiponce - #26 Dream</t>
  </si>
  <si>
    <t>Rosalina - #21 Crown</t>
  </si>
  <si>
    <t>Ryuk</t>
  </si>
  <si>
    <t>Sailor Moon</t>
  </si>
  <si>
    <t>Sangoku</t>
  </si>
  <si>
    <t>Squelette Os - #24 Bones</t>
  </si>
  <si>
    <t>Totoro</t>
  </si>
  <si>
    <t>Trixie - #22 Eyes</t>
  </si>
  <si>
    <t>Uka-Uka 2.0</t>
  </si>
  <si>
    <t>Vi</t>
  </si>
  <si>
    <t>Vixen - #17 Fox</t>
  </si>
  <si>
    <t>Winifred - #4 Magic</t>
  </si>
  <si>
    <t>Yugi - #16 Divided</t>
  </si>
  <si>
    <t>Nombre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</si>
</sst>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6" xfId="0" applyBorder="1"/>
    <xf numFmtId="0" fontId="0" fillId="0" borderId="17" xfId="0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18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capMali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ric/Desktop/R&#233;cap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écap Ventes Vierge"/>
      <sheetName val="COMMANDES 2021"/>
      <sheetName val="COMPTES 2021"/>
      <sheetName val="INVENTAIRE 20-12-2021"/>
      <sheetName val="Récap Ventes FAG 21"/>
      <sheetName val="Chiffres Ventes FAG 21"/>
      <sheetName val="INVENTAIRE 06-12-2021"/>
    </sheetNames>
    <sheetDataSet>
      <sheetData sheetId="0"/>
      <sheetData sheetId="1"/>
      <sheetData sheetId="2"/>
      <sheetData sheetId="3"/>
      <sheetData sheetId="4"/>
      <sheetData sheetId="5">
        <row r="4">
          <cell r="E4">
            <v>0</v>
          </cell>
          <cell r="J4">
            <v>0</v>
          </cell>
        </row>
        <row r="5">
          <cell r="J5">
            <v>0</v>
          </cell>
        </row>
        <row r="6">
          <cell r="J6">
            <v>0</v>
          </cell>
        </row>
        <row r="7">
          <cell r="J7">
            <v>0</v>
          </cell>
        </row>
        <row r="8">
          <cell r="J8">
            <v>0</v>
          </cell>
        </row>
        <row r="9">
          <cell r="J9">
            <v>0</v>
          </cell>
        </row>
        <row r="10">
          <cell r="J10">
            <v>0</v>
          </cell>
        </row>
        <row r="11">
          <cell r="J11">
            <v>0</v>
          </cell>
        </row>
        <row r="12">
          <cell r="J12">
            <v>0</v>
          </cell>
        </row>
        <row r="13">
          <cell r="J13">
            <v>0</v>
          </cell>
        </row>
        <row r="14">
          <cell r="J14">
            <v>0</v>
          </cell>
        </row>
        <row r="15">
          <cell r="J15">
            <v>0</v>
          </cell>
        </row>
        <row r="16">
          <cell r="J16">
            <v>0</v>
          </cell>
        </row>
        <row r="17">
          <cell r="J17">
            <v>0</v>
          </cell>
        </row>
        <row r="18">
          <cell r="J18">
            <v>0</v>
          </cell>
        </row>
        <row r="19">
          <cell r="J19">
            <v>0</v>
          </cell>
        </row>
        <row r="20">
          <cell r="J20">
            <v>0</v>
          </cell>
        </row>
        <row r="21">
          <cell r="J21">
            <v>0</v>
          </cell>
        </row>
        <row r="22">
          <cell r="J22">
            <v>0</v>
          </cell>
        </row>
        <row r="23">
          <cell r="J23">
            <v>0</v>
          </cell>
        </row>
        <row r="24">
          <cell r="J24">
            <v>0</v>
          </cell>
        </row>
        <row r="25">
          <cell r="J25">
            <v>0</v>
          </cell>
        </row>
        <row r="26">
          <cell r="J26">
            <v>0</v>
          </cell>
        </row>
        <row r="27">
          <cell r="J27">
            <v>0</v>
          </cell>
        </row>
        <row r="28">
          <cell r="J28">
            <v>0</v>
          </cell>
        </row>
        <row r="29">
          <cell r="J29">
            <v>0</v>
          </cell>
        </row>
        <row r="30">
          <cell r="J30">
            <v>0</v>
          </cell>
        </row>
        <row r="31">
          <cell r="J31">
            <v>0</v>
          </cell>
        </row>
        <row r="32">
          <cell r="J32">
            <v>0</v>
          </cell>
        </row>
        <row r="33">
          <cell r="J33">
            <v>0</v>
          </cell>
        </row>
        <row r="34">
          <cell r="J34">
            <v>0</v>
          </cell>
        </row>
        <row r="35">
          <cell r="J35">
            <v>0</v>
          </cell>
        </row>
        <row r="36">
          <cell r="J36">
            <v>0</v>
          </cell>
        </row>
        <row r="37">
          <cell r="J37">
            <v>0</v>
          </cell>
        </row>
        <row r="38">
          <cell r="J38">
            <v>0</v>
          </cell>
        </row>
        <row r="39">
          <cell r="J39">
            <v>0</v>
          </cell>
        </row>
        <row r="40">
          <cell r="J40">
            <v>0</v>
          </cell>
        </row>
        <row r="41">
          <cell r="J41">
            <v>0</v>
          </cell>
        </row>
        <row r="42">
          <cell r="J42">
            <v>0</v>
          </cell>
        </row>
        <row r="43">
          <cell r="J43">
            <v>0</v>
          </cell>
        </row>
        <row r="44">
          <cell r="J44">
            <v>0</v>
          </cell>
        </row>
        <row r="45">
          <cell r="J45">
            <v>0</v>
          </cell>
        </row>
        <row r="46">
          <cell r="J46">
            <v>0</v>
          </cell>
        </row>
        <row r="47">
          <cell r="J47">
            <v>1</v>
          </cell>
        </row>
      </sheetData>
      <sheetData sheetId="6">
        <row r="4">
          <cell r="B4">
            <v>9</v>
          </cell>
          <cell r="D4">
            <v>34</v>
          </cell>
        </row>
        <row r="5">
          <cell r="D5">
            <v>22</v>
          </cell>
        </row>
        <row r="6">
          <cell r="D6">
            <v>34</v>
          </cell>
        </row>
        <row r="7">
          <cell r="D7">
            <v>31</v>
          </cell>
        </row>
        <row r="8">
          <cell r="D8">
            <v>34</v>
          </cell>
        </row>
        <row r="9">
          <cell r="D9">
            <v>34</v>
          </cell>
        </row>
        <row r="10">
          <cell r="D10">
            <v>33</v>
          </cell>
        </row>
        <row r="11">
          <cell r="D11">
            <v>33</v>
          </cell>
        </row>
        <row r="12">
          <cell r="D12">
            <v>31</v>
          </cell>
        </row>
        <row r="13">
          <cell r="D13">
            <v>35</v>
          </cell>
        </row>
        <row r="14">
          <cell r="D14">
            <v>25</v>
          </cell>
        </row>
        <row r="15">
          <cell r="D15">
            <v>34</v>
          </cell>
        </row>
        <row r="16">
          <cell r="D16">
            <v>34</v>
          </cell>
        </row>
        <row r="17">
          <cell r="D17">
            <v>32</v>
          </cell>
        </row>
        <row r="18">
          <cell r="D18">
            <v>33</v>
          </cell>
        </row>
        <row r="19">
          <cell r="D19">
            <v>34</v>
          </cell>
        </row>
        <row r="20">
          <cell r="D20">
            <v>38</v>
          </cell>
        </row>
        <row r="21">
          <cell r="D21">
            <v>24</v>
          </cell>
        </row>
        <row r="22">
          <cell r="D22">
            <v>37</v>
          </cell>
        </row>
        <row r="23">
          <cell r="D23">
            <v>38</v>
          </cell>
        </row>
        <row r="24">
          <cell r="D24">
            <v>34</v>
          </cell>
        </row>
        <row r="25">
          <cell r="D25">
            <v>25</v>
          </cell>
        </row>
        <row r="26">
          <cell r="D26">
            <v>38</v>
          </cell>
        </row>
        <row r="27">
          <cell r="D27">
            <v>33</v>
          </cell>
        </row>
        <row r="28">
          <cell r="D28">
            <v>33</v>
          </cell>
        </row>
        <row r="29">
          <cell r="D29">
            <v>29</v>
          </cell>
        </row>
        <row r="30">
          <cell r="D30">
            <v>35</v>
          </cell>
        </row>
        <row r="31">
          <cell r="D31">
            <v>14</v>
          </cell>
        </row>
        <row r="32">
          <cell r="D32">
            <v>28</v>
          </cell>
        </row>
        <row r="33">
          <cell r="D33">
            <v>11</v>
          </cell>
        </row>
        <row r="34">
          <cell r="D34">
            <v>18</v>
          </cell>
        </row>
        <row r="35">
          <cell r="D35">
            <v>24</v>
          </cell>
        </row>
        <row r="36">
          <cell r="D36">
            <v>19</v>
          </cell>
        </row>
        <row r="37">
          <cell r="D37">
            <v>38</v>
          </cell>
        </row>
        <row r="38">
          <cell r="D38">
            <v>25</v>
          </cell>
        </row>
        <row r="39">
          <cell r="D39">
            <v>35</v>
          </cell>
        </row>
        <row r="40">
          <cell r="D40">
            <v>24</v>
          </cell>
        </row>
        <row r="41">
          <cell r="D41">
            <v>12</v>
          </cell>
        </row>
        <row r="42">
          <cell r="D42">
            <v>32</v>
          </cell>
        </row>
        <row r="43">
          <cell r="D43">
            <v>17</v>
          </cell>
        </row>
        <row r="44">
          <cell r="D44">
            <v>33</v>
          </cell>
        </row>
        <row r="45">
          <cell r="D45">
            <v>32</v>
          </cell>
        </row>
        <row r="46">
          <cell r="D46">
            <v>32</v>
          </cell>
        </row>
        <row r="47">
          <cell r="D47">
            <v>33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 O U"/>
      <sheetName val="Récap Ventes Vierge"/>
      <sheetName val="COMMANDES 2022"/>
      <sheetName val="COMPTES 2022"/>
      <sheetName val="COMMANDES 2021"/>
      <sheetName val="COMPTES 2021"/>
      <sheetName val="INVENTAIRE 20-12-2021"/>
      <sheetName val="Récap Ventes FAG 21"/>
      <sheetName val="Chiffres Ventes FAG 21"/>
      <sheetName val="INVENTAIRE OCCAZ FAG21"/>
      <sheetName val="INVENTAIRE 06-12-2021"/>
      <sheetName val="Récap Ventes MangaT"/>
      <sheetName val="Chiffres Ventes MangaT 4+5-12"/>
      <sheetName val="INVENTAIRE 04-12-2021"/>
      <sheetName val="Chiffres Ventes Hors Conv 11-21"/>
      <sheetName val="INVENTAIRE 01-11-2021"/>
      <sheetName val="Récap Ventes Dream'On"/>
      <sheetName val="Chiffres Ventes DO 2021"/>
      <sheetName val="INVENTAIRE 28-10-2021"/>
      <sheetName val="Récap Ventes LGS 2021"/>
      <sheetName val="Chiffres Ventes LGS 2021"/>
      <sheetName val="INVENTAIRE 29-09-2021"/>
      <sheetName val="Chiffres Ventes Hors Conv"/>
      <sheetName val="INVENTAIRE 13-09-2021"/>
      <sheetName val="Chiffres Ventes KM 2021"/>
      <sheetName val="Récap Ventes Kaiten Matsuri 21"/>
      <sheetName val="INVENTAIRE 10-09-2021"/>
      <sheetName val="Chiffres Ventes MetzTorii 2021"/>
      <sheetName val="Récap Ventes MT 2021"/>
      <sheetName val="INVENTAIRE 17-08-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">
          <cell r="A4" t="str">
            <v>Akano</v>
          </cell>
        </row>
      </sheetData>
      <sheetData sheetId="14"/>
      <sheetData sheetId="15">
        <row r="14">
          <cell r="E14" t="str">
            <v>Yugi</v>
          </cell>
        </row>
      </sheetData>
      <sheetData sheetId="16"/>
      <sheetData sheetId="17">
        <row r="4">
          <cell r="O4">
            <v>2</v>
          </cell>
        </row>
        <row r="5">
          <cell r="O5">
            <v>3</v>
          </cell>
        </row>
        <row r="6">
          <cell r="O6">
            <v>5</v>
          </cell>
        </row>
        <row r="7">
          <cell r="O7">
            <v>2</v>
          </cell>
        </row>
      </sheetData>
      <sheetData sheetId="18">
        <row r="4">
          <cell r="E4" t="str">
            <v>ATC 1 - Yuji</v>
          </cell>
          <cell r="F4">
            <v>54</v>
          </cell>
        </row>
        <row r="5">
          <cell r="F5">
            <v>57</v>
          </cell>
        </row>
        <row r="6">
          <cell r="F6">
            <v>80</v>
          </cell>
        </row>
        <row r="7">
          <cell r="F7">
            <v>79</v>
          </cell>
        </row>
      </sheetData>
      <sheetData sheetId="19"/>
      <sheetData sheetId="20"/>
      <sheetData sheetId="21">
        <row r="4">
          <cell r="C4" t="str">
            <v>Akano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6DA67-F05D-4892-8DF5-EB755C436B3A}">
  <sheetPr>
    <tabColor rgb="FF002060"/>
    <pageSetUpPr fitToPage="1"/>
  </sheetPr>
  <dimension ref="A1:J93"/>
  <sheetViews>
    <sheetView tabSelected="1" view="pageBreakPreview" zoomScale="80" zoomScaleNormal="80" zoomScaleSheetLayoutView="80" workbookViewId="0">
      <selection activeCell="A85" sqref="A85"/>
    </sheetView>
  </sheetViews>
  <sheetFormatPr baseColWidth="10" defaultRowHeight="15" x14ac:dyDescent="0.25"/>
  <cols>
    <col min="1" max="1" width="32.140625" bestFit="1" customWidth="1"/>
    <col min="3" max="3" width="17.140625" bestFit="1" customWidth="1"/>
    <col min="4" max="4" width="11.42578125" style="17"/>
    <col min="5" max="5" width="13.7109375" bestFit="1" customWidth="1"/>
  </cols>
  <sheetData>
    <row r="1" spans="1:10" ht="15.75" thickBot="1" x14ac:dyDescent="0.3">
      <c r="A1" s="22" t="s">
        <v>0</v>
      </c>
      <c r="B1" s="23"/>
      <c r="C1" s="23"/>
      <c r="D1" s="23"/>
      <c r="E1" s="23"/>
      <c r="F1" s="24"/>
    </row>
    <row r="2" spans="1:10" ht="16.5" thickBot="1" x14ac:dyDescent="0.3">
      <c r="A2" s="25" t="s">
        <v>1</v>
      </c>
      <c r="B2" s="26"/>
      <c r="C2" s="27" t="s">
        <v>2</v>
      </c>
      <c r="D2" s="28"/>
      <c r="E2" s="25" t="s">
        <v>3</v>
      </c>
      <c r="F2" s="26"/>
      <c r="G2" s="20" t="s">
        <v>27</v>
      </c>
      <c r="H2" s="21"/>
      <c r="I2" s="20" t="s">
        <v>65</v>
      </c>
      <c r="J2" s="21"/>
    </row>
    <row r="3" spans="1:10" ht="15.75" thickBot="1" x14ac:dyDescent="0.3">
      <c r="A3" s="1" t="s">
        <v>4</v>
      </c>
      <c r="B3" s="2" t="s">
        <v>5</v>
      </c>
      <c r="C3" s="1" t="s">
        <v>4</v>
      </c>
      <c r="D3" s="3" t="s">
        <v>6</v>
      </c>
      <c r="E3" s="1" t="s">
        <v>4</v>
      </c>
      <c r="F3" s="2" t="s">
        <v>5</v>
      </c>
      <c r="G3" s="29" t="s">
        <v>29</v>
      </c>
      <c r="H3" s="30"/>
      <c r="I3" s="7" t="s">
        <v>35</v>
      </c>
      <c r="J3" s="8">
        <v>1</v>
      </c>
    </row>
    <row r="4" spans="1:10" x14ac:dyDescent="0.25">
      <c r="A4" s="4" t="s">
        <v>7</v>
      </c>
      <c r="B4" s="5">
        <v>9</v>
      </c>
      <c r="C4" s="4" t="s">
        <v>7</v>
      </c>
      <c r="D4" s="5">
        <f>'[1]INVENTAIRE 06-12-2021'!D4-'[1]Chiffres Ventes FAG 21'!J4</f>
        <v>34</v>
      </c>
      <c r="E4" s="4" t="s">
        <v>8</v>
      </c>
      <c r="F4" s="6">
        <f>'[2]INVENTAIRE 28-10-2021'!F4-'[2]Chiffres Ventes DO 2021'!O4</f>
        <v>52</v>
      </c>
      <c r="G4" s="7" t="s">
        <v>32</v>
      </c>
      <c r="H4" s="8" t="s">
        <v>33</v>
      </c>
      <c r="I4" s="7" t="s">
        <v>53</v>
      </c>
      <c r="J4" s="8">
        <v>1</v>
      </c>
    </row>
    <row r="5" spans="1:10" x14ac:dyDescent="0.25">
      <c r="A5" s="7" t="s">
        <v>9</v>
      </c>
      <c r="B5" s="5">
        <v>9</v>
      </c>
      <c r="C5" s="7" t="s">
        <v>10</v>
      </c>
      <c r="D5" s="5">
        <f>'[1]INVENTAIRE 06-12-2021'!D5-'[1]Chiffres Ventes FAG 21'!J5</f>
        <v>22</v>
      </c>
      <c r="E5" s="7" t="s">
        <v>11</v>
      </c>
      <c r="F5" s="6">
        <f>'[2]INVENTAIRE 28-10-2021'!F5-'[2]Chiffres Ventes DO 2021'!O5</f>
        <v>54</v>
      </c>
      <c r="G5" s="7" t="s">
        <v>35</v>
      </c>
      <c r="H5" s="8" t="s">
        <v>36</v>
      </c>
      <c r="I5" s="7" t="s">
        <v>71</v>
      </c>
      <c r="J5" s="8">
        <v>1</v>
      </c>
    </row>
    <row r="6" spans="1:10" x14ac:dyDescent="0.25">
      <c r="A6" s="7" t="s">
        <v>12</v>
      </c>
      <c r="B6" s="5">
        <v>7</v>
      </c>
      <c r="C6" s="7" t="s">
        <v>13</v>
      </c>
      <c r="D6" s="5">
        <f>'[1]INVENTAIRE 06-12-2021'!D6-'[1]Chiffres Ventes FAG 21'!J6</f>
        <v>34</v>
      </c>
      <c r="E6" s="7" t="s">
        <v>14</v>
      </c>
      <c r="F6" s="6">
        <f>'[2]INVENTAIRE 28-10-2021'!F6-'[2]Chiffres Ventes DO 2021'!O6</f>
        <v>75</v>
      </c>
      <c r="G6" s="7" t="s">
        <v>38</v>
      </c>
      <c r="H6" s="8" t="s">
        <v>39</v>
      </c>
      <c r="I6" s="7" t="s">
        <v>13</v>
      </c>
      <c r="J6" s="8">
        <v>1</v>
      </c>
    </row>
    <row r="7" spans="1:10" x14ac:dyDescent="0.25">
      <c r="A7" s="7" t="s">
        <v>15</v>
      </c>
      <c r="B7" s="5">
        <v>6</v>
      </c>
      <c r="C7" s="7" t="s">
        <v>16</v>
      </c>
      <c r="D7" s="5">
        <f>'[1]INVENTAIRE 06-12-2021'!D7-'[1]Chiffres Ventes FAG 21'!J7</f>
        <v>31</v>
      </c>
      <c r="E7" s="7" t="s">
        <v>17</v>
      </c>
      <c r="F7" s="6">
        <f>'[2]INVENTAIRE 28-10-2021'!F7-'[2]Chiffres Ventes DO 2021'!O7</f>
        <v>77</v>
      </c>
      <c r="G7" s="7" t="s">
        <v>40</v>
      </c>
      <c r="H7" s="8" t="s">
        <v>41</v>
      </c>
      <c r="I7" s="7" t="s">
        <v>50</v>
      </c>
      <c r="J7" s="8">
        <v>1</v>
      </c>
    </row>
    <row r="8" spans="1:10" x14ac:dyDescent="0.25">
      <c r="A8" s="7" t="s">
        <v>18</v>
      </c>
      <c r="B8" s="5">
        <v>4</v>
      </c>
      <c r="C8" s="7" t="s">
        <v>19</v>
      </c>
      <c r="D8" s="5">
        <f>'[1]INVENTAIRE 06-12-2021'!D8-'[1]Chiffres Ventes FAG 21'!J8</f>
        <v>34</v>
      </c>
      <c r="E8" s="7" t="s">
        <v>20</v>
      </c>
      <c r="F8" s="6">
        <v>286</v>
      </c>
      <c r="G8" s="18" t="s">
        <v>44</v>
      </c>
      <c r="H8" s="19"/>
      <c r="I8" s="7" t="s">
        <v>47</v>
      </c>
      <c r="J8" s="8">
        <v>1</v>
      </c>
    </row>
    <row r="9" spans="1:10" x14ac:dyDescent="0.25">
      <c r="A9" s="7" t="s">
        <v>16</v>
      </c>
      <c r="B9" s="5">
        <v>8</v>
      </c>
      <c r="C9" s="7" t="s">
        <v>21</v>
      </c>
      <c r="D9" s="5">
        <f>'[1]INVENTAIRE 06-12-2021'!D9-'[1]Chiffres Ventes FAG 21'!J9</f>
        <v>34</v>
      </c>
      <c r="E9" s="7"/>
      <c r="F9" s="8"/>
      <c r="G9" s="7" t="s">
        <v>47</v>
      </c>
      <c r="H9" s="8" t="s">
        <v>33</v>
      </c>
      <c r="I9" s="7" t="s">
        <v>40</v>
      </c>
      <c r="J9" s="8">
        <v>1</v>
      </c>
    </row>
    <row r="10" spans="1:10" x14ac:dyDescent="0.25">
      <c r="A10" s="7" t="s">
        <v>19</v>
      </c>
      <c r="B10" s="5">
        <v>8</v>
      </c>
      <c r="C10" s="7" t="s">
        <v>22</v>
      </c>
      <c r="D10" s="5">
        <f>'[1]INVENTAIRE 06-12-2021'!D10-'[1]Chiffres Ventes FAG 21'!J10</f>
        <v>33</v>
      </c>
      <c r="E10" s="7"/>
      <c r="F10" s="8"/>
      <c r="G10" s="7" t="s">
        <v>50</v>
      </c>
      <c r="H10" s="8" t="s">
        <v>36</v>
      </c>
      <c r="I10" s="7" t="s">
        <v>37</v>
      </c>
      <c r="J10" s="8">
        <v>1</v>
      </c>
    </row>
    <row r="11" spans="1:10" x14ac:dyDescent="0.25">
      <c r="A11" s="7" t="s">
        <v>23</v>
      </c>
      <c r="B11" s="5">
        <v>8</v>
      </c>
      <c r="C11" s="7" t="s">
        <v>24</v>
      </c>
      <c r="D11" s="5">
        <f>'[1]INVENTAIRE 06-12-2021'!D11-'[1]Chiffres Ventes FAG 21'!J11</f>
        <v>33</v>
      </c>
      <c r="E11" s="9"/>
      <c r="F11" s="10"/>
      <c r="G11" s="7" t="s">
        <v>53</v>
      </c>
      <c r="H11" s="8" t="s">
        <v>39</v>
      </c>
      <c r="I11" s="7" t="s">
        <v>82</v>
      </c>
      <c r="J11" s="8">
        <v>1</v>
      </c>
    </row>
    <row r="12" spans="1:10" x14ac:dyDescent="0.25">
      <c r="A12" s="7" t="s">
        <v>25</v>
      </c>
      <c r="B12" s="5">
        <v>9</v>
      </c>
      <c r="C12" s="7" t="s">
        <v>26</v>
      </c>
      <c r="D12" s="5">
        <f>'[1]INVENTAIRE 06-12-2021'!D12-'[1]Chiffres Ventes FAG 21'!J12</f>
        <v>31</v>
      </c>
      <c r="G12" s="7" t="s">
        <v>56</v>
      </c>
      <c r="H12" s="8" t="s">
        <v>41</v>
      </c>
      <c r="I12" s="7"/>
      <c r="J12" s="8"/>
    </row>
    <row r="13" spans="1:10" x14ac:dyDescent="0.25">
      <c r="A13" s="7" t="s">
        <v>24</v>
      </c>
      <c r="B13" s="5">
        <v>9</v>
      </c>
      <c r="C13" s="7" t="s">
        <v>28</v>
      </c>
      <c r="D13" s="5">
        <f>'[1]INVENTAIRE 06-12-2021'!D13-'[1]Chiffres Ventes FAG 21'!J13</f>
        <v>35</v>
      </c>
      <c r="G13" s="9"/>
      <c r="H13" s="10"/>
      <c r="I13" s="7"/>
      <c r="J13" s="8"/>
    </row>
    <row r="14" spans="1:10" x14ac:dyDescent="0.25">
      <c r="A14" s="7" t="s">
        <v>30</v>
      </c>
      <c r="B14" s="5">
        <v>9</v>
      </c>
      <c r="C14" s="7" t="s">
        <v>31</v>
      </c>
      <c r="D14" s="5">
        <f>'[1]INVENTAIRE 06-12-2021'!D14-'[1]Chiffres Ventes FAG 21'!J14</f>
        <v>25</v>
      </c>
      <c r="G14" s="9"/>
      <c r="H14" s="10"/>
      <c r="I14" s="7"/>
      <c r="J14" s="8"/>
    </row>
    <row r="15" spans="1:10" x14ac:dyDescent="0.25">
      <c r="A15" s="7" t="s">
        <v>28</v>
      </c>
      <c r="B15" s="5">
        <v>9</v>
      </c>
      <c r="C15" s="7" t="s">
        <v>34</v>
      </c>
      <c r="D15" s="5">
        <f>'[1]INVENTAIRE 06-12-2021'!D15-'[1]Chiffres Ventes FAG 21'!J15</f>
        <v>34</v>
      </c>
      <c r="G15" s="9"/>
      <c r="H15" s="10"/>
      <c r="I15" s="7"/>
      <c r="J15" s="8"/>
    </row>
    <row r="16" spans="1:10" x14ac:dyDescent="0.25">
      <c r="A16" s="7" t="s">
        <v>31</v>
      </c>
      <c r="B16" s="5">
        <v>9</v>
      </c>
      <c r="C16" s="7" t="s">
        <v>37</v>
      </c>
      <c r="D16" s="5">
        <f>'[1]INVENTAIRE 06-12-2021'!D16-'[1]Chiffres Ventes FAG 21'!J16</f>
        <v>34</v>
      </c>
      <c r="I16" s="7"/>
      <c r="J16" s="8"/>
    </row>
    <row r="17" spans="1:10" x14ac:dyDescent="0.25">
      <c r="A17" s="7" t="s">
        <v>34</v>
      </c>
      <c r="B17" s="5">
        <v>9</v>
      </c>
      <c r="C17" s="7" t="s">
        <v>40</v>
      </c>
      <c r="D17" s="5">
        <f>'[1]INVENTAIRE 06-12-2021'!D17-'[1]Chiffres Ventes FAG 21'!J17</f>
        <v>32</v>
      </c>
      <c r="I17" s="7"/>
      <c r="J17" s="8"/>
    </row>
    <row r="18" spans="1:10" x14ac:dyDescent="0.25">
      <c r="A18" s="7" t="s">
        <v>42</v>
      </c>
      <c r="B18" s="5">
        <v>9</v>
      </c>
      <c r="C18" s="7" t="s">
        <v>43</v>
      </c>
      <c r="D18" s="5">
        <f>'[1]INVENTAIRE 06-12-2021'!D18-'[1]Chiffres Ventes FAG 21'!J18</f>
        <v>33</v>
      </c>
      <c r="I18" s="7"/>
      <c r="J18" s="8"/>
    </row>
    <row r="19" spans="1:10" x14ac:dyDescent="0.25">
      <c r="A19" s="7" t="s">
        <v>45</v>
      </c>
      <c r="B19" s="5">
        <v>4</v>
      </c>
      <c r="C19" s="7" t="s">
        <v>46</v>
      </c>
      <c r="D19" s="5">
        <f>'[1]INVENTAIRE 06-12-2021'!D19-'[1]Chiffres Ventes FAG 21'!J19</f>
        <v>34</v>
      </c>
      <c r="I19" s="7"/>
      <c r="J19" s="8"/>
    </row>
    <row r="20" spans="1:10" x14ac:dyDescent="0.25">
      <c r="A20" s="7" t="s">
        <v>48</v>
      </c>
      <c r="B20" s="5">
        <v>8</v>
      </c>
      <c r="C20" s="7" t="s">
        <v>49</v>
      </c>
      <c r="D20" s="5">
        <f>'[1]INVENTAIRE 06-12-2021'!D20-'[1]Chiffres Ventes FAG 21'!J20</f>
        <v>38</v>
      </c>
      <c r="I20" s="7"/>
      <c r="J20" s="8"/>
    </row>
    <row r="21" spans="1:10" x14ac:dyDescent="0.25">
      <c r="A21" s="7" t="s">
        <v>51</v>
      </c>
      <c r="B21" s="5">
        <v>9</v>
      </c>
      <c r="C21" s="7" t="s">
        <v>52</v>
      </c>
      <c r="D21" s="5">
        <f>'[1]INVENTAIRE 06-12-2021'!D21-'[1]Chiffres Ventes FAG 21'!J21</f>
        <v>24</v>
      </c>
      <c r="I21" s="7"/>
      <c r="J21" s="8"/>
    </row>
    <row r="22" spans="1:10" x14ac:dyDescent="0.25">
      <c r="A22" s="7" t="s">
        <v>54</v>
      </c>
      <c r="B22" s="5">
        <v>5</v>
      </c>
      <c r="C22" s="7" t="s">
        <v>55</v>
      </c>
      <c r="D22" s="5">
        <f>'[1]INVENTAIRE 06-12-2021'!D22-'[1]Chiffres Ventes FAG 21'!J22</f>
        <v>37</v>
      </c>
      <c r="I22" s="7"/>
      <c r="J22" s="8"/>
    </row>
    <row r="23" spans="1:10" x14ac:dyDescent="0.25">
      <c r="A23" s="7" t="s">
        <v>57</v>
      </c>
      <c r="B23" s="5">
        <v>4</v>
      </c>
      <c r="C23" s="7" t="s">
        <v>58</v>
      </c>
      <c r="D23" s="5">
        <f>'[1]INVENTAIRE 06-12-2021'!D23-'[1]Chiffres Ventes FAG 21'!J23</f>
        <v>38</v>
      </c>
      <c r="I23" s="7"/>
      <c r="J23" s="8"/>
    </row>
    <row r="24" spans="1:10" x14ac:dyDescent="0.25">
      <c r="A24" s="7" t="s">
        <v>59</v>
      </c>
      <c r="B24" s="5">
        <v>9</v>
      </c>
      <c r="C24" s="7" t="s">
        <v>60</v>
      </c>
      <c r="D24" s="5">
        <f>'[1]INVENTAIRE 06-12-2021'!D24-'[1]Chiffres Ventes FAG 21'!J24</f>
        <v>34</v>
      </c>
      <c r="I24" s="7"/>
      <c r="J24" s="8"/>
    </row>
    <row r="25" spans="1:10" x14ac:dyDescent="0.25">
      <c r="A25" s="7" t="s">
        <v>61</v>
      </c>
      <c r="B25" s="5">
        <v>5</v>
      </c>
      <c r="C25" s="7" t="s">
        <v>62</v>
      </c>
      <c r="D25" s="5">
        <f>'[1]INVENTAIRE 06-12-2021'!D25-'[1]Chiffres Ventes FAG 21'!J25</f>
        <v>25</v>
      </c>
      <c r="I25" s="7"/>
      <c r="J25" s="8"/>
    </row>
    <row r="26" spans="1:10" x14ac:dyDescent="0.25">
      <c r="A26" s="7" t="s">
        <v>63</v>
      </c>
      <c r="B26" s="5">
        <v>4</v>
      </c>
      <c r="C26" s="7" t="s">
        <v>64</v>
      </c>
      <c r="D26" s="5">
        <f>'[1]INVENTAIRE 06-12-2021'!D26-'[1]Chiffres Ventes FAG 21'!J26</f>
        <v>38</v>
      </c>
      <c r="I26" s="7"/>
      <c r="J26" s="8"/>
    </row>
    <row r="27" spans="1:10" x14ac:dyDescent="0.25">
      <c r="A27" s="7" t="s">
        <v>66</v>
      </c>
      <c r="B27" s="5">
        <v>4</v>
      </c>
      <c r="C27" s="7" t="s">
        <v>67</v>
      </c>
      <c r="D27" s="5">
        <f>'[1]INVENTAIRE 06-12-2021'!D27-'[1]Chiffres Ventes FAG 21'!J27</f>
        <v>33</v>
      </c>
      <c r="I27" s="7"/>
      <c r="J27" s="8"/>
    </row>
    <row r="28" spans="1:10" x14ac:dyDescent="0.25">
      <c r="A28" s="7" t="s">
        <v>68</v>
      </c>
      <c r="B28" s="5">
        <v>4</v>
      </c>
      <c r="C28" s="7" t="s">
        <v>69</v>
      </c>
      <c r="D28" s="5">
        <f>'[1]INVENTAIRE 06-12-2021'!D28-'[1]Chiffres Ventes FAG 21'!J28</f>
        <v>33</v>
      </c>
      <c r="I28" s="7"/>
      <c r="J28" s="8"/>
    </row>
    <row r="29" spans="1:10" x14ac:dyDescent="0.25">
      <c r="A29" s="7" t="s">
        <v>49</v>
      </c>
      <c r="B29" s="5">
        <v>9</v>
      </c>
      <c r="C29" s="7" t="s">
        <v>70</v>
      </c>
      <c r="D29" s="5">
        <f>'[1]INVENTAIRE 06-12-2021'!D29-'[1]Chiffres Ventes FAG 21'!J29</f>
        <v>29</v>
      </c>
      <c r="I29" s="7"/>
      <c r="J29" s="8"/>
    </row>
    <row r="30" spans="1:10" x14ac:dyDescent="0.25">
      <c r="A30" s="7" t="s">
        <v>72</v>
      </c>
      <c r="B30" s="5">
        <v>8</v>
      </c>
      <c r="C30" s="7" t="s">
        <v>73</v>
      </c>
      <c r="D30" s="5">
        <f>'[1]INVENTAIRE 06-12-2021'!D30-'[1]Chiffres Ventes FAG 21'!J30-1</f>
        <v>34</v>
      </c>
      <c r="I30" s="7"/>
      <c r="J30" s="8"/>
    </row>
    <row r="31" spans="1:10" x14ac:dyDescent="0.25">
      <c r="A31" s="7" t="s">
        <v>74</v>
      </c>
      <c r="B31" s="5">
        <v>4</v>
      </c>
      <c r="C31" s="7" t="s">
        <v>75</v>
      </c>
      <c r="D31" s="5">
        <f>'[1]INVENTAIRE 06-12-2021'!D31-'[1]Chiffres Ventes FAG 21'!J31</f>
        <v>14</v>
      </c>
      <c r="I31" s="7"/>
      <c r="J31" s="8"/>
    </row>
    <row r="32" spans="1:10" x14ac:dyDescent="0.25">
      <c r="A32" s="7" t="s">
        <v>76</v>
      </c>
      <c r="B32" s="5">
        <v>6</v>
      </c>
      <c r="C32" s="7" t="s">
        <v>38</v>
      </c>
      <c r="D32" s="5">
        <f>'[1]INVENTAIRE 06-12-2021'!D32-'[1]Chiffres Ventes FAG 21'!J32</f>
        <v>28</v>
      </c>
      <c r="I32" s="7"/>
      <c r="J32" s="8"/>
    </row>
    <row r="33" spans="1:10" x14ac:dyDescent="0.25">
      <c r="A33" s="7" t="s">
        <v>77</v>
      </c>
      <c r="B33" s="5">
        <v>9</v>
      </c>
      <c r="C33" s="7" t="s">
        <v>78</v>
      </c>
      <c r="D33" s="5">
        <f>'[1]INVENTAIRE 06-12-2021'!D33-'[1]Chiffres Ventes FAG 21'!J33</f>
        <v>11</v>
      </c>
      <c r="I33" s="7"/>
      <c r="J33" s="8"/>
    </row>
    <row r="34" spans="1:10" x14ac:dyDescent="0.25">
      <c r="A34" s="7" t="s">
        <v>79</v>
      </c>
      <c r="B34" s="5">
        <v>3</v>
      </c>
      <c r="C34" s="7" t="s">
        <v>53</v>
      </c>
      <c r="D34" s="5">
        <f>'[1]INVENTAIRE 06-12-2021'!D34-'[1]Chiffres Ventes FAG 21'!J34</f>
        <v>18</v>
      </c>
      <c r="I34" s="7"/>
      <c r="J34" s="8"/>
    </row>
    <row r="35" spans="1:10" x14ac:dyDescent="0.25">
      <c r="A35" s="7" t="s">
        <v>80</v>
      </c>
      <c r="B35" s="5">
        <v>4</v>
      </c>
      <c r="C35" s="7" t="s">
        <v>81</v>
      </c>
      <c r="D35" s="5">
        <f>'[1]INVENTAIRE 06-12-2021'!D35-'[1]Chiffres Ventes FAG 21'!J35</f>
        <v>24</v>
      </c>
      <c r="I35" s="7"/>
      <c r="J35" s="8"/>
    </row>
    <row r="36" spans="1:10" x14ac:dyDescent="0.25">
      <c r="A36" s="7" t="s">
        <v>83</v>
      </c>
      <c r="B36" s="5">
        <v>13</v>
      </c>
      <c r="C36" s="7" t="s">
        <v>84</v>
      </c>
      <c r="D36" s="5">
        <f>'[1]INVENTAIRE 06-12-2021'!D36-'[1]Chiffres Ventes FAG 21'!J36</f>
        <v>19</v>
      </c>
      <c r="I36" s="7"/>
      <c r="J36" s="8"/>
    </row>
    <row r="37" spans="1:10" x14ac:dyDescent="0.25">
      <c r="A37" s="7" t="s">
        <v>85</v>
      </c>
      <c r="B37" s="5">
        <v>9</v>
      </c>
      <c r="C37" s="7" t="s">
        <v>86</v>
      </c>
      <c r="D37" s="5">
        <f>'[1]INVENTAIRE 06-12-2021'!D37-'[1]Chiffres Ventes FAG 21'!J37</f>
        <v>38</v>
      </c>
      <c r="I37" s="7"/>
      <c r="J37" s="8"/>
    </row>
    <row r="38" spans="1:10" x14ac:dyDescent="0.25">
      <c r="A38" s="7" t="s">
        <v>87</v>
      </c>
      <c r="B38" s="5">
        <v>3</v>
      </c>
      <c r="C38" s="7" t="s">
        <v>88</v>
      </c>
      <c r="D38" s="5">
        <f>'[1]INVENTAIRE 06-12-2021'!D38-'[1]Chiffres Ventes FAG 21'!J38</f>
        <v>25</v>
      </c>
      <c r="I38" s="7"/>
      <c r="J38" s="8"/>
    </row>
    <row r="39" spans="1:10" x14ac:dyDescent="0.25">
      <c r="A39" s="7" t="s">
        <v>89</v>
      </c>
      <c r="B39" s="5">
        <v>9</v>
      </c>
      <c r="C39" s="7" t="s">
        <v>90</v>
      </c>
      <c r="D39" s="5">
        <f>'[1]INVENTAIRE 06-12-2021'!D39-'[1]Chiffres Ventes FAG 21'!J39</f>
        <v>35</v>
      </c>
      <c r="I39" s="7"/>
      <c r="J39" s="8"/>
    </row>
    <row r="40" spans="1:10" x14ac:dyDescent="0.25">
      <c r="A40" s="7" t="s">
        <v>91</v>
      </c>
      <c r="B40" s="5">
        <v>7</v>
      </c>
      <c r="C40" s="7" t="s">
        <v>92</v>
      </c>
      <c r="D40" s="5">
        <f>'[1]INVENTAIRE 06-12-2021'!D40-'[1]Chiffres Ventes FAG 21'!J40</f>
        <v>24</v>
      </c>
      <c r="I40" s="7"/>
      <c r="J40" s="8"/>
    </row>
    <row r="41" spans="1:10" x14ac:dyDescent="0.25">
      <c r="A41" s="7" t="s">
        <v>93</v>
      </c>
      <c r="B41" s="5">
        <v>10</v>
      </c>
      <c r="C41" s="7" t="s">
        <v>94</v>
      </c>
      <c r="D41" s="5">
        <f>'[1]INVENTAIRE 06-12-2021'!D41-'[1]Chiffres Ventes FAG 21'!J41</f>
        <v>12</v>
      </c>
      <c r="I41" s="7"/>
      <c r="J41" s="8"/>
    </row>
    <row r="42" spans="1:10" x14ac:dyDescent="0.25">
      <c r="A42" s="7" t="s">
        <v>95</v>
      </c>
      <c r="B42" s="5">
        <v>9</v>
      </c>
      <c r="C42" s="7" t="s">
        <v>96</v>
      </c>
      <c r="D42" s="5">
        <f>'[1]INVENTAIRE 06-12-2021'!D42-'[1]Chiffres Ventes FAG 21'!J42</f>
        <v>32</v>
      </c>
      <c r="I42" s="7"/>
      <c r="J42" s="8"/>
    </row>
    <row r="43" spans="1:10" x14ac:dyDescent="0.25">
      <c r="A43" s="7" t="s">
        <v>97</v>
      </c>
      <c r="B43" s="5">
        <v>14</v>
      </c>
      <c r="C43" s="7" t="s">
        <v>56</v>
      </c>
      <c r="D43" s="5">
        <f>'[1]INVENTAIRE 06-12-2021'!D43-'[1]Chiffres Ventes FAG 21'!J43</f>
        <v>17</v>
      </c>
      <c r="I43" s="7"/>
      <c r="J43" s="8"/>
    </row>
    <row r="44" spans="1:10" x14ac:dyDescent="0.25">
      <c r="A44" s="7" t="s">
        <v>98</v>
      </c>
      <c r="B44" s="5">
        <v>4</v>
      </c>
      <c r="C44" s="7" t="s">
        <v>35</v>
      </c>
      <c r="D44" s="5">
        <f>'[1]INVENTAIRE 06-12-2021'!D44-'[1]Chiffres Ventes FAG 21'!J44</f>
        <v>33</v>
      </c>
      <c r="I44" s="7"/>
      <c r="J44" s="8"/>
    </row>
    <row r="45" spans="1:10" x14ac:dyDescent="0.25">
      <c r="A45" s="7" t="s">
        <v>99</v>
      </c>
      <c r="B45" s="5">
        <v>5</v>
      </c>
      <c r="C45" s="7" t="s">
        <v>71</v>
      </c>
      <c r="D45" s="5">
        <f>'[1]INVENTAIRE 06-12-2021'!D45-'[1]Chiffres Ventes FAG 21'!J45</f>
        <v>32</v>
      </c>
      <c r="I45" s="7"/>
      <c r="J45" s="8"/>
    </row>
    <row r="46" spans="1:10" x14ac:dyDescent="0.25">
      <c r="A46" s="7" t="s">
        <v>100</v>
      </c>
      <c r="B46" s="5">
        <v>3</v>
      </c>
      <c r="C46" s="7" t="s">
        <v>101</v>
      </c>
      <c r="D46" s="5">
        <f>'[1]INVENTAIRE 06-12-2021'!D46-'[1]Chiffres Ventes FAG 21'!J46</f>
        <v>32</v>
      </c>
      <c r="I46" s="7"/>
      <c r="J46" s="8"/>
    </row>
    <row r="47" spans="1:10" x14ac:dyDescent="0.25">
      <c r="A47" s="7" t="s">
        <v>102</v>
      </c>
      <c r="B47" s="5">
        <v>5</v>
      </c>
      <c r="C47" s="7" t="s">
        <v>32</v>
      </c>
      <c r="D47" s="5">
        <f>'[1]INVENTAIRE 06-12-2021'!D47-'[1]Chiffres Ventes FAG 21'!J47</f>
        <v>32</v>
      </c>
      <c r="I47" s="7"/>
      <c r="J47" s="8"/>
    </row>
    <row r="48" spans="1:10" x14ac:dyDescent="0.25">
      <c r="A48" s="7" t="s">
        <v>69</v>
      </c>
      <c r="B48" s="5">
        <v>9</v>
      </c>
      <c r="C48" s="7"/>
      <c r="D48" s="5"/>
      <c r="I48" s="7"/>
      <c r="J48" s="8"/>
    </row>
    <row r="49" spans="1:10" x14ac:dyDescent="0.25">
      <c r="A49" s="7" t="s">
        <v>70</v>
      </c>
      <c r="B49" s="5">
        <v>11</v>
      </c>
      <c r="C49" s="7"/>
      <c r="D49" s="5"/>
      <c r="I49" s="7"/>
      <c r="J49" s="8"/>
    </row>
    <row r="50" spans="1:10" x14ac:dyDescent="0.25">
      <c r="A50" s="7" t="s">
        <v>75</v>
      </c>
      <c r="B50" s="5">
        <v>9</v>
      </c>
      <c r="C50" s="7"/>
      <c r="D50" s="5"/>
      <c r="I50" s="7"/>
      <c r="J50" s="8"/>
    </row>
    <row r="51" spans="1:10" x14ac:dyDescent="0.25">
      <c r="A51" s="7" t="s">
        <v>103</v>
      </c>
      <c r="B51" s="5">
        <v>3</v>
      </c>
      <c r="C51" s="7"/>
      <c r="D51" s="5"/>
      <c r="I51" s="7"/>
      <c r="J51" s="8"/>
    </row>
    <row r="52" spans="1:10" x14ac:dyDescent="0.25">
      <c r="A52" s="7" t="s">
        <v>104</v>
      </c>
      <c r="B52" s="5">
        <v>9</v>
      </c>
      <c r="C52" s="7"/>
      <c r="D52" s="5"/>
      <c r="I52" s="7"/>
      <c r="J52" s="8"/>
    </row>
    <row r="53" spans="1:10" x14ac:dyDescent="0.25">
      <c r="A53" s="7" t="s">
        <v>105</v>
      </c>
      <c r="B53" s="5">
        <v>9</v>
      </c>
      <c r="C53" s="7"/>
      <c r="D53" s="5"/>
      <c r="I53" s="7"/>
      <c r="J53" s="8"/>
    </row>
    <row r="54" spans="1:10" x14ac:dyDescent="0.25">
      <c r="A54" s="7" t="s">
        <v>106</v>
      </c>
      <c r="B54" s="5">
        <v>9</v>
      </c>
      <c r="C54" s="7"/>
      <c r="D54" s="5"/>
      <c r="I54" s="7"/>
      <c r="J54" s="8"/>
    </row>
    <row r="55" spans="1:10" ht="15.75" thickBot="1" x14ac:dyDescent="0.3">
      <c r="A55" s="7" t="s">
        <v>107</v>
      </c>
      <c r="B55" s="5">
        <v>4</v>
      </c>
      <c r="C55" s="7"/>
      <c r="D55" s="5"/>
      <c r="I55" s="11"/>
      <c r="J55" s="12"/>
    </row>
    <row r="56" spans="1:10" x14ac:dyDescent="0.25">
      <c r="A56" s="7" t="s">
        <v>108</v>
      </c>
      <c r="B56" s="5">
        <v>7</v>
      </c>
      <c r="C56" s="7"/>
      <c r="D56" s="5"/>
    </row>
    <row r="57" spans="1:10" x14ac:dyDescent="0.25">
      <c r="A57" s="7" t="s">
        <v>109</v>
      </c>
      <c r="B57" s="5">
        <v>4</v>
      </c>
      <c r="C57" s="7"/>
      <c r="D57" s="5"/>
    </row>
    <row r="58" spans="1:10" x14ac:dyDescent="0.25">
      <c r="A58" s="7" t="s">
        <v>38</v>
      </c>
      <c r="B58" s="5">
        <v>4</v>
      </c>
      <c r="C58" s="7"/>
      <c r="D58" s="5"/>
    </row>
    <row r="59" spans="1:10" x14ac:dyDescent="0.25">
      <c r="A59" s="7" t="s">
        <v>78</v>
      </c>
      <c r="B59" s="5">
        <v>6</v>
      </c>
      <c r="C59" s="7"/>
      <c r="D59" s="5"/>
    </row>
    <row r="60" spans="1:10" x14ac:dyDescent="0.25">
      <c r="A60" s="7" t="s">
        <v>110</v>
      </c>
      <c r="B60" s="5">
        <v>8</v>
      </c>
      <c r="C60" s="7"/>
      <c r="D60" s="5"/>
    </row>
    <row r="61" spans="1:10" x14ac:dyDescent="0.25">
      <c r="A61" s="7" t="s">
        <v>111</v>
      </c>
      <c r="B61" s="5">
        <v>6</v>
      </c>
      <c r="C61" s="7"/>
      <c r="D61" s="5"/>
    </row>
    <row r="62" spans="1:10" x14ac:dyDescent="0.25">
      <c r="A62" s="7" t="s">
        <v>112</v>
      </c>
      <c r="B62" s="5">
        <v>5</v>
      </c>
      <c r="C62" s="7"/>
      <c r="D62" s="5"/>
    </row>
    <row r="63" spans="1:10" x14ac:dyDescent="0.25">
      <c r="A63" s="7" t="s">
        <v>113</v>
      </c>
      <c r="B63" s="5">
        <v>5</v>
      </c>
      <c r="C63" s="7"/>
      <c r="D63" s="5"/>
    </row>
    <row r="64" spans="1:10" x14ac:dyDescent="0.25">
      <c r="A64" s="7" t="s">
        <v>114</v>
      </c>
      <c r="B64" s="5">
        <v>4</v>
      </c>
      <c r="C64" s="7"/>
      <c r="D64" s="5"/>
    </row>
    <row r="65" spans="1:4" x14ac:dyDescent="0.25">
      <c r="A65" s="7" t="s">
        <v>53</v>
      </c>
      <c r="B65" s="5">
        <v>8</v>
      </c>
      <c r="C65" s="7"/>
      <c r="D65" s="5"/>
    </row>
    <row r="66" spans="1:4" x14ac:dyDescent="0.25">
      <c r="A66" s="7" t="s">
        <v>115</v>
      </c>
      <c r="B66" s="5">
        <v>14</v>
      </c>
      <c r="C66" s="7"/>
      <c r="D66" s="5"/>
    </row>
    <row r="67" spans="1:4" x14ac:dyDescent="0.25">
      <c r="A67" s="7" t="s">
        <v>84</v>
      </c>
      <c r="B67" s="5">
        <v>14</v>
      </c>
      <c r="C67" s="7"/>
      <c r="D67" s="5"/>
    </row>
    <row r="68" spans="1:4" x14ac:dyDescent="0.25">
      <c r="A68" s="7" t="s">
        <v>86</v>
      </c>
      <c r="B68" s="5">
        <v>9</v>
      </c>
      <c r="C68" s="7"/>
      <c r="D68" s="5"/>
    </row>
    <row r="69" spans="1:4" x14ac:dyDescent="0.25">
      <c r="A69" s="7" t="s">
        <v>88</v>
      </c>
      <c r="B69" s="5">
        <v>9</v>
      </c>
      <c r="C69" s="7"/>
      <c r="D69" s="5"/>
    </row>
    <row r="70" spans="1:4" x14ac:dyDescent="0.25">
      <c r="A70" s="7" t="s">
        <v>116</v>
      </c>
      <c r="B70" s="5">
        <v>9</v>
      </c>
      <c r="C70" s="7"/>
      <c r="D70" s="5"/>
    </row>
    <row r="71" spans="1:4" x14ac:dyDescent="0.25">
      <c r="A71" s="7" t="s">
        <v>117</v>
      </c>
      <c r="B71" s="5">
        <v>9</v>
      </c>
      <c r="C71" s="7"/>
      <c r="D71" s="5"/>
    </row>
    <row r="72" spans="1:4" x14ac:dyDescent="0.25">
      <c r="A72" s="7" t="s">
        <v>94</v>
      </c>
      <c r="B72" s="5">
        <v>9</v>
      </c>
      <c r="C72" s="7"/>
      <c r="D72" s="5"/>
    </row>
    <row r="73" spans="1:4" x14ac:dyDescent="0.25">
      <c r="A73" s="7" t="s">
        <v>96</v>
      </c>
      <c r="B73" s="5">
        <v>8</v>
      </c>
      <c r="C73" s="7"/>
      <c r="D73" s="5"/>
    </row>
    <row r="74" spans="1:4" x14ac:dyDescent="0.25">
      <c r="A74" s="7" t="s">
        <v>118</v>
      </c>
      <c r="B74" s="5">
        <v>8</v>
      </c>
      <c r="C74" s="7"/>
      <c r="D74" s="5"/>
    </row>
    <row r="75" spans="1:4" x14ac:dyDescent="0.25">
      <c r="A75" s="7" t="s">
        <v>119</v>
      </c>
      <c r="B75" s="5">
        <v>4</v>
      </c>
      <c r="C75" s="7"/>
      <c r="D75" s="5"/>
    </row>
    <row r="76" spans="1:4" x14ac:dyDescent="0.25">
      <c r="A76" s="7" t="s">
        <v>56</v>
      </c>
      <c r="B76" s="5">
        <v>9</v>
      </c>
      <c r="C76" s="7"/>
      <c r="D76" s="5"/>
    </row>
    <row r="77" spans="1:4" x14ac:dyDescent="0.25">
      <c r="A77" s="7" t="s">
        <v>35</v>
      </c>
      <c r="B77" s="5">
        <v>8</v>
      </c>
      <c r="C77" s="7"/>
      <c r="D77" s="5"/>
    </row>
    <row r="78" spans="1:4" x14ac:dyDescent="0.25">
      <c r="A78" s="7" t="s">
        <v>120</v>
      </c>
      <c r="B78" s="5">
        <v>5</v>
      </c>
      <c r="C78" s="7"/>
      <c r="D78" s="5"/>
    </row>
    <row r="79" spans="1:4" x14ac:dyDescent="0.25">
      <c r="A79" s="7" t="s">
        <v>101</v>
      </c>
      <c r="B79" s="5">
        <v>8</v>
      </c>
      <c r="C79" s="7"/>
      <c r="D79" s="5"/>
    </row>
    <row r="80" spans="1:4" x14ac:dyDescent="0.25">
      <c r="A80" s="7" t="s">
        <v>121</v>
      </c>
      <c r="B80" s="5">
        <v>7</v>
      </c>
      <c r="C80" s="7"/>
      <c r="D80" s="5"/>
    </row>
    <row r="81" spans="1:6" x14ac:dyDescent="0.25">
      <c r="A81" s="7"/>
      <c r="B81" s="8"/>
      <c r="C81" s="7"/>
      <c r="D81" s="5"/>
    </row>
    <row r="82" spans="1:6" ht="15.75" thickBot="1" x14ac:dyDescent="0.3">
      <c r="A82" s="11"/>
      <c r="B82" s="12"/>
      <c r="C82" s="11"/>
      <c r="D82" s="5"/>
    </row>
    <row r="92" spans="1:6" ht="15.75" thickBot="1" x14ac:dyDescent="0.3">
      <c r="A92" s="15" t="s">
        <v>122</v>
      </c>
      <c r="B92" s="13">
        <f>SUM(B4:B82)</f>
        <v>562</v>
      </c>
      <c r="C92" s="13"/>
      <c r="D92" s="16">
        <f>SUM(D4:D49)</f>
        <v>1302</v>
      </c>
      <c r="E92" s="13"/>
      <c r="F92" s="14">
        <f>SUM(F4:F8)</f>
        <v>544</v>
      </c>
    </row>
    <row r="93" spans="1:6" x14ac:dyDescent="0.25">
      <c r="A93">
        <f>COUNTA(A4:A80)</f>
        <v>77</v>
      </c>
      <c r="C93">
        <f>COUNTA(C4:C70)</f>
        <v>44</v>
      </c>
    </row>
  </sheetData>
  <mergeCells count="8">
    <mergeCell ref="G8:H8"/>
    <mergeCell ref="I2:J2"/>
    <mergeCell ref="A1:F1"/>
    <mergeCell ref="A2:B2"/>
    <mergeCell ref="C2:D2"/>
    <mergeCell ref="E2:F2"/>
    <mergeCell ref="G2:H2"/>
    <mergeCell ref="G3:H3"/>
  </mergeCells>
  <phoneticPr fontId="5" type="noConversion"/>
  <conditionalFormatting sqref="B4:B80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{2E0F4327-6BE6-47FC-B417-718655866D43}</x14:id>
        </ext>
      </extLst>
    </cfRule>
  </conditionalFormatting>
  <conditionalFormatting sqref="D4:D8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{D5DF255F-3670-4407-B712-DE3E8D0FC058}</x14:id>
        </ext>
      </extLst>
    </cfRule>
  </conditionalFormatting>
  <conditionalFormatting sqref="F4:F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{7D071ABB-5E4B-454A-A671-F8243BBC88E3}</x14:id>
        </ext>
      </extLst>
    </cfRule>
  </conditionalFormatting>
  <pageMargins left="0.7" right="0.7" top="0.75" bottom="0.75" header="0.3" footer="0.3"/>
  <pageSetup paperSize="9" scale="54" fitToWidth="0" orientation="portrait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0F4327-6BE6-47FC-B417-718655866D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B4:B80</xm:sqref>
        </x14:conditionalFormatting>
        <x14:conditionalFormatting xmlns:xm="http://schemas.microsoft.com/office/excel/2006/main">
          <x14:cfRule type="dataBar" id="{D5DF255F-3670-4407-B712-DE3E8D0FC0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D4:D82</xm:sqref>
        </x14:conditionalFormatting>
        <x14:conditionalFormatting xmlns:xm="http://schemas.microsoft.com/office/excel/2006/main">
          <x14:cfRule type="dataBar" id="{7D071ABB-5E4B-454A-A671-F8243BBC88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F4:F8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INVENTAIRE 20-12-2021</vt:lpstr>
      <vt:lpstr>'INVENTAIRE 20-12-2021'!Zone_d_impression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Snailboy</dc:creator>
  <cp:lastModifiedBy>Snailboy</cp:lastModifiedBy>
  <dcterms:created xsi:type="dcterms:W3CDTF">2022-02-11T13:58:51Z</dcterms:created>
  <dcterms:modified xsi:type="dcterms:W3CDTF">2022-02-16T10:35:12Z</dcterms:modified>
</cp:coreProperties>
</file>