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8_{96FA1889-95AD-4A7B-BCA0-6495E1DBACA2}" xr6:coauthVersionLast="47" xr6:coauthVersionMax="47" xr10:uidLastSave="{00000000-0000-0000-0000-000000000000}"/>
  <bookViews>
    <workbookView minimized="1" xWindow="1360" yWindow="1360" windowWidth="7500" windowHeight="6000" activeTab="1" xr2:uid="{00000000-000D-0000-FFFF-FFFF00000000}"/>
  </bookViews>
  <sheets>
    <sheet name="TW_CAMDA" sheetId="1" r:id="rId1"/>
    <sheet name="FL_CAMDA" sheetId="4" r:id="rId2"/>
    <sheet name="Intersection_C" sheetId="2" r:id="rId3"/>
    <sheet name="TW_arXiv" sheetId="3" r:id="rId4"/>
    <sheet name="FL_arXiv" sheetId="5" r:id="rId5"/>
    <sheet name="Intersection_A" sheetId="7" r:id="rId6"/>
  </sheets>
  <definedNames>
    <definedName name="ExternalData_1" localSheetId="4" hidden="1">FL_arXiv!#REF!</definedName>
  </definedNames>
  <calcPr calcId="191029"/>
</workbook>
</file>

<file path=xl/calcChain.xml><?xml version="1.0" encoding="utf-8"?>
<calcChain xmlns="http://schemas.openxmlformats.org/spreadsheetml/2006/main">
  <c r="O36" i="4" l="1"/>
  <c r="N36" i="4"/>
  <c r="L36" i="4"/>
  <c r="K36" i="4"/>
  <c r="O32" i="4"/>
  <c r="N32" i="4"/>
  <c r="L32" i="4"/>
  <c r="K32" i="4"/>
  <c r="O28" i="4"/>
  <c r="N28" i="4"/>
  <c r="L28" i="4"/>
  <c r="K28" i="4"/>
  <c r="O24" i="4"/>
  <c r="N24" i="4"/>
  <c r="L24" i="4"/>
  <c r="K24" i="4"/>
  <c r="O20" i="4"/>
  <c r="N20" i="4"/>
  <c r="L20" i="4"/>
  <c r="K20" i="4"/>
  <c r="O16" i="4"/>
  <c r="N16" i="4"/>
  <c r="L16" i="4"/>
  <c r="K16" i="4"/>
  <c r="O12" i="4"/>
  <c r="N12" i="4"/>
  <c r="L12" i="4"/>
  <c r="K12" i="4"/>
  <c r="O8" i="4"/>
  <c r="N8" i="4"/>
  <c r="L8" i="4"/>
  <c r="K8" i="4"/>
  <c r="O4" i="4"/>
  <c r="N4" i="4"/>
  <c r="L4" i="4"/>
  <c r="K4" i="4"/>
  <c r="O35" i="5"/>
  <c r="N35" i="5"/>
  <c r="L35" i="5"/>
  <c r="K35" i="5"/>
  <c r="O31" i="5"/>
  <c r="N31" i="5"/>
  <c r="L31" i="5"/>
  <c r="K31" i="5"/>
  <c r="O27" i="5"/>
  <c r="N27" i="5"/>
  <c r="L27" i="5"/>
  <c r="K27" i="5"/>
  <c r="AD11" i="7" l="1"/>
  <c r="AC11" i="7" s="1"/>
  <c r="AC10" i="7"/>
  <c r="AD10" i="7" s="1"/>
  <c r="AB9" i="7"/>
  <c r="X9" i="7" s="1"/>
  <c r="AA8" i="7"/>
  <c r="AC8" i="7" s="1"/>
  <c r="Z7" i="7"/>
  <c r="AD7" i="7" s="1"/>
  <c r="Y6" i="7"/>
  <c r="AD6" i="7" s="1"/>
  <c r="X5" i="7"/>
  <c r="AA5" i="7" s="1"/>
  <c r="W4" i="7"/>
  <c r="AB4" i="7" s="1"/>
  <c r="V3" i="7"/>
  <c r="AC3" i="7" s="1"/>
  <c r="AD10" i="2"/>
  <c r="AD9" i="2"/>
  <c r="AD8" i="2"/>
  <c r="AD7" i="2"/>
  <c r="AD6" i="2"/>
  <c r="AD5" i="2"/>
  <c r="AD4" i="2"/>
  <c r="AD3" i="2"/>
  <c r="AC11" i="2"/>
  <c r="AB11" i="2"/>
  <c r="AA11" i="2"/>
  <c r="Z11" i="2"/>
  <c r="Y11" i="2"/>
  <c r="X11" i="2"/>
  <c r="W11" i="2"/>
  <c r="V11" i="2"/>
  <c r="AD11" i="2"/>
  <c r="AC10" i="2"/>
  <c r="Y10" i="2" s="1"/>
  <c r="AB9" i="2"/>
  <c r="AA9" i="2" s="1"/>
  <c r="O23" i="5"/>
  <c r="L23" i="5"/>
  <c r="L19" i="5"/>
  <c r="L15" i="5"/>
  <c r="L11" i="5"/>
  <c r="L7" i="5"/>
  <c r="L3" i="5"/>
  <c r="O19" i="5"/>
  <c r="O15" i="5"/>
  <c r="O11" i="5"/>
  <c r="O7" i="5"/>
  <c r="O3" i="5"/>
  <c r="N23" i="5"/>
  <c r="N19" i="5"/>
  <c r="N15" i="5"/>
  <c r="N11" i="5"/>
  <c r="N7" i="5"/>
  <c r="N3" i="5"/>
  <c r="K23" i="5"/>
  <c r="K19" i="5"/>
  <c r="K15" i="5"/>
  <c r="K11" i="5"/>
  <c r="K7" i="5"/>
  <c r="K3" i="5"/>
  <c r="Z3" i="7" l="1"/>
  <c r="AD3" i="7"/>
  <c r="Y4" i="7"/>
  <c r="AC4" i="7"/>
  <c r="AB5" i="7"/>
  <c r="W6" i="7"/>
  <c r="AA6" i="7"/>
  <c r="V7" i="7"/>
  <c r="W10" i="7"/>
  <c r="AA10" i="7"/>
  <c r="V11" i="7"/>
  <c r="Z11" i="7"/>
  <c r="W3" i="7"/>
  <c r="AA3" i="7"/>
  <c r="V4" i="7"/>
  <c r="Z4" i="7"/>
  <c r="AD4" i="7"/>
  <c r="Y5" i="7"/>
  <c r="AC5" i="7"/>
  <c r="X6" i="7"/>
  <c r="AB6" i="7"/>
  <c r="W7" i="7"/>
  <c r="AA7" i="7"/>
  <c r="V8" i="7"/>
  <c r="Z8" i="7"/>
  <c r="AD8" i="7"/>
  <c r="Y9" i="7"/>
  <c r="AC9" i="7"/>
  <c r="X10" i="7"/>
  <c r="AB10" i="7"/>
  <c r="W11" i="7"/>
  <c r="AA11" i="7"/>
  <c r="X3" i="7"/>
  <c r="AB3" i="7"/>
  <c r="AA4" i="7"/>
  <c r="V5" i="7"/>
  <c r="Z5" i="7"/>
  <c r="AD5" i="7"/>
  <c r="AC6" i="7"/>
  <c r="X7" i="7"/>
  <c r="AB7" i="7"/>
  <c r="W8" i="7"/>
  <c r="X11" i="7"/>
  <c r="AB11" i="7"/>
  <c r="V9" i="7"/>
  <c r="Z9" i="7"/>
  <c r="AD9" i="7"/>
  <c r="Y10" i="7"/>
  <c r="Y3" i="7"/>
  <c r="X4" i="7"/>
  <c r="W5" i="7"/>
  <c r="V6" i="7"/>
  <c r="Z6" i="7"/>
  <c r="Y7" i="7"/>
  <c r="AC7" i="7"/>
  <c r="X8" i="7"/>
  <c r="AB8" i="7"/>
  <c r="W9" i="7"/>
  <c r="AA9" i="7"/>
  <c r="V10" i="7"/>
  <c r="Z10" i="7"/>
  <c r="Y11" i="7"/>
  <c r="Y8" i="7"/>
  <c r="V9" i="2"/>
  <c r="W9" i="2"/>
  <c r="V10" i="2"/>
  <c r="Z10" i="2"/>
  <c r="W10" i="2"/>
  <c r="AA10" i="2"/>
  <c r="X10" i="2"/>
  <c r="AB10" i="2"/>
  <c r="AC9" i="2"/>
  <c r="X9" i="2"/>
  <c r="Y9" i="2"/>
  <c r="Z9" i="2"/>
  <c r="C67" i="3"/>
  <c r="D67" i="3"/>
  <c r="E67" i="3"/>
  <c r="F67" i="3"/>
  <c r="G67" i="3"/>
  <c r="I67" i="3"/>
  <c r="H67" i="3"/>
  <c r="C66" i="3"/>
  <c r="D66" i="3"/>
  <c r="E66" i="3"/>
  <c r="F66" i="3"/>
  <c r="G66" i="3"/>
  <c r="I66" i="3"/>
  <c r="H66" i="3"/>
  <c r="AA8" i="2" l="1"/>
  <c r="Z7" i="2"/>
  <c r="Y7" i="2" s="1"/>
  <c r="Y6" i="2"/>
  <c r="X5" i="2"/>
  <c r="W5" i="2"/>
  <c r="W4" i="2"/>
  <c r="V3" i="2"/>
  <c r="X6" i="2" l="1"/>
  <c r="AC6" i="2"/>
  <c r="AB6" i="2"/>
  <c r="Z8" i="2"/>
  <c r="AC8" i="2"/>
  <c r="AB8" i="2"/>
  <c r="X3" i="2"/>
  <c r="AB3" i="2"/>
  <c r="AC3" i="2"/>
  <c r="AA4" i="2"/>
  <c r="AC4" i="2"/>
  <c r="AB4" i="2"/>
  <c r="AA7" i="2"/>
  <c r="AB7" i="2"/>
  <c r="AC7" i="2"/>
  <c r="V5" i="2"/>
  <c r="AB5" i="2"/>
  <c r="AC5" i="2"/>
  <c r="W8" i="2"/>
  <c r="X4" i="2"/>
  <c r="AA5" i="2"/>
  <c r="Z3" i="2"/>
  <c r="Y4" i="2"/>
  <c r="X8" i="2"/>
  <c r="Y3" i="2"/>
  <c r="W3" i="2"/>
  <c r="AA3" i="2"/>
  <c r="Z4" i="2"/>
  <c r="Y5" i="2"/>
  <c r="Z6" i="2"/>
  <c r="Y8" i="2"/>
  <c r="V4" i="2"/>
  <c r="Z5" i="2"/>
  <c r="AA6" i="2"/>
  <c r="V8" i="2"/>
  <c r="W7" i="2"/>
  <c r="V7" i="2"/>
  <c r="X7" i="2"/>
  <c r="V6" i="2"/>
  <c r="W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F4F51C-B56D-43A0-96A3-32606A9D8467}" keepAlive="1" name="Query - Final" description="Connection to the 'Final' query in the workbook." type="5" refreshedVersion="8" background="1" saveData="1">
    <dbPr connection="Provider=Microsoft.Mashup.OleDb.1;Data Source=$Workbook$;Location=Final;Extended Properties=&quot;&quot;" command="SELECT * FROM [Final]"/>
  </connection>
</connections>
</file>

<file path=xl/sharedStrings.xml><?xml version="1.0" encoding="utf-8"?>
<sst xmlns="http://schemas.openxmlformats.org/spreadsheetml/2006/main" count="11653" uniqueCount="854">
  <si>
    <t>Accuracy (Mean)</t>
  </si>
  <si>
    <t>Specifity (Mean)</t>
  </si>
  <si>
    <t>F-measure (Mean)</t>
  </si>
  <si>
    <t>Area Under Curve (Mean)</t>
  </si>
  <si>
    <t>Recall (Mean)</t>
  </si>
  <si>
    <t>Precision (Mean)</t>
  </si>
  <si>
    <t>Cohen's kappa (Mean)</t>
  </si>
  <si>
    <t>#Accumlated_Topics</t>
  </si>
  <si>
    <t>#Terms (Mean)</t>
  </si>
  <si>
    <t>GSDMM</t>
  </si>
  <si>
    <t>PTM</t>
  </si>
  <si>
    <t>BTM</t>
  </si>
  <si>
    <t>Accuracy</t>
  </si>
  <si>
    <t>Recall</t>
  </si>
  <si>
    <t>Specificity</t>
  </si>
  <si>
    <t>Precision</t>
  </si>
  <si>
    <t>Area Under Curve</t>
  </si>
  <si>
    <t>F1</t>
  </si>
  <si>
    <t>MCC</t>
  </si>
  <si>
    <t>Adaboost</t>
  </si>
  <si>
    <t>DT</t>
  </si>
  <si>
    <t>LogitBoost</t>
  </si>
  <si>
    <t>RF</t>
  </si>
  <si>
    <t>XGBOOST</t>
  </si>
  <si>
    <t>FEATURE Selection</t>
  </si>
  <si>
    <t>TextNetTopic</t>
  </si>
  <si>
    <r>
      <t xml:space="preserve">Features = </t>
    </r>
    <r>
      <rPr>
        <b/>
        <sz val="11"/>
        <color rgb="FFC00000"/>
        <rFont val="Calibri"/>
        <family val="2"/>
        <scheme val="minor"/>
      </rPr>
      <t>180</t>
    </r>
  </si>
  <si>
    <t>SATM</t>
  </si>
  <si>
    <t>WNTM</t>
  </si>
  <si>
    <t>SKB</t>
  </si>
  <si>
    <t>FCBF</t>
  </si>
  <si>
    <t>Topic Model</t>
  </si>
  <si>
    <t>GPM</t>
  </si>
  <si>
    <t>ML
 Model</t>
  </si>
  <si>
    <t>TNT (GSDMM)</t>
  </si>
  <si>
    <t>TNT (PTM)</t>
  </si>
  <si>
    <t>TNT (BTM)</t>
  </si>
  <si>
    <t>TNT (SATM)</t>
  </si>
  <si>
    <t>TNT (WNTM)</t>
  </si>
  <si>
    <t>TNT (GPM)</t>
  </si>
  <si>
    <t>XGB (Adaboost)</t>
  </si>
  <si>
    <t>SKB (Adaboost)</t>
  </si>
  <si>
    <t>FCBF (Adaboost)</t>
  </si>
  <si>
    <t>XGB (DT)</t>
  </si>
  <si>
    <t>SKB (DT)</t>
  </si>
  <si>
    <t>FCBF (DT)</t>
  </si>
  <si>
    <t>SKB (LogitBoost)</t>
  </si>
  <si>
    <t>FCBF (LogitBoost)</t>
  </si>
  <si>
    <t>SKB (RF)</t>
  </si>
  <si>
    <t>FCBF (RF)</t>
  </si>
  <si>
    <t>XGB (RF)</t>
  </si>
  <si>
    <t>XGB (LogitBoost)</t>
  </si>
  <si>
    <t>transplant</t>
  </si>
  <si>
    <t>patient</t>
  </si>
  <si>
    <t>leukemia</t>
  </si>
  <si>
    <t>acut</t>
  </si>
  <si>
    <t>cell</t>
  </si>
  <si>
    <t>liver</t>
  </si>
  <si>
    <t>chronic</t>
  </si>
  <si>
    <t>treatment</t>
  </si>
  <si>
    <t>studi</t>
  </si>
  <si>
    <t>diseas</t>
  </si>
  <si>
    <t>bone</t>
  </si>
  <si>
    <t>hepat</t>
  </si>
  <si>
    <t>marrow</t>
  </si>
  <si>
    <t>therapi</t>
  </si>
  <si>
    <t>myeloid</t>
  </si>
  <si>
    <t>stem</t>
  </si>
  <si>
    <t>lymphoblast</t>
  </si>
  <si>
    <t>follow</t>
  </si>
  <si>
    <t>toxic</t>
  </si>
  <si>
    <t>clinic</t>
  </si>
  <si>
    <t>oral</t>
  </si>
  <si>
    <t>contracept</t>
  </si>
  <si>
    <t>injuri</t>
  </si>
  <si>
    <t>associ</t>
  </si>
  <si>
    <t>drug-induc</t>
  </si>
  <si>
    <t>hepatocellular</t>
  </si>
  <si>
    <t>carcinoma</t>
  </si>
  <si>
    <t>review</t>
  </si>
  <si>
    <t>report</t>
  </si>
  <si>
    <t>hyperplasia</t>
  </si>
  <si>
    <t>long-term</t>
  </si>
  <si>
    <t>adenoma</t>
  </si>
  <si>
    <t>risk</t>
  </si>
  <si>
    <t>arthriti</t>
  </si>
  <si>
    <t>rheumatoid</t>
  </si>
  <si>
    <t>methotrex</t>
  </si>
  <si>
    <t>hepatotox</t>
  </si>
  <si>
    <t>psoriasi</t>
  </si>
  <si>
    <t>effect</t>
  </si>
  <si>
    <t>safeti</t>
  </si>
  <si>
    <t>serum</t>
  </si>
  <si>
    <t>elev</t>
  </si>
  <si>
    <t>drug</t>
  </si>
  <si>
    <t>advers</t>
  </si>
  <si>
    <t>reaction</t>
  </si>
  <si>
    <t>tuberculosi</t>
  </si>
  <si>
    <t>event</t>
  </si>
  <si>
    <t>isoniazid</t>
  </si>
  <si>
    <t>infect</t>
  </si>
  <si>
    <t>viru</t>
  </si>
  <si>
    <t>genotyp</t>
  </si>
  <si>
    <t>reactiv</t>
  </si>
  <si>
    <t>antiretrovir</t>
  </si>
  <si>
    <t>hcv</t>
  </si>
  <si>
    <t>ribavirin</t>
  </si>
  <si>
    <t>treat</t>
  </si>
  <si>
    <t>trial</t>
  </si>
  <si>
    <t>sofosbuvir</t>
  </si>
  <si>
    <t>lymphoma</t>
  </si>
  <si>
    <t>plu</t>
  </si>
  <si>
    <t>activ</t>
  </si>
  <si>
    <t>us</t>
  </si>
  <si>
    <t>determin</t>
  </si>
  <si>
    <t>novel</t>
  </si>
  <si>
    <t>human</t>
  </si>
  <si>
    <t>acid</t>
  </si>
  <si>
    <t>evalu</t>
  </si>
  <si>
    <t>method</t>
  </si>
  <si>
    <t>detect</t>
  </si>
  <si>
    <t>molecular</t>
  </si>
  <si>
    <t>character</t>
  </si>
  <si>
    <t>structur</t>
  </si>
  <si>
    <t>system</t>
  </si>
  <si>
    <t>analysi</t>
  </si>
  <si>
    <t>protein</t>
  </si>
  <si>
    <t>develop</t>
  </si>
  <si>
    <t>properti</t>
  </si>
  <si>
    <t>hypertens</t>
  </si>
  <si>
    <t>arteri</t>
  </si>
  <si>
    <t>pulmonari</t>
  </si>
  <si>
    <t>coronari</t>
  </si>
  <si>
    <t>outcom</t>
  </si>
  <si>
    <t>heart</t>
  </si>
  <si>
    <t>syndrom</t>
  </si>
  <si>
    <t>portal</t>
  </si>
  <si>
    <t>blood</t>
  </si>
  <si>
    <t>failur</t>
  </si>
  <si>
    <t>cardiac</t>
  </si>
  <si>
    <t>pressur</t>
  </si>
  <si>
    <t>factor</t>
  </si>
  <si>
    <t>women</t>
  </si>
  <si>
    <t>ag</t>
  </si>
  <si>
    <t>cancer</t>
  </si>
  <si>
    <t>mortal</t>
  </si>
  <si>
    <t>children</t>
  </si>
  <si>
    <t>cardiovascular</t>
  </si>
  <si>
    <t>function</t>
  </si>
  <si>
    <t>level</t>
  </si>
  <si>
    <t>adult</t>
  </si>
  <si>
    <t>influenc</t>
  </si>
  <si>
    <t>chang</t>
  </si>
  <si>
    <t>rat</t>
  </si>
  <si>
    <t>bile</t>
  </si>
  <si>
    <t>metabol</t>
  </si>
  <si>
    <t>oxid</t>
  </si>
  <si>
    <t>receptor</t>
  </si>
  <si>
    <t>hepatocyt</t>
  </si>
  <si>
    <t>mice</t>
  </si>
  <si>
    <t>format</t>
  </si>
  <si>
    <t>increas</t>
  </si>
  <si>
    <t>membran</t>
  </si>
  <si>
    <t>random</t>
  </si>
  <si>
    <t>control</t>
  </si>
  <si>
    <t>diabet</t>
  </si>
  <si>
    <t>type</t>
  </si>
  <si>
    <t>prevent</t>
  </si>
  <si>
    <t>compar</t>
  </si>
  <si>
    <t>efficaci</t>
  </si>
  <si>
    <t>result</t>
  </si>
  <si>
    <t>mellitu</t>
  </si>
  <si>
    <t>double-blind</t>
  </si>
  <si>
    <t>express</t>
  </si>
  <si>
    <t>growth</t>
  </si>
  <si>
    <t>regul</t>
  </si>
  <si>
    <t>induc</t>
  </si>
  <si>
    <t>inhibit</t>
  </si>
  <si>
    <t>gene</t>
  </si>
  <si>
    <t>signal</t>
  </si>
  <si>
    <t>tumor</t>
  </si>
  <si>
    <t>pharmacokinet</t>
  </si>
  <si>
    <t>toler</t>
  </si>
  <si>
    <t>profil</t>
  </si>
  <si>
    <t>experi</t>
  </si>
  <si>
    <t>systemat</t>
  </si>
  <si>
    <t>placebo-control</t>
  </si>
  <si>
    <t>phase</t>
  </si>
  <si>
    <t>randomis</t>
  </si>
  <si>
    <t>versu</t>
  </si>
  <si>
    <t>multicent</t>
  </si>
  <si>
    <t>multipl</t>
  </si>
  <si>
    <t>respons</t>
  </si>
  <si>
    <t>antigen</t>
  </si>
  <si>
    <t>immun</t>
  </si>
  <si>
    <t>replic</t>
  </si>
  <si>
    <t>antibodi</t>
  </si>
  <si>
    <t>viral</t>
  </si>
  <si>
    <t>immunodefici</t>
  </si>
  <si>
    <t>cholestat</t>
  </si>
  <si>
    <t>caus</t>
  </si>
  <si>
    <t>due</t>
  </si>
  <si>
    <t>sever</t>
  </si>
  <si>
    <t>jaundic</t>
  </si>
  <si>
    <t>fatal</t>
  </si>
  <si>
    <t>breast</t>
  </si>
  <si>
    <t>chemotherapi</t>
  </si>
  <si>
    <t>imag</t>
  </si>
  <si>
    <t>colorect</t>
  </si>
  <si>
    <t>metastat</t>
  </si>
  <si>
    <t>advanc</t>
  </si>
  <si>
    <t>lung</t>
  </si>
  <si>
    <t>prostat</t>
  </si>
  <si>
    <t>health</t>
  </si>
  <si>
    <t>care</t>
  </si>
  <si>
    <t>medic</t>
  </si>
  <si>
    <t>qualiti</t>
  </si>
  <si>
    <t>unit</t>
  </si>
  <si>
    <t>hospit</t>
  </si>
  <si>
    <t>practic</t>
  </si>
  <si>
    <t>physician</t>
  </si>
  <si>
    <t>program</t>
  </si>
  <si>
    <t>life</t>
  </si>
  <si>
    <t>impact</t>
  </si>
  <si>
    <t>assess</t>
  </si>
  <si>
    <t>mutat</t>
  </si>
  <si>
    <t>primari</t>
  </si>
  <si>
    <t>biliari</t>
  </si>
  <si>
    <t>cirrhosi</t>
  </si>
  <si>
    <t>polymorph</t>
  </si>
  <si>
    <t>genet</t>
  </si>
  <si>
    <t>identif</t>
  </si>
  <si>
    <t>hypersensit</t>
  </si>
  <si>
    <t>poison</t>
  </si>
  <si>
    <t>acetaminophen</t>
  </si>
  <si>
    <t>acidosi</t>
  </si>
  <si>
    <t>iron</t>
  </si>
  <si>
    <t>defici</t>
  </si>
  <si>
    <t>role</t>
  </si>
  <si>
    <t>famili</t>
  </si>
  <si>
    <t>disord</t>
  </si>
  <si>
    <t>parkinson</t>
  </si>
  <si>
    <t>cycl</t>
  </si>
  <si>
    <t>inactiv</t>
  </si>
  <si>
    <t>era</t>
  </si>
  <si>
    <t>alzheim</t>
  </si>
  <si>
    <t>urea</t>
  </si>
  <si>
    <t>homozyg</t>
  </si>
  <si>
    <t>variant</t>
  </si>
  <si>
    <t>sequenc</t>
  </si>
  <si>
    <t>osteoporosi</t>
  </si>
  <si>
    <t>behaviour</t>
  </si>
  <si>
    <t>erythromycin</t>
  </si>
  <si>
    <t>flutamid</t>
  </si>
  <si>
    <t>agent</t>
  </si>
  <si>
    <t>herbal</t>
  </si>
  <si>
    <t>relat</t>
  </si>
  <si>
    <t>antifung</t>
  </si>
  <si>
    <t>fda</t>
  </si>
  <si>
    <t>antimicrobi</t>
  </si>
  <si>
    <t>sulfat</t>
  </si>
  <si>
    <t>antibacteri</t>
  </si>
  <si>
    <t>cholestasi</t>
  </si>
  <si>
    <t>term</t>
  </si>
  <si>
    <t>blind</t>
  </si>
  <si>
    <t>long</t>
  </si>
  <si>
    <t>letter</t>
  </si>
  <si>
    <t>plan</t>
  </si>
  <si>
    <t>paediatr</t>
  </si>
  <si>
    <t>dermat</t>
  </si>
  <si>
    <t>channel</t>
  </si>
  <si>
    <t>sclerosi</t>
  </si>
  <si>
    <t>degener</t>
  </si>
  <si>
    <t>spectrum</t>
  </si>
  <si>
    <t>macular</t>
  </si>
  <si>
    <t>rel</t>
  </si>
  <si>
    <t>age</t>
  </si>
  <si>
    <t>neovascular</t>
  </si>
  <si>
    <t>sodium</t>
  </si>
  <si>
    <t>administr</t>
  </si>
  <si>
    <t>global</t>
  </si>
  <si>
    <t>approv</t>
  </si>
  <si>
    <t>allerg</t>
  </si>
  <si>
    <t>vitamin</t>
  </si>
  <si>
    <t>intak</t>
  </si>
  <si>
    <t>individu</t>
  </si>
  <si>
    <t>safe</t>
  </si>
  <si>
    <t>recommend</t>
  </si>
  <si>
    <t>alfa</t>
  </si>
  <si>
    <t>manag</t>
  </si>
  <si>
    <t>updat</t>
  </si>
  <si>
    <t>dog</t>
  </si>
  <si>
    <t>dress</t>
  </si>
  <si>
    <t>constip</t>
  </si>
  <si>
    <t>period</t>
  </si>
  <si>
    <t>surfac</t>
  </si>
  <si>
    <t>epilepsi</t>
  </si>
  <si>
    <t>anticonvuls</t>
  </si>
  <si>
    <t>bowel</t>
  </si>
  <si>
    <t>phenytoin</t>
  </si>
  <si>
    <t>secondari</t>
  </si>
  <si>
    <t>screen</t>
  </si>
  <si>
    <t>vascular</t>
  </si>
  <si>
    <t>common</t>
  </si>
  <si>
    <t>week</t>
  </si>
  <si>
    <t>pharmacodynam</t>
  </si>
  <si>
    <t>disabl</t>
  </si>
  <si>
    <t>asthma</t>
  </si>
  <si>
    <t>lactic</t>
  </si>
  <si>
    <t>propofol</t>
  </si>
  <si>
    <t>comparison</t>
  </si>
  <si>
    <t>medicin</t>
  </si>
  <si>
    <t>antagonist</t>
  </si>
  <si>
    <t>analog</t>
  </si>
  <si>
    <t>nucleosid</t>
  </si>
  <si>
    <t>product</t>
  </si>
  <si>
    <t>select</t>
  </si>
  <si>
    <t>sensit</t>
  </si>
  <si>
    <t>essenti</t>
  </si>
  <si>
    <t>sarcoma</t>
  </si>
  <si>
    <t>ventil</t>
  </si>
  <si>
    <t>divers</t>
  </si>
  <si>
    <t>gamma</t>
  </si>
  <si>
    <t>cerebr</t>
  </si>
  <si>
    <t>low</t>
  </si>
  <si>
    <t>test</t>
  </si>
  <si>
    <t>fulmin</t>
  </si>
  <si>
    <t>dysfunct</t>
  </si>
  <si>
    <t>overdos</t>
  </si>
  <si>
    <t>amiodaron</t>
  </si>
  <si>
    <t>encephalopathi</t>
  </si>
  <si>
    <t>pancreat</t>
  </si>
  <si>
    <t>enzym</t>
  </si>
  <si>
    <t>autoimmun</t>
  </si>
  <si>
    <t>literatur</t>
  </si>
  <si>
    <t>abort</t>
  </si>
  <si>
    <t>revisit</t>
  </si>
  <si>
    <t>atyp</t>
  </si>
  <si>
    <t>cortic</t>
  </si>
  <si>
    <t>issu</t>
  </si>
  <si>
    <t>tool</t>
  </si>
  <si>
    <t>inhibitor</t>
  </si>
  <si>
    <t>aid</t>
  </si>
  <si>
    <t>ceftriaxon</t>
  </si>
  <si>
    <t>revers</t>
  </si>
  <si>
    <t>progress</t>
  </si>
  <si>
    <t>demonstr</t>
  </si>
  <si>
    <t>pump</t>
  </si>
  <si>
    <t>List</t>
  </si>
  <si>
    <t>String</t>
  </si>
  <si>
    <t>Term</t>
  </si>
  <si>
    <t>as</t>
  </si>
  <si>
    <t>hiv</t>
  </si>
  <si>
    <t>transform</t>
  </si>
  <si>
    <t>meta-analysi</t>
  </si>
  <si>
    <t>food</t>
  </si>
  <si>
    <t>therapeut</t>
  </si>
  <si>
    <t>inflammatori</t>
  </si>
  <si>
    <t>postmenopaus</t>
  </si>
  <si>
    <t>hormon</t>
  </si>
  <si>
    <t>weight</t>
  </si>
  <si>
    <t>undergo</t>
  </si>
  <si>
    <t>highli</t>
  </si>
  <si>
    <t>obes</t>
  </si>
  <si>
    <t>combin</t>
  </si>
  <si>
    <t>necrosi</t>
  </si>
  <si>
    <t>psoriat</t>
  </si>
  <si>
    <t>monoclon</t>
  </si>
  <si>
    <t>nation</t>
  </si>
  <si>
    <t>research</t>
  </si>
  <si>
    <t>data</t>
  </si>
  <si>
    <t>vitro</t>
  </si>
  <si>
    <t>dna</t>
  </si>
  <si>
    <t>isol</t>
  </si>
  <si>
    <t>potenti</t>
  </si>
  <si>
    <t>ronari</t>
  </si>
  <si>
    <t>myocardi</t>
  </si>
  <si>
    <t>infarct</t>
  </si>
  <si>
    <t>predict</t>
  </si>
  <si>
    <t>ventricular</t>
  </si>
  <si>
    <t>relaps</t>
  </si>
  <si>
    <t>refractori</t>
  </si>
  <si>
    <t>lymphocyt</t>
  </si>
  <si>
    <t>b-cell</t>
  </si>
  <si>
    <t>rituximab</t>
  </si>
  <si>
    <t>leukaemia</t>
  </si>
  <si>
    <t>myeloma</t>
  </si>
  <si>
    <t>imatinib</t>
  </si>
  <si>
    <t>plasma</t>
  </si>
  <si>
    <t>normal</t>
  </si>
  <si>
    <t>cholesterol</t>
  </si>
  <si>
    <t>fatti</t>
  </si>
  <si>
    <t>first-lin</t>
  </si>
  <si>
    <t>non-small-cel</t>
  </si>
  <si>
    <t>open-label</t>
  </si>
  <si>
    <t>treatment-na</t>
  </si>
  <si>
    <t>proteas</t>
  </si>
  <si>
    <t>hiv-infect</t>
  </si>
  <si>
    <t>iii</t>
  </si>
  <si>
    <t>pool</t>
  </si>
  <si>
    <t>receiv</t>
  </si>
  <si>
    <t>fibrosi</t>
  </si>
  <si>
    <t>symptom</t>
  </si>
  <si>
    <t>organ</t>
  </si>
  <si>
    <t>databas</t>
  </si>
  <si>
    <t>hematopoiet</t>
  </si>
  <si>
    <t>allogen</t>
  </si>
  <si>
    <t>autolog</t>
  </si>
  <si>
    <t>high-dos</t>
  </si>
  <si>
    <t>busulfan</t>
  </si>
  <si>
    <t>recipi</t>
  </si>
  <si>
    <t>veno-occlus</t>
  </si>
  <si>
    <t>condit</t>
  </si>
  <si>
    <t>cyclophosphamid</t>
  </si>
  <si>
    <t>rna</t>
  </si>
  <si>
    <t>brain</t>
  </si>
  <si>
    <t>nitric</t>
  </si>
  <si>
    <t>neuron</t>
  </si>
  <si>
    <t>improv</t>
  </si>
  <si>
    <t>cost</t>
  </si>
  <si>
    <t>commun</t>
  </si>
  <si>
    <t>renal</t>
  </si>
  <si>
    <t>tract</t>
  </si>
  <si>
    <t>latent</t>
  </si>
  <si>
    <t>immunosuppress</t>
  </si>
  <si>
    <t>urinari</t>
  </si>
  <si>
    <t>steroid</t>
  </si>
  <si>
    <t>intrahepat</t>
  </si>
  <si>
    <t>stevens-johnson</t>
  </si>
  <si>
    <t>valproic</t>
  </si>
  <si>
    <t>melanoma</t>
  </si>
  <si>
    <t>malign</t>
  </si>
  <si>
    <t>local</t>
  </si>
  <si>
    <t>antivir</t>
  </si>
  <si>
    <t>interferon</t>
  </si>
  <si>
    <t>damag</t>
  </si>
  <si>
    <t>dose</t>
  </si>
  <si>
    <t>crohn</t>
  </si>
  <si>
    <t>steatohepat</t>
  </si>
  <si>
    <t>nonalcohol</t>
  </si>
  <si>
    <t>falciparum</t>
  </si>
  <si>
    <t>lipid</t>
  </si>
  <si>
    <t>vivo</t>
  </si>
  <si>
    <t>mass</t>
  </si>
  <si>
    <t>idiopath</t>
  </si>
  <si>
    <t>multicentr</t>
  </si>
  <si>
    <t>intox</t>
  </si>
  <si>
    <t>asses</t>
  </si>
  <si>
    <t>infant</t>
  </si>
  <si>
    <t>surgeri</t>
  </si>
  <si>
    <t>approach</t>
  </si>
  <si>
    <t>adolesc</t>
  </si>
  <si>
    <t>relationship</t>
  </si>
  <si>
    <t>monitor</t>
  </si>
  <si>
    <t>resist</t>
  </si>
  <si>
    <t>tissu</t>
  </si>
  <si>
    <t>evid</t>
  </si>
  <si>
    <t>surviv</t>
  </si>
  <si>
    <t>model</t>
  </si>
  <si>
    <t>mechan</t>
  </si>
  <si>
    <t>interact</t>
  </si>
  <si>
    <t>concentr</t>
  </si>
  <si>
    <t>applic</t>
  </si>
  <si>
    <t>insulin</t>
  </si>
  <si>
    <t>regimen</t>
  </si>
  <si>
    <t>incid</t>
  </si>
  <si>
    <t>prospect</t>
  </si>
  <si>
    <t>cohort</t>
  </si>
  <si>
    <t>popul</t>
  </si>
  <si>
    <t>duct</t>
  </si>
  <si>
    <t>ursodeoxychol</t>
  </si>
  <si>
    <t>vanish</t>
  </si>
  <si>
    <t>pseudolithiasi</t>
  </si>
  <si>
    <t>defect</t>
  </si>
  <si>
    <t>nodular</t>
  </si>
  <si>
    <t>retrospect</t>
  </si>
  <si>
    <t>anemia</t>
  </si>
  <si>
    <t>live</t>
  </si>
  <si>
    <t>ell</t>
  </si>
  <si>
    <t>prolong</t>
  </si>
  <si>
    <t>black</t>
  </si>
  <si>
    <t>pregnanc</t>
  </si>
  <si>
    <t>chlorpromazin</t>
  </si>
  <si>
    <t>rifampicin</t>
  </si>
  <si>
    <t>cholang</t>
  </si>
  <si>
    <t>implic</t>
  </si>
  <si>
    <t>behavior</t>
  </si>
  <si>
    <t>exposur</t>
  </si>
  <si>
    <t>juvenil</t>
  </si>
  <si>
    <t>supplement</t>
  </si>
  <si>
    <t>intraven</t>
  </si>
  <si>
    <t>dietari</t>
  </si>
  <si>
    <t>complic</t>
  </si>
  <si>
    <t>preval</t>
  </si>
  <si>
    <t>network</t>
  </si>
  <si>
    <t>recurr</t>
  </si>
  <si>
    <t>Original</t>
  </si>
  <si>
    <t>Removed Duplicate</t>
  </si>
  <si>
    <t>cluster</t>
  </si>
  <si>
    <t>BW</t>
  </si>
  <si>
    <t>TW</t>
  </si>
  <si>
    <t>Sensitivity</t>
  </si>
  <si>
    <t>Specifity</t>
  </si>
  <si>
    <t>F-measure</t>
  </si>
  <si>
    <t>Cohen's kappa</t>
  </si>
  <si>
    <t>Model</t>
  </si>
  <si>
    <t>Features</t>
  </si>
  <si>
    <t xml:space="preserve">TW </t>
  </si>
  <si>
    <t>TW + TD</t>
  </si>
  <si>
    <t>BW + TD</t>
  </si>
  <si>
    <t>TD</t>
  </si>
  <si>
    <t>#Clusters</t>
  </si>
  <si>
    <t>#Genes (Mean)</t>
  </si>
  <si>
    <t>TextNetTopics</t>
  </si>
  <si>
    <t>decis</t>
  </si>
  <si>
    <t>tree</t>
  </si>
  <si>
    <t>causal</t>
  </si>
  <si>
    <t>effici</t>
  </si>
  <si>
    <t>via</t>
  </si>
  <si>
    <t>neural</t>
  </si>
  <si>
    <t>represent</t>
  </si>
  <si>
    <t>infer</t>
  </si>
  <si>
    <t>interpret</t>
  </si>
  <si>
    <t>featur</t>
  </si>
  <si>
    <t>variabl</t>
  </si>
  <si>
    <t>discoveri</t>
  </si>
  <si>
    <t>sequenti</t>
  </si>
  <si>
    <t>gener</t>
  </si>
  <si>
    <t>person</t>
  </si>
  <si>
    <t>learn</t>
  </si>
  <si>
    <t>re-identif</t>
  </si>
  <si>
    <t>gan</t>
  </si>
  <si>
    <t>synthesi</t>
  </si>
  <si>
    <t>translat</t>
  </si>
  <si>
    <t>toward</t>
  </si>
  <si>
    <t>unsupervis</t>
  </si>
  <si>
    <t>languag</t>
  </si>
  <si>
    <t>visual</t>
  </si>
  <si>
    <t>attribut</t>
  </si>
  <si>
    <t>natur</t>
  </si>
  <si>
    <t>match</t>
  </si>
  <si>
    <t>time</t>
  </si>
  <si>
    <t>seri</t>
  </si>
  <si>
    <t>forecast</t>
  </si>
  <si>
    <t>classif</t>
  </si>
  <si>
    <t>multivari</t>
  </si>
  <si>
    <t>anomali</t>
  </si>
  <si>
    <t>attent</t>
  </si>
  <si>
    <t>probabilist</t>
  </si>
  <si>
    <t>base</t>
  </si>
  <si>
    <t>time-seri</t>
  </si>
  <si>
    <t>regress</t>
  </si>
  <si>
    <t>machin</t>
  </si>
  <si>
    <t>reinforc</t>
  </si>
  <si>
    <t>deep</t>
  </si>
  <si>
    <t>transfer</t>
  </si>
  <si>
    <t>recognit</t>
  </si>
  <si>
    <t>map</t>
  </si>
  <si>
    <t>vector</t>
  </si>
  <si>
    <t>code</t>
  </si>
  <si>
    <t>disentangl</t>
  </si>
  <si>
    <t>benchmark</t>
  </si>
  <si>
    <t>fusion</t>
  </si>
  <si>
    <t>knowledg</t>
  </si>
  <si>
    <t>robust</t>
  </si>
  <si>
    <t>distil</t>
  </si>
  <si>
    <t>search</t>
  </si>
  <si>
    <t>architectur</t>
  </si>
  <si>
    <t>dynam</t>
  </si>
  <si>
    <t>framework</t>
  </si>
  <si>
    <t>space</t>
  </si>
  <si>
    <t>task</t>
  </si>
  <si>
    <t>semi-supervis</t>
  </si>
  <si>
    <t>explain</t>
  </si>
  <si>
    <t>object</t>
  </si>
  <si>
    <t>salient</t>
  </si>
  <si>
    <t>track</t>
  </si>
  <si>
    <t>spars</t>
  </si>
  <si>
    <t>cloud</t>
  </si>
  <si>
    <t>detector</t>
  </si>
  <si>
    <t>accur</t>
  </si>
  <si>
    <t>real-tim</t>
  </si>
  <si>
    <t>scene</t>
  </si>
  <si>
    <t>fast</t>
  </si>
  <si>
    <t>autonom</t>
  </si>
  <si>
    <t>rgb-d</t>
  </si>
  <si>
    <t>adapt</t>
  </si>
  <si>
    <t>segment</t>
  </si>
  <si>
    <t>semant</t>
  </si>
  <si>
    <t>convolut</t>
  </si>
  <si>
    <t>few-shot</t>
  </si>
  <si>
    <t>domain</t>
  </si>
  <si>
    <t>instanc</t>
  </si>
  <si>
    <t>spatial</t>
  </si>
  <si>
    <t>consist</t>
  </si>
  <si>
    <t>hierarch</t>
  </si>
  <si>
    <t>estim</t>
  </si>
  <si>
    <t>depth</t>
  </si>
  <si>
    <t>super-resolut</t>
  </si>
  <si>
    <t>monocular</t>
  </si>
  <si>
    <t>singl</t>
  </si>
  <si>
    <t>pose</t>
  </si>
  <si>
    <t>field</t>
  </si>
  <si>
    <t>reconstruct</t>
  </si>
  <si>
    <t>self-supervis</t>
  </si>
  <si>
    <t>video</t>
  </si>
  <si>
    <t>stereo</t>
  </si>
  <si>
    <t>guid</t>
  </si>
  <si>
    <t>joint</t>
  </si>
  <si>
    <t>tempor</t>
  </si>
  <si>
    <t>caption</t>
  </si>
  <si>
    <t>filter</t>
  </si>
  <si>
    <t>game</t>
  </si>
  <si>
    <t>valu</t>
  </si>
  <si>
    <t>aggreg</t>
  </si>
  <si>
    <t>graph</t>
  </si>
  <si>
    <t>variat</t>
  </si>
  <si>
    <t>traffic</t>
  </si>
  <si>
    <t>ensembl</t>
  </si>
  <si>
    <t>propag</t>
  </si>
  <si>
    <t>autoencod</t>
  </si>
  <si>
    <t>survei</t>
  </si>
  <si>
    <t>enhanc</t>
  </si>
  <si>
    <t>label</t>
  </si>
  <si>
    <t>polici</t>
  </si>
  <si>
    <t>optim</t>
  </si>
  <si>
    <t>explor</t>
  </si>
  <si>
    <t>gradient</t>
  </si>
  <si>
    <t>algorithm</t>
  </si>
  <si>
    <t>multi-ag</t>
  </si>
  <si>
    <t>distribut</t>
  </si>
  <si>
    <t>environ</t>
  </si>
  <si>
    <t>sampl</t>
  </si>
  <si>
    <t>linear</t>
  </si>
  <si>
    <t>model-bas</t>
  </si>
  <si>
    <t>continu</t>
  </si>
  <si>
    <t>q-learn</t>
  </si>
  <si>
    <t>onlin</t>
  </si>
  <si>
    <t>explan</t>
  </si>
  <si>
    <t>scalabl</t>
  </si>
  <si>
    <t>process</t>
  </si>
  <si>
    <t>stochast</t>
  </si>
  <si>
    <t>regular</t>
  </si>
  <si>
    <t>bayesian</t>
  </si>
  <si>
    <t>differenti</t>
  </si>
  <si>
    <t>constrain</t>
  </si>
  <si>
    <t>design</t>
  </si>
  <si>
    <t>comput</t>
  </si>
  <si>
    <t>invers</t>
  </si>
  <si>
    <t>adversari</t>
  </si>
  <si>
    <t>train</t>
  </si>
  <si>
    <t>attack</t>
  </si>
  <si>
    <t>net</t>
  </si>
  <si>
    <t>augment</t>
  </si>
  <si>
    <t>exampl</t>
  </si>
  <si>
    <t>flow</t>
  </si>
  <si>
    <t>optic</t>
  </si>
  <si>
    <t>color</t>
  </si>
  <si>
    <t>motion</t>
  </si>
  <si>
    <t>sens</t>
  </si>
  <si>
    <t>remot</t>
  </si>
  <si>
    <t>inform</t>
  </si>
  <si>
    <t>memori</t>
  </si>
  <si>
    <t>vehicl</t>
  </si>
  <si>
    <t>embed</t>
  </si>
  <si>
    <t>contrast</t>
  </si>
  <si>
    <t>multi-view</t>
  </si>
  <si>
    <t>multi-task</t>
  </si>
  <si>
    <t>supervis</t>
  </si>
  <si>
    <t>weakli</t>
  </si>
  <si>
    <t>loss</t>
  </si>
  <si>
    <t>salienc</t>
  </si>
  <si>
    <t>action</t>
  </si>
  <si>
    <t>text</t>
  </si>
  <si>
    <t>facial</t>
  </si>
  <si>
    <t>fine-grain</t>
  </si>
  <si>
    <t>pyramid</t>
  </si>
  <si>
    <t>vision</t>
  </si>
  <si>
    <t>challeng</t>
  </si>
  <si>
    <t>automat</t>
  </si>
  <si>
    <t>node</t>
  </si>
  <si>
    <t>messag</t>
  </si>
  <si>
    <t>observ</t>
  </si>
  <si>
    <t>kernel</t>
  </si>
  <si>
    <t>approxim</t>
  </si>
  <si>
    <t>dataset</t>
  </si>
  <si>
    <t>resolut</t>
  </si>
  <si>
    <t>compress</t>
  </si>
  <si>
    <t>prune</t>
  </si>
  <si>
    <t>bound</t>
  </si>
  <si>
    <t>odel</t>
  </si>
  <si>
    <t>understand</t>
  </si>
  <si>
    <t>gaussian</t>
  </si>
  <si>
    <t>record</t>
  </si>
  <si>
    <t>futur</t>
  </si>
  <si>
    <t>electron</t>
  </si>
  <si>
    <t>boost</t>
  </si>
  <si>
    <t>forest</t>
  </si>
  <si>
    <t>classifi</t>
  </si>
  <si>
    <t>support</t>
  </si>
  <si>
    <t>markov</t>
  </si>
  <si>
    <t>tensor</t>
  </si>
  <si>
    <t>drive</t>
  </si>
  <si>
    <t>off-polici</t>
  </si>
  <si>
    <t>reward</t>
  </si>
  <si>
    <t>discrimin</t>
  </si>
  <si>
    <t>retriev</t>
  </si>
  <si>
    <t>cross-mod</t>
  </si>
  <si>
    <t>converg</t>
  </si>
  <si>
    <t>complex</t>
  </si>
  <si>
    <t>partial</t>
  </si>
  <si>
    <t>composit</t>
  </si>
  <si>
    <t>transport</t>
  </si>
  <si>
    <t>set</t>
  </si>
  <si>
    <t>entropi</t>
  </si>
  <si>
    <t>scale</t>
  </si>
  <si>
    <t>zero-shot</t>
  </si>
  <si>
    <t>perform</t>
  </si>
  <si>
    <t>measur</t>
  </si>
  <si>
    <t>align</t>
  </si>
  <si>
    <t>reason</t>
  </si>
  <si>
    <t>theori</t>
  </si>
  <si>
    <t>minim</t>
  </si>
  <si>
    <t>heterogen</t>
  </si>
  <si>
    <t>feder</t>
  </si>
  <si>
    <t>dens</t>
  </si>
  <si>
    <t>imageri</t>
  </si>
  <si>
    <t>cnn</t>
  </si>
  <si>
    <t>region</t>
  </si>
  <si>
    <t>lesion</t>
  </si>
  <si>
    <t>matrix</t>
  </si>
  <si>
    <t>metric</t>
  </si>
  <si>
    <t>synthet</t>
  </si>
  <si>
    <t>question</t>
  </si>
  <si>
    <t>answer</t>
  </si>
  <si>
    <t>encod</t>
  </si>
  <si>
    <t>large-scal</t>
  </si>
  <si>
    <t>context</t>
  </si>
  <si>
    <t>pre-train</t>
  </si>
  <si>
    <t>extract</t>
  </si>
  <si>
    <t>integr</t>
  </si>
  <si>
    <t>spectral</t>
  </si>
  <si>
    <t>acceler</t>
  </si>
  <si>
    <t>frame</t>
  </si>
  <si>
    <t>hand</t>
  </si>
  <si>
    <t>skeleton-bas</t>
  </si>
  <si>
    <t>complet</t>
  </si>
  <si>
    <t>shape</t>
  </si>
  <si>
    <t>light</t>
  </si>
  <si>
    <t>PM = TW+TD</t>
  </si>
  <si>
    <t>PM - TW</t>
  </si>
  <si>
    <t>PM - TD</t>
  </si>
  <si>
    <t>PM-[BW+TD]</t>
  </si>
  <si>
    <t>Reduction (Size)</t>
  </si>
  <si>
    <t>super</t>
  </si>
  <si>
    <t>multi</t>
  </si>
  <si>
    <t>view</t>
  </si>
  <si>
    <t>to</t>
  </si>
  <si>
    <t>image</t>
  </si>
  <si>
    <t>actor</t>
  </si>
  <si>
    <t>self</t>
  </si>
  <si>
    <t>semi</t>
  </si>
  <si>
    <t>shot</t>
  </si>
  <si>
    <t>re</t>
  </si>
  <si>
    <t>cross</t>
  </si>
  <si>
    <t>few</t>
  </si>
  <si>
    <t>end</t>
  </si>
  <si>
    <t>bas</t>
  </si>
  <si>
    <t>real</t>
  </si>
  <si>
    <t>r</t>
  </si>
  <si>
    <t>registr</t>
  </si>
  <si>
    <t>rgb</t>
  </si>
  <si>
    <t>off</t>
  </si>
  <si>
    <t>crit</t>
  </si>
  <si>
    <t>edit</t>
  </si>
  <si>
    <t>TNT(BTM)</t>
  </si>
  <si>
    <t>TNT(GSDMM)</t>
  </si>
  <si>
    <t>TNT(PTM)</t>
  </si>
  <si>
    <t>TNT(WNTM)</t>
  </si>
  <si>
    <t>TNT(SATM)</t>
  </si>
  <si>
    <t>TNT(GPM)</t>
  </si>
  <si>
    <t>Sensitivity (Mean)</t>
  </si>
  <si>
    <t>GPU_DMM</t>
  </si>
  <si>
    <t>GPU_PDMM</t>
  </si>
  <si>
    <t>LFDMM</t>
  </si>
  <si>
    <t>TNT(GPU_DMM)</t>
  </si>
  <si>
    <t>TNT(GPU_PDMM)</t>
  </si>
  <si>
    <t>copper</t>
  </si>
  <si>
    <t>deriv</t>
  </si>
  <si>
    <t>diagnosi</t>
  </si>
  <si>
    <t>magnet</t>
  </si>
  <si>
    <t>reson</t>
  </si>
  <si>
    <t>kidnei</t>
  </si>
  <si>
    <t>azathioprin</t>
  </si>
  <si>
    <t>impair</t>
  </si>
  <si>
    <t>non-hodgkin</t>
  </si>
  <si>
    <t>t-cell</t>
  </si>
  <si>
    <t>death</t>
  </si>
  <si>
    <t>promot</t>
  </si>
  <si>
    <t>depress</t>
  </si>
  <si>
    <t>major</t>
  </si>
  <si>
    <t>author</t>
  </si>
  <si>
    <t>venou</t>
  </si>
  <si>
    <t>transl</t>
  </si>
  <si>
    <t>total</t>
  </si>
  <si>
    <t>malaria</t>
  </si>
  <si>
    <t>pain</t>
  </si>
  <si>
    <t>recombin</t>
  </si>
  <si>
    <t>bind</t>
  </si>
  <si>
    <t>high-dose</t>
  </si>
  <si>
    <t>glucos</t>
  </si>
  <si>
    <t>endotheli</t>
  </si>
  <si>
    <t>virus</t>
  </si>
  <si>
    <t>mellitus</t>
  </si>
  <si>
    <t>benign</t>
  </si>
  <si>
    <t>doubl-blind</t>
  </si>
  <si>
    <t>versus</t>
  </si>
  <si>
    <t>use</t>
  </si>
  <si>
    <t>infus</t>
  </si>
  <si>
    <t>steven-johnson</t>
  </si>
  <si>
    <t>epiderm</t>
  </si>
  <si>
    <t>necrolysi</t>
  </si>
  <si>
    <t>venous</t>
  </si>
  <si>
    <t>metastas</t>
  </si>
  <si>
    <t>thrombosi</t>
  </si>
  <si>
    <t>hip</t>
  </si>
  <si>
    <t>tim</t>
  </si>
  <si>
    <t>scal</t>
  </si>
  <si>
    <t>TNT(LFDMM)</t>
  </si>
  <si>
    <t>survey</t>
  </si>
  <si>
    <t>generat</t>
  </si>
  <si>
    <t>bias</t>
  </si>
  <si>
    <t>general</t>
  </si>
  <si>
    <t>descent</t>
  </si>
  <si>
    <t>multi-agent</t>
  </si>
  <si>
    <t>model-base</t>
  </si>
  <si>
    <t>replay</t>
  </si>
  <si>
    <t>imit</t>
  </si>
  <si>
    <t>real-time</t>
  </si>
  <si>
    <t>low-rank</t>
  </si>
  <si>
    <t>weak</t>
  </si>
  <si>
    <t>correl</t>
  </si>
  <si>
    <t>fair</t>
  </si>
  <si>
    <t>defens</t>
  </si>
  <si>
    <t>denois</t>
  </si>
  <si>
    <t>restor</t>
  </si>
  <si>
    <t>prior</t>
  </si>
  <si>
    <t>pass</t>
  </si>
  <si>
    <t>image-to-imag</t>
  </si>
  <si>
    <t>cross-domain</t>
  </si>
  <si>
    <t>bridg</t>
  </si>
  <si>
    <t>gate</t>
  </si>
  <si>
    <t>spatio-tempor</t>
  </si>
  <si>
    <t>empor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</si>
</sst>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7"/>
      <color rgb="FF212121"/>
      <name val="Courier New"/>
      <family val="3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theme="9" tint="0.79998168889431442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theme="7"/>
        <bgColor theme="9" tint="0.79998168889431442"/>
      </patternFill>
    </fill>
    <fill>
      <patternFill patternType="solid">
        <fgColor theme="8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81B2DF"/>
        <bgColor theme="9" tint="0.79998168889431442"/>
      </patternFill>
    </fill>
    <fill>
      <patternFill patternType="solid">
        <fgColor rgb="FF81B2DF"/>
        <bgColor indexed="64"/>
      </patternFill>
    </fill>
    <fill>
      <patternFill patternType="solid">
        <fgColor theme="4" tint="0.79998168889431442"/>
        <bgColor theme="9" tint="0.79998168889431442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CC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0" fontId="2" fillId="3" borderId="0" xfId="1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2" fillId="3" borderId="1" xfId="1" applyNumberFormat="1" applyFont="1" applyFill="1" applyBorder="1" applyAlignment="1">
      <alignment horizontal="center" vertical="center"/>
    </xf>
    <xf numFmtId="10" fontId="1" fillId="5" borderId="1" xfId="1" applyNumberFormat="1" applyFont="1" applyFill="1" applyBorder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10" fontId="1" fillId="6" borderId="1" xfId="1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0" fillId="7" borderId="1" xfId="1" applyNumberFormat="1" applyFont="1" applyFill="1" applyBorder="1" applyAlignment="1">
      <alignment horizontal="center" vertical="center"/>
    </xf>
    <xf numFmtId="10" fontId="1" fillId="7" borderId="1" xfId="1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0" fontId="0" fillId="8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0" fontId="2" fillId="3" borderId="1" xfId="1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0" fontId="2" fillId="5" borderId="1" xfId="1" applyNumberFormat="1" applyFont="1" applyFill="1" applyBorder="1" applyAlignment="1">
      <alignment horizontal="center" vertical="center"/>
    </xf>
    <xf numFmtId="10" fontId="2" fillId="6" borderId="1" xfId="1" applyNumberFormat="1" applyFont="1" applyFill="1" applyBorder="1" applyAlignment="1">
      <alignment horizontal="center" vertical="center"/>
    </xf>
    <xf numFmtId="10" fontId="2" fillId="8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0" fillId="5" borderId="0" xfId="1" applyNumberFormat="1" applyFont="1" applyFill="1" applyBorder="1" applyAlignment="1">
      <alignment horizontal="center" vertical="center"/>
    </xf>
    <xf numFmtId="10" fontId="1" fillId="5" borderId="0" xfId="1" applyNumberFormat="1" applyFont="1" applyFill="1" applyBorder="1" applyAlignment="1">
      <alignment horizontal="center" vertical="center"/>
    </xf>
    <xf numFmtId="10" fontId="0" fillId="4" borderId="0" xfId="1" applyNumberFormat="1" applyFont="1" applyFill="1" applyBorder="1" applyAlignment="1">
      <alignment horizontal="center" vertical="center"/>
    </xf>
    <xf numFmtId="10" fontId="1" fillId="7" borderId="0" xfId="1" applyNumberFormat="1" applyFont="1" applyFill="1" applyBorder="1" applyAlignment="1">
      <alignment horizontal="center" vertical="center"/>
    </xf>
    <xf numFmtId="10" fontId="0" fillId="7" borderId="0" xfId="1" applyNumberFormat="1" applyFont="1" applyFill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0" fontId="1" fillId="6" borderId="0" xfId="1" applyNumberFormat="1" applyFont="1" applyFill="1" applyBorder="1" applyAlignment="1">
      <alignment horizontal="center" vertical="center"/>
    </xf>
    <xf numFmtId="10" fontId="0" fillId="6" borderId="0" xfId="1" applyNumberFormat="1" applyFont="1" applyFill="1" applyBorder="1" applyAlignment="1">
      <alignment horizontal="center" vertical="center"/>
    </xf>
    <xf numFmtId="10" fontId="1" fillId="8" borderId="0" xfId="1" applyNumberFormat="1" applyFont="1" applyFill="1" applyBorder="1" applyAlignment="1">
      <alignment horizontal="center"/>
    </xf>
    <xf numFmtId="10" fontId="0" fillId="8" borderId="0" xfId="1" applyNumberFormat="1" applyFont="1" applyFill="1" applyBorder="1" applyAlignment="1">
      <alignment horizontal="center" vertical="center"/>
    </xf>
    <xf numFmtId="10" fontId="0" fillId="8" borderId="10" xfId="1" applyNumberFormat="1" applyFont="1" applyFill="1" applyBorder="1" applyAlignment="1">
      <alignment horizontal="center" vertical="center"/>
    </xf>
    <xf numFmtId="10" fontId="1" fillId="2" borderId="0" xfId="1" applyNumberFormat="1" applyFont="1" applyFill="1" applyBorder="1" applyAlignment="1">
      <alignment horizontal="center" vertical="center"/>
    </xf>
    <xf numFmtId="10" fontId="0" fillId="2" borderId="0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64" fontId="0" fillId="16" borderId="1" xfId="1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4" fillId="5" borderId="10" xfId="1" applyNumberFormat="1" applyFont="1" applyFill="1" applyBorder="1" applyAlignment="1">
      <alignment horizontal="center"/>
    </xf>
    <xf numFmtId="10" fontId="1" fillId="7" borderId="10" xfId="1" applyNumberFormat="1" applyFont="1" applyFill="1" applyBorder="1" applyAlignment="1">
      <alignment horizontal="center" vertical="center"/>
    </xf>
    <xf numFmtId="10" fontId="0" fillId="6" borderId="10" xfId="1" applyNumberFormat="1" applyFont="1" applyFill="1" applyBorder="1" applyAlignment="1">
      <alignment horizontal="center"/>
    </xf>
    <xf numFmtId="10" fontId="0" fillId="8" borderId="13" xfId="1" applyNumberFormat="1" applyFont="1" applyFill="1" applyBorder="1" applyAlignment="1">
      <alignment horizontal="center" vertical="center"/>
    </xf>
    <xf numFmtId="10" fontId="0" fillId="4" borderId="10" xfId="1" applyNumberFormat="1" applyFont="1" applyFill="1" applyBorder="1" applyAlignment="1">
      <alignment horizontal="center" vertical="center"/>
    </xf>
    <xf numFmtId="10" fontId="1" fillId="4" borderId="0" xfId="1" applyNumberFormat="1" applyFont="1" applyFill="1" applyBorder="1" applyAlignment="1">
      <alignment horizontal="center" vertical="center"/>
    </xf>
    <xf numFmtId="10" fontId="0" fillId="4" borderId="13" xfId="1" applyNumberFormat="1" applyFont="1" applyFill="1" applyBorder="1" applyAlignment="1">
      <alignment horizontal="center" vertical="center"/>
    </xf>
    <xf numFmtId="10" fontId="4" fillId="5" borderId="14" xfId="1" applyNumberFormat="1" applyFont="1" applyFill="1" applyBorder="1" applyAlignment="1">
      <alignment horizontal="center"/>
    </xf>
    <xf numFmtId="10" fontId="0" fillId="5" borderId="15" xfId="1" applyNumberFormat="1" applyFont="1" applyFill="1" applyBorder="1" applyAlignment="1">
      <alignment horizontal="center" vertical="center"/>
    </xf>
    <xf numFmtId="10" fontId="1" fillId="5" borderId="15" xfId="1" applyNumberFormat="1" applyFont="1" applyFill="1" applyBorder="1" applyAlignment="1">
      <alignment horizontal="center" vertical="center"/>
    </xf>
    <xf numFmtId="9" fontId="4" fillId="5" borderId="9" xfId="1" applyFont="1" applyFill="1" applyBorder="1" applyAlignment="1">
      <alignment horizontal="center" vertical="center"/>
    </xf>
    <xf numFmtId="9" fontId="0" fillId="15" borderId="11" xfId="1" applyFont="1" applyFill="1" applyBorder="1" applyAlignment="1">
      <alignment horizontal="center" vertical="center"/>
    </xf>
    <xf numFmtId="0" fontId="0" fillId="5" borderId="10" xfId="1" applyNumberFormat="1" applyFont="1" applyFill="1" applyBorder="1" applyAlignment="1">
      <alignment horizontal="center" vertical="center"/>
    </xf>
    <xf numFmtId="0" fontId="0" fillId="5" borderId="0" xfId="1" applyNumberFormat="1" applyFont="1" applyFill="1" applyBorder="1" applyAlignment="1">
      <alignment horizontal="center" vertical="center"/>
    </xf>
    <xf numFmtId="9" fontId="0" fillId="5" borderId="11" xfId="1" applyFont="1" applyFill="1" applyBorder="1" applyAlignment="1">
      <alignment horizontal="center" vertical="center"/>
    </xf>
    <xf numFmtId="9" fontId="0" fillId="7" borderId="9" xfId="1" applyFont="1" applyFill="1" applyBorder="1" applyAlignment="1">
      <alignment horizontal="center" vertical="center"/>
    </xf>
    <xf numFmtId="10" fontId="1" fillId="7" borderId="14" xfId="1" applyNumberFormat="1" applyFont="1" applyFill="1" applyBorder="1" applyAlignment="1">
      <alignment horizontal="center" vertical="center"/>
    </xf>
    <xf numFmtId="9" fontId="0" fillId="11" borderId="11" xfId="1" applyFont="1" applyFill="1" applyBorder="1" applyAlignment="1">
      <alignment horizontal="center" vertical="center"/>
    </xf>
    <xf numFmtId="10" fontId="0" fillId="7" borderId="15" xfId="1" applyNumberFormat="1" applyFont="1" applyFill="1" applyBorder="1" applyAlignment="1">
      <alignment horizontal="center" vertical="center"/>
    </xf>
    <xf numFmtId="10" fontId="1" fillId="7" borderId="15" xfId="1" applyNumberFormat="1" applyFont="1" applyFill="1" applyBorder="1" applyAlignment="1">
      <alignment horizontal="center" vertical="center"/>
    </xf>
    <xf numFmtId="0" fontId="0" fillId="7" borderId="10" xfId="1" applyNumberFormat="1" applyFont="1" applyFill="1" applyBorder="1" applyAlignment="1">
      <alignment horizontal="center" vertical="center"/>
    </xf>
    <xf numFmtId="0" fontId="0" fillId="7" borderId="0" xfId="1" applyNumberFormat="1" applyFont="1" applyFill="1" applyBorder="1" applyAlignment="1">
      <alignment horizontal="center" vertical="center"/>
    </xf>
    <xf numFmtId="9" fontId="0" fillId="7" borderId="11" xfId="1" applyFont="1" applyFill="1" applyBorder="1" applyAlignment="1">
      <alignment horizontal="center" vertical="center"/>
    </xf>
    <xf numFmtId="0" fontId="0" fillId="6" borderId="0" xfId="1" applyNumberFormat="1" applyFont="1" applyFill="1" applyBorder="1" applyAlignment="1">
      <alignment horizontal="center" vertical="center"/>
    </xf>
    <xf numFmtId="164" fontId="0" fillId="6" borderId="9" xfId="1" applyNumberFormat="1" applyFont="1" applyFill="1" applyBorder="1" applyAlignment="1">
      <alignment horizontal="center" vertical="center"/>
    </xf>
    <xf numFmtId="0" fontId="0" fillId="6" borderId="10" xfId="1" applyNumberFormat="1" applyFont="1" applyFill="1" applyBorder="1" applyAlignment="1">
      <alignment horizontal="center" vertical="center"/>
    </xf>
    <xf numFmtId="10" fontId="0" fillId="6" borderId="14" xfId="1" applyNumberFormat="1" applyFont="1" applyFill="1" applyBorder="1" applyAlignment="1">
      <alignment horizontal="center"/>
    </xf>
    <xf numFmtId="9" fontId="0" fillId="9" borderId="11" xfId="1" applyFont="1" applyFill="1" applyBorder="1" applyAlignment="1">
      <alignment horizontal="center" vertical="center"/>
    </xf>
    <xf numFmtId="10" fontId="0" fillId="6" borderId="15" xfId="1" applyNumberFormat="1" applyFont="1" applyFill="1" applyBorder="1" applyAlignment="1">
      <alignment horizontal="center" vertical="center"/>
    </xf>
    <xf numFmtId="10" fontId="1" fillId="6" borderId="15" xfId="1" applyNumberFormat="1" applyFont="1" applyFill="1" applyBorder="1" applyAlignment="1">
      <alignment horizontal="center" vertical="center"/>
    </xf>
    <xf numFmtId="9" fontId="0" fillId="6" borderId="11" xfId="1" applyFont="1" applyFill="1" applyBorder="1" applyAlignment="1">
      <alignment horizontal="center" vertical="center"/>
    </xf>
    <xf numFmtId="0" fontId="0" fillId="8" borderId="0" xfId="1" applyNumberFormat="1" applyFont="1" applyFill="1" applyBorder="1" applyAlignment="1">
      <alignment horizontal="center" vertical="center"/>
    </xf>
    <xf numFmtId="9" fontId="0" fillId="8" borderId="9" xfId="1" applyFont="1" applyFill="1" applyBorder="1" applyAlignment="1">
      <alignment horizontal="center" vertical="center"/>
    </xf>
    <xf numFmtId="0" fontId="0" fillId="8" borderId="10" xfId="1" applyNumberFormat="1" applyFont="1" applyFill="1" applyBorder="1" applyAlignment="1">
      <alignment horizontal="center" vertical="center"/>
    </xf>
    <xf numFmtId="10" fontId="0" fillId="8" borderId="14" xfId="1" applyNumberFormat="1" applyFont="1" applyFill="1" applyBorder="1" applyAlignment="1">
      <alignment horizontal="center" vertical="center"/>
    </xf>
    <xf numFmtId="9" fontId="0" fillId="12" borderId="11" xfId="1" applyFont="1" applyFill="1" applyBorder="1" applyAlignment="1">
      <alignment horizontal="center" vertical="center"/>
    </xf>
    <xf numFmtId="10" fontId="0" fillId="8" borderId="15" xfId="1" applyNumberFormat="1" applyFont="1" applyFill="1" applyBorder="1" applyAlignment="1">
      <alignment horizontal="center" vertical="center"/>
    </xf>
    <xf numFmtId="10" fontId="1" fillId="8" borderId="15" xfId="1" applyNumberFormat="1" applyFont="1" applyFill="1" applyBorder="1" applyAlignment="1">
      <alignment horizontal="center"/>
    </xf>
    <xf numFmtId="9" fontId="0" fillId="8" borderId="12" xfId="1" applyFont="1" applyFill="1" applyBorder="1" applyAlignment="1">
      <alignment horizontal="center" vertical="center"/>
    </xf>
    <xf numFmtId="0" fontId="0" fillId="8" borderId="13" xfId="1" applyNumberFormat="1" applyFont="1" applyFill="1" applyBorder="1" applyAlignment="1">
      <alignment horizontal="center" vertical="center"/>
    </xf>
    <xf numFmtId="10" fontId="0" fillId="8" borderId="16" xfId="1" applyNumberFormat="1" applyFont="1" applyFill="1" applyBorder="1" applyAlignment="1">
      <alignment horizontal="center" vertical="center"/>
    </xf>
    <xf numFmtId="9" fontId="0" fillId="2" borderId="9" xfId="1" applyFont="1" applyFill="1" applyBorder="1" applyAlignment="1">
      <alignment horizontal="center" vertical="center"/>
    </xf>
    <xf numFmtId="10" fontId="0" fillId="2" borderId="14" xfId="1" applyNumberFormat="1" applyFont="1" applyFill="1" applyBorder="1" applyAlignment="1">
      <alignment horizontal="center" vertical="center"/>
    </xf>
    <xf numFmtId="9" fontId="0" fillId="13" borderId="11" xfId="1" applyFont="1" applyFill="1" applyBorder="1" applyAlignment="1">
      <alignment horizontal="center" vertical="center"/>
    </xf>
    <xf numFmtId="10" fontId="0" fillId="2" borderId="15" xfId="1" applyNumberFormat="1" applyFont="1" applyFill="1" applyBorder="1" applyAlignment="1">
      <alignment horizontal="center" vertical="center"/>
    </xf>
    <xf numFmtId="10" fontId="1" fillId="2" borderId="15" xfId="1" applyNumberFormat="1" applyFont="1" applyFill="1" applyBorder="1" applyAlignment="1">
      <alignment horizontal="center" vertical="center"/>
    </xf>
    <xf numFmtId="0" fontId="0" fillId="2" borderId="10" xfId="1" applyNumberFormat="1" applyFont="1" applyFill="1" applyBorder="1" applyAlignment="1">
      <alignment horizontal="center" vertical="center"/>
    </xf>
    <xf numFmtId="0" fontId="0" fillId="2" borderId="0" xfId="1" applyNumberFormat="1" applyFont="1" applyFill="1" applyBorder="1" applyAlignment="1">
      <alignment horizontal="center" vertical="center"/>
    </xf>
    <xf numFmtId="9" fontId="0" fillId="2" borderId="11" xfId="1" applyFont="1" applyFill="1" applyBorder="1" applyAlignment="1">
      <alignment horizontal="center" vertical="center"/>
    </xf>
    <xf numFmtId="0" fontId="0" fillId="4" borderId="0" xfId="1" applyNumberFormat="1" applyFont="1" applyFill="1" applyBorder="1" applyAlignment="1">
      <alignment horizontal="center" vertical="center"/>
    </xf>
    <xf numFmtId="9" fontId="0" fillId="4" borderId="9" xfId="1" applyFont="1" applyFill="1" applyBorder="1" applyAlignment="1">
      <alignment horizontal="center" vertical="center"/>
    </xf>
    <xf numFmtId="0" fontId="0" fillId="4" borderId="10" xfId="1" applyNumberFormat="1" applyFont="1" applyFill="1" applyBorder="1" applyAlignment="1">
      <alignment horizontal="center" vertical="center"/>
    </xf>
    <xf numFmtId="10" fontId="0" fillId="4" borderId="14" xfId="1" applyNumberFormat="1" applyFont="1" applyFill="1" applyBorder="1" applyAlignment="1">
      <alignment horizontal="center" vertical="center"/>
    </xf>
    <xf numFmtId="9" fontId="0" fillId="14" borderId="11" xfId="1" applyFont="1" applyFill="1" applyBorder="1" applyAlignment="1">
      <alignment horizontal="center" vertical="center"/>
    </xf>
    <xf numFmtId="10" fontId="0" fillId="4" borderId="15" xfId="1" applyNumberFormat="1" applyFont="1" applyFill="1" applyBorder="1" applyAlignment="1">
      <alignment horizontal="center" vertical="center"/>
    </xf>
    <xf numFmtId="10" fontId="1" fillId="4" borderId="15" xfId="1" applyNumberFormat="1" applyFont="1" applyFill="1" applyBorder="1" applyAlignment="1">
      <alignment horizontal="center" vertical="center"/>
    </xf>
    <xf numFmtId="9" fontId="0" fillId="4" borderId="12" xfId="1" applyFont="1" applyFill="1" applyBorder="1" applyAlignment="1">
      <alignment horizontal="center" vertical="center"/>
    </xf>
    <xf numFmtId="10" fontId="0" fillId="4" borderId="16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10" fontId="2" fillId="18" borderId="0" xfId="1" applyNumberFormat="1" applyFont="1" applyFill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0" fontId="5" fillId="5" borderId="10" xfId="1" applyNumberFormat="1" applyFont="1" applyFill="1" applyBorder="1" applyAlignment="1">
      <alignment horizontal="center"/>
    </xf>
    <xf numFmtId="10" fontId="2" fillId="7" borderId="10" xfId="1" applyNumberFormat="1" applyFont="1" applyFill="1" applyBorder="1" applyAlignment="1">
      <alignment horizontal="center" vertical="center"/>
    </xf>
    <xf numFmtId="10" fontId="2" fillId="6" borderId="10" xfId="1" applyNumberFormat="1" applyFont="1" applyFill="1" applyBorder="1" applyAlignment="1">
      <alignment horizontal="center"/>
    </xf>
    <xf numFmtId="10" fontId="2" fillId="8" borderId="10" xfId="1" applyNumberFormat="1" applyFont="1" applyFill="1" applyBorder="1" applyAlignment="1">
      <alignment horizontal="center" vertical="center"/>
    </xf>
    <xf numFmtId="10" fontId="2" fillId="2" borderId="10" xfId="1" applyNumberFormat="1" applyFont="1" applyFill="1" applyBorder="1" applyAlignment="1">
      <alignment horizontal="center" vertical="center"/>
    </xf>
    <xf numFmtId="10" fontId="2" fillId="4" borderId="10" xfId="1" applyNumberFormat="1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 wrapText="1"/>
    </xf>
    <xf numFmtId="10" fontId="2" fillId="18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0" fontId="2" fillId="2" borderId="0" xfId="1" applyNumberFormat="1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 vertical="center"/>
    </xf>
    <xf numFmtId="0" fontId="6" fillId="0" borderId="0" xfId="0" applyFont="1"/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1" xfId="1" applyNumberFormat="1" applyFont="1" applyBorder="1"/>
    <xf numFmtId="0" fontId="2" fillId="17" borderId="7" xfId="0" applyFont="1" applyFill="1" applyBorder="1" applyAlignment="1">
      <alignment horizontal="center" vertical="center" wrapText="1"/>
    </xf>
    <xf numFmtId="10" fontId="2" fillId="18" borderId="0" xfId="1" applyNumberFormat="1" applyFont="1" applyFill="1" applyAlignment="1">
      <alignment horizontal="center" vertical="center" wrapText="1"/>
    </xf>
    <xf numFmtId="0" fontId="2" fillId="17" borderId="5" xfId="0" applyFont="1" applyFill="1" applyBorder="1" applyAlignment="1">
      <alignment horizontal="center" vertical="center" wrapText="1"/>
    </xf>
    <xf numFmtId="0" fontId="2" fillId="17" borderId="6" xfId="0" applyFont="1" applyFill="1" applyBorder="1" applyAlignment="1">
      <alignment horizontal="center" vertical="center" wrapText="1"/>
    </xf>
    <xf numFmtId="9" fontId="0" fillId="7" borderId="12" xfId="1" applyFont="1" applyFill="1" applyBorder="1" applyAlignment="1">
      <alignment horizontal="center" vertical="center"/>
    </xf>
    <xf numFmtId="9" fontId="0" fillId="6" borderId="12" xfId="1" applyFont="1" applyFill="1" applyBorder="1" applyAlignment="1">
      <alignment horizontal="center" vertical="center"/>
    </xf>
    <xf numFmtId="9" fontId="0" fillId="2" borderId="12" xfId="1" applyFont="1" applyFill="1" applyBorder="1" applyAlignment="1">
      <alignment horizontal="center" vertical="center"/>
    </xf>
    <xf numFmtId="9" fontId="4" fillId="10" borderId="9" xfId="1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10" fontId="0" fillId="10" borderId="10" xfId="1" applyNumberFormat="1" applyFont="1" applyFill="1" applyBorder="1" applyAlignment="1">
      <alignment horizontal="center" vertical="center"/>
    </xf>
    <xf numFmtId="10" fontId="0" fillId="10" borderId="14" xfId="1" applyNumberFormat="1" applyFont="1" applyFill="1" applyBorder="1" applyAlignment="1">
      <alignment horizontal="center" vertical="center"/>
    </xf>
    <xf numFmtId="9" fontId="0" fillId="19" borderId="11" xfId="1" applyFont="1" applyFill="1" applyBorder="1" applyAlignment="1">
      <alignment horizontal="center" vertical="center"/>
    </xf>
    <xf numFmtId="10" fontId="0" fillId="10" borderId="0" xfId="1" applyNumberFormat="1" applyFont="1" applyFill="1" applyBorder="1" applyAlignment="1">
      <alignment horizontal="center" vertical="center"/>
    </xf>
    <xf numFmtId="10" fontId="0" fillId="10" borderId="15" xfId="1" applyNumberFormat="1" applyFont="1" applyFill="1" applyBorder="1" applyAlignment="1">
      <alignment horizontal="center" vertical="center"/>
    </xf>
    <xf numFmtId="9" fontId="0" fillId="10" borderId="12" xfId="1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10" fontId="4" fillId="10" borderId="13" xfId="1" applyNumberFormat="1" applyFont="1" applyFill="1" applyBorder="1" applyAlignment="1">
      <alignment horizontal="center" vertical="center"/>
    </xf>
    <xf numFmtId="10" fontId="4" fillId="10" borderId="16" xfId="1" applyNumberFormat="1" applyFont="1" applyFill="1" applyBorder="1" applyAlignment="1">
      <alignment horizontal="center" vertical="center"/>
    </xf>
    <xf numFmtId="0" fontId="4" fillId="20" borderId="10" xfId="0" applyFont="1" applyFill="1" applyBorder="1" applyAlignment="1">
      <alignment horizontal="center" vertical="center"/>
    </xf>
    <xf numFmtId="10" fontId="4" fillId="20" borderId="10" xfId="0" applyNumberFormat="1" applyFont="1" applyFill="1" applyBorder="1" applyAlignment="1">
      <alignment horizontal="center" vertical="center"/>
    </xf>
    <xf numFmtId="10" fontId="4" fillId="20" borderId="14" xfId="0" applyNumberFormat="1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10" fontId="4" fillId="7" borderId="13" xfId="0" applyNumberFormat="1" applyFont="1" applyFill="1" applyBorder="1" applyAlignment="1">
      <alignment horizontal="center" vertical="center"/>
    </xf>
    <xf numFmtId="10" fontId="4" fillId="7" borderId="16" xfId="0" applyNumberFormat="1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10" fontId="0" fillId="6" borderId="10" xfId="1" applyNumberFormat="1" applyFont="1" applyFill="1" applyBorder="1" applyAlignment="1">
      <alignment horizontal="center" vertical="center"/>
    </xf>
    <xf numFmtId="10" fontId="0" fillId="6" borderId="14" xfId="1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10" fontId="0" fillId="6" borderId="13" xfId="1" applyNumberFormat="1" applyFont="1" applyFill="1" applyBorder="1" applyAlignment="1">
      <alignment horizontal="center" vertical="center"/>
    </xf>
    <xf numFmtId="10" fontId="0" fillId="6" borderId="16" xfId="1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0" fontId="0" fillId="2" borderId="13" xfId="1" applyNumberFormat="1" applyFont="1" applyFill="1" applyBorder="1" applyAlignment="1">
      <alignment horizontal="center" vertical="center"/>
    </xf>
    <xf numFmtId="10" fontId="0" fillId="2" borderId="16" xfId="1" applyNumberFormat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1" applyNumberFormat="1" applyFont="1" applyFill="1" applyBorder="1" applyAlignment="1">
      <alignment horizontal="center" vertical="center"/>
    </xf>
    <xf numFmtId="10" fontId="1" fillId="21" borderId="0" xfId="1" applyNumberFormat="1" applyFont="1" applyFill="1" applyBorder="1" applyAlignment="1">
      <alignment horizontal="center" vertical="center"/>
    </xf>
    <xf numFmtId="9" fontId="0" fillId="4" borderId="11" xfId="1" applyFont="1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4" fillId="21" borderId="10" xfId="0" applyFont="1" applyFill="1" applyBorder="1" applyAlignment="1">
      <alignment horizontal="center" vertical="center"/>
    </xf>
    <xf numFmtId="10" fontId="4" fillId="21" borderId="10" xfId="0" applyNumberFormat="1" applyFont="1" applyFill="1" applyBorder="1" applyAlignment="1">
      <alignment horizontal="center" vertical="center"/>
    </xf>
    <xf numFmtId="10" fontId="4" fillId="21" borderId="14" xfId="0" applyNumberFormat="1" applyFont="1" applyFill="1" applyBorder="1" applyAlignment="1">
      <alignment horizontal="center" vertical="center"/>
    </xf>
    <xf numFmtId="0" fontId="0" fillId="21" borderId="0" xfId="0" applyFill="1" applyAlignment="1">
      <alignment horizontal="center"/>
    </xf>
    <xf numFmtId="0" fontId="0" fillId="21" borderId="0" xfId="0" applyFill="1" applyAlignment="1">
      <alignment horizontal="center" vertical="center"/>
    </xf>
    <xf numFmtId="10" fontId="1" fillId="21" borderId="15" xfId="1" applyNumberFormat="1" applyFont="1" applyFill="1" applyBorder="1" applyAlignment="1">
      <alignment horizontal="center" vertical="center"/>
    </xf>
    <xf numFmtId="0" fontId="0" fillId="21" borderId="13" xfId="0" applyFill="1" applyBorder="1" applyAlignment="1">
      <alignment horizontal="center"/>
    </xf>
    <xf numFmtId="10" fontId="4" fillId="21" borderId="13" xfId="0" applyNumberFormat="1" applyFont="1" applyFill="1" applyBorder="1" applyAlignment="1">
      <alignment horizontal="center" vertical="center"/>
    </xf>
    <xf numFmtId="10" fontId="4" fillId="21" borderId="16" xfId="0" applyNumberFormat="1" applyFont="1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2" borderId="0" xfId="1" applyNumberFormat="1" applyFont="1" applyFill="1" applyBorder="1" applyAlignment="1">
      <alignment horizontal="center" vertical="center"/>
    </xf>
    <xf numFmtId="10" fontId="0" fillId="22" borderId="0" xfId="1" applyNumberFormat="1" applyFont="1" applyFill="1" applyBorder="1" applyAlignment="1">
      <alignment horizontal="center" vertical="center"/>
    </xf>
    <xf numFmtId="10" fontId="0" fillId="22" borderId="15" xfId="1" applyNumberFormat="1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3" xfId="1" applyNumberFormat="1" applyFont="1" applyFill="1" applyBorder="1" applyAlignment="1">
      <alignment horizontal="center" vertical="center"/>
    </xf>
    <xf numFmtId="10" fontId="0" fillId="21" borderId="0" xfId="1" applyNumberFormat="1" applyFont="1" applyFill="1" applyAlignment="1">
      <alignment horizontal="center" vertical="center" wrapText="1"/>
    </xf>
    <xf numFmtId="10" fontId="5" fillId="21" borderId="10" xfId="0" applyNumberFormat="1" applyFont="1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2" borderId="10" xfId="1" applyNumberFormat="1" applyFont="1" applyFill="1" applyBorder="1" applyAlignment="1">
      <alignment horizontal="center" vertical="center"/>
    </xf>
    <xf numFmtId="10" fontId="0" fillId="22" borderId="10" xfId="1" applyNumberFormat="1" applyFont="1" applyFill="1" applyBorder="1" applyAlignment="1">
      <alignment horizontal="center" vertical="center"/>
    </xf>
    <xf numFmtId="10" fontId="0" fillId="22" borderId="14" xfId="1" applyNumberFormat="1" applyFont="1" applyFill="1" applyBorder="1" applyAlignment="1">
      <alignment horizontal="center" vertical="center"/>
    </xf>
    <xf numFmtId="10" fontId="0" fillId="22" borderId="0" xfId="1" applyNumberFormat="1" applyFont="1" applyFill="1" applyBorder="1" applyAlignment="1">
      <alignment horizontal="center" vertical="center" wrapText="1"/>
    </xf>
    <xf numFmtId="10" fontId="0" fillId="22" borderId="15" xfId="1" applyNumberFormat="1" applyFont="1" applyFill="1" applyBorder="1" applyAlignment="1">
      <alignment horizontal="center" vertical="center" wrapText="1"/>
    </xf>
    <xf numFmtId="10" fontId="0" fillId="22" borderId="13" xfId="1" applyNumberFormat="1" applyFont="1" applyFill="1" applyBorder="1" applyAlignment="1">
      <alignment horizontal="center" vertical="center" wrapText="1"/>
    </xf>
    <xf numFmtId="10" fontId="0" fillId="22" borderId="16" xfId="1" applyNumberFormat="1" applyFont="1" applyFill="1" applyBorder="1" applyAlignment="1">
      <alignment horizontal="center" vertical="center" wrapText="1"/>
    </xf>
    <xf numFmtId="0" fontId="0" fillId="23" borderId="11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10" fontId="0" fillId="23" borderId="0" xfId="1" applyNumberFormat="1" applyFont="1" applyFill="1" applyBorder="1" applyAlignment="1">
      <alignment horizontal="center" vertical="center"/>
    </xf>
    <xf numFmtId="10" fontId="0" fillId="23" borderId="15" xfId="1" applyNumberFormat="1" applyFont="1" applyFill="1" applyBorder="1" applyAlignment="1">
      <alignment horizontal="center" vertical="center"/>
    </xf>
    <xf numFmtId="0" fontId="0" fillId="23" borderId="0" xfId="1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left" vertical="center" indent="1"/>
    </xf>
    <xf numFmtId="10" fontId="0" fillId="0" borderId="0" xfId="1" applyNumberFormat="1" applyFont="1" applyAlignment="1">
      <alignment vertical="center" wrapText="1"/>
    </xf>
    <xf numFmtId="10" fontId="0" fillId="23" borderId="0" xfId="1" applyNumberFormat="1" applyFont="1" applyFill="1" applyAlignment="1">
      <alignment horizontal="center" vertical="center" wrapText="1"/>
    </xf>
    <xf numFmtId="10" fontId="0" fillId="0" borderId="0" xfId="1" applyNumberFormat="1" applyFont="1"/>
    <xf numFmtId="0" fontId="0" fillId="23" borderId="0" xfId="1" applyNumberFormat="1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0" fontId="0" fillId="21" borderId="10" xfId="1" applyNumberFormat="1" applyFont="1" applyFill="1" applyBorder="1" applyAlignment="1">
      <alignment horizontal="center" vertical="center"/>
    </xf>
    <xf numFmtId="10" fontId="0" fillId="21" borderId="14" xfId="1" applyNumberFormat="1" applyFont="1" applyFill="1" applyBorder="1" applyAlignment="1">
      <alignment horizontal="center" vertical="center"/>
    </xf>
    <xf numFmtId="10" fontId="0" fillId="21" borderId="0" xfId="1" applyNumberFormat="1" applyFont="1" applyFill="1" applyBorder="1" applyAlignment="1">
      <alignment horizontal="center" vertical="center" wrapText="1"/>
    </xf>
    <xf numFmtId="10" fontId="0" fillId="21" borderId="15" xfId="1" applyNumberFormat="1" applyFont="1" applyFill="1" applyBorder="1" applyAlignment="1">
      <alignment horizontal="center" vertical="center" wrapText="1"/>
    </xf>
    <xf numFmtId="0" fontId="0" fillId="21" borderId="0" xfId="1" applyNumberFormat="1" applyFont="1" applyFill="1" applyBorder="1" applyAlignment="1">
      <alignment horizontal="center" vertical="center"/>
    </xf>
    <xf numFmtId="10" fontId="0" fillId="21" borderId="0" xfId="1" applyNumberFormat="1" applyFont="1" applyFill="1" applyBorder="1" applyAlignment="1">
      <alignment horizontal="center" vertical="center"/>
    </xf>
    <xf numFmtId="10" fontId="0" fillId="21" borderId="15" xfId="1" applyNumberFormat="1" applyFont="1" applyFill="1" applyBorder="1" applyAlignment="1">
      <alignment horizontal="center" vertical="center"/>
    </xf>
    <xf numFmtId="10" fontId="0" fillId="21" borderId="13" xfId="1" applyNumberFormat="1" applyFont="1" applyFill="1" applyBorder="1" applyAlignment="1">
      <alignment horizontal="center" vertical="center"/>
    </xf>
    <xf numFmtId="10" fontId="0" fillId="21" borderId="1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 wrapText="1"/>
    </xf>
    <xf numFmtId="10" fontId="0" fillId="0" borderId="15" xfId="1" applyNumberFormat="1" applyFont="1" applyBorder="1" applyAlignment="1">
      <alignment horizontal="center" vertical="center" wrapText="1"/>
    </xf>
    <xf numFmtId="10" fontId="0" fillId="0" borderId="0" xfId="1" applyNumberFormat="1" applyFon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0" fontId="0" fillId="0" borderId="12" xfId="1" applyNumberFormat="1" applyFont="1" applyBorder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2" fillId="3" borderId="0" xfId="1" applyNumberFormat="1" applyFont="1" applyFill="1" applyAlignment="1">
      <alignment horizontal="center" vertical="center"/>
    </xf>
    <xf numFmtId="9" fontId="2" fillId="4" borderId="1" xfId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3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center" vertical="center"/>
    </xf>
    <xf numFmtId="0" fontId="2" fillId="23" borderId="9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/>
    </xf>
    <xf numFmtId="0" fontId="2" fillId="21" borderId="3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400B4"/>
      <color rgb="FF81B2DF"/>
      <color rgb="FF7030A0"/>
      <color rgb="FF3B87CD"/>
      <color rgb="FF6D6D6D"/>
      <color rgb="FFFF1DFF"/>
      <color rgb="FFFFCCFF"/>
      <color rgb="FFFFB7B7"/>
      <color rgb="FF840C6A"/>
      <color rgb="FF6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TextNetTopics Performance (F1 score) utilizing various Short Text Topic Models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52444658425848E-2"/>
          <c:y val="0.15317187018969231"/>
          <c:w val="0.90649432459812929"/>
          <c:h val="0.73986366485156307"/>
        </c:manualLayout>
      </c:layout>
      <c:scatterChart>
        <c:scatterStyle val="lineMarker"/>
        <c:varyColors val="0"/>
        <c:ser>
          <c:idx val="0"/>
          <c:order val="0"/>
          <c:tx>
            <c:strRef>
              <c:f>TW_CAMDA!$A$1</c:f>
              <c:strCache>
                <c:ptCount val="1"/>
                <c:pt idx="0">
                  <c:v>GSDMM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3.2660058244085625E-2"/>
                  <c:y val="5.1622196748318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78-47CC-AE6F-10ECE2DE399D}"/>
                </c:ext>
              </c:extLst>
            </c:dLbl>
            <c:dLbl>
              <c:idx val="11"/>
              <c:layout>
                <c:manualLayout>
                  <c:x val="-5.7420342489955145E-2"/>
                  <c:y val="-7.39468778503963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DB-409A-ABA9-34E2238E7987}"/>
                </c:ext>
              </c:extLst>
            </c:dLbl>
            <c:dLbl>
              <c:idx val="19"/>
              <c:layout>
                <c:manualLayout>
                  <c:x val="-6.0658858890356999E-2"/>
                  <c:y val="-4.6872200361188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78-47CC-AE6F-10ECE2DE399D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TW_CAMDA!$B$3:$B$22</c:f>
              <c:numCache>
                <c:formatCode>General</c:formatCode>
                <c:ptCount val="12"/>
                <c:pt idx="0">
                  <c:v>184.99999999999997</c:v>
                </c:pt>
                <c:pt idx="1">
                  <c:v>167</c:v>
                </c:pt>
                <c:pt idx="2">
                  <c:v>148.99999999999997</c:v>
                </c:pt>
                <c:pt idx="3">
                  <c:v>133.29999999999998</c:v>
                </c:pt>
                <c:pt idx="4">
                  <c:v>117.8</c:v>
                </c:pt>
                <c:pt idx="5">
                  <c:v>102.99999999999999</c:v>
                </c:pt>
                <c:pt idx="6">
                  <c:v>84</c:v>
                </c:pt>
                <c:pt idx="7">
                  <c:v>66.999999999999986</c:v>
                </c:pt>
                <c:pt idx="8">
                  <c:v>48.400000000000006</c:v>
                </c:pt>
                <c:pt idx="9">
                  <c:v>40</c:v>
                </c:pt>
                <c:pt idx="10">
                  <c:v>32.4</c:v>
                </c:pt>
                <c:pt idx="11">
                  <c:v>20</c:v>
                </c:pt>
              </c:numCache>
            </c:numRef>
          </c:xVal>
          <c:yVal>
            <c:numRef>
              <c:f>TW_CAMDA!$F$3:$F$22</c:f>
              <c:numCache>
                <c:formatCode>0.00%</c:formatCode>
                <c:ptCount val="12"/>
                <c:pt idx="0">
                  <c:v>0.85136595174655127</c:v>
                </c:pt>
                <c:pt idx="1">
                  <c:v>0.85082817795226706</c:v>
                </c:pt>
                <c:pt idx="2">
                  <c:v>0.84965562745559786</c:v>
                </c:pt>
                <c:pt idx="3">
                  <c:v>0.84467867735742275</c:v>
                </c:pt>
                <c:pt idx="4">
                  <c:v>0.84224397040347232</c:v>
                </c:pt>
                <c:pt idx="5">
                  <c:v>0.83375723842250693</c:v>
                </c:pt>
                <c:pt idx="6">
                  <c:v>0.82665125224079106</c:v>
                </c:pt>
                <c:pt idx="7">
                  <c:v>0.82322431771037796</c:v>
                </c:pt>
                <c:pt idx="8">
                  <c:v>0.80397383406613854</c:v>
                </c:pt>
                <c:pt idx="9">
                  <c:v>0.79666977827023888</c:v>
                </c:pt>
                <c:pt idx="10">
                  <c:v>0.7839797186788352</c:v>
                </c:pt>
                <c:pt idx="11">
                  <c:v>0.74234515059530115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8-47CC-AE6F-10ECE2DE399D}"/>
            </c:ext>
          </c:extLst>
        </c:ser>
        <c:ser>
          <c:idx val="5"/>
          <c:order val="1"/>
          <c:tx>
            <c:strRef>
              <c:f>TW_CAMDA!$AY$1</c:f>
              <c:strCache>
                <c:ptCount val="1"/>
                <c:pt idx="0">
                  <c:v>GPM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1.4961936303131326E-2"/>
                  <c:y val="5.2111716174956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478-47CC-AE6F-10ECE2DE399D}"/>
                </c:ext>
              </c:extLst>
            </c:dLbl>
            <c:dLbl>
              <c:idx val="9"/>
              <c:layout>
                <c:manualLayout>
                  <c:x val="-5.6556923200215652E-2"/>
                  <c:y val="5.655777813586107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DB-409A-ABA9-34E2238E7987}"/>
                </c:ext>
              </c:extLst>
            </c:dLbl>
            <c:dLbl>
              <c:idx val="17"/>
              <c:layout>
                <c:manualLayout>
                  <c:x val="-6.1488320989405425E-2"/>
                  <c:y val="1.8104966524816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478-47CC-AE6F-10ECE2DE399D}"/>
                </c:ext>
              </c:extLst>
            </c:dLbl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TW_CAMDA!$AZ$3:$AZ$20</c:f>
              <c:numCache>
                <c:formatCode>General</c:formatCode>
                <c:ptCount val="10"/>
                <c:pt idx="0">
                  <c:v>200</c:v>
                </c:pt>
                <c:pt idx="1">
                  <c:v>164</c:v>
                </c:pt>
                <c:pt idx="2">
                  <c:v>145</c:v>
                </c:pt>
                <c:pt idx="3">
                  <c:v>128</c:v>
                </c:pt>
                <c:pt idx="4">
                  <c:v>112.39999999999999</c:v>
                </c:pt>
                <c:pt idx="5">
                  <c:v>97.399999999999991</c:v>
                </c:pt>
                <c:pt idx="6">
                  <c:v>77</c:v>
                </c:pt>
                <c:pt idx="7">
                  <c:v>54.699999999999996</c:v>
                </c:pt>
                <c:pt idx="8">
                  <c:v>34</c:v>
                </c:pt>
                <c:pt idx="9">
                  <c:v>20</c:v>
                </c:pt>
              </c:numCache>
            </c:numRef>
          </c:xVal>
          <c:yVal>
            <c:numRef>
              <c:f>TW_CAMDA!$BD$3:$BD$20</c:f>
              <c:numCache>
                <c:formatCode>0.00%</c:formatCode>
                <c:ptCount val="10"/>
                <c:pt idx="0">
                  <c:v>0.84978140001077396</c:v>
                </c:pt>
                <c:pt idx="1">
                  <c:v>0.8465224002213424</c:v>
                </c:pt>
                <c:pt idx="2">
                  <c:v>0.84619236193573322</c:v>
                </c:pt>
                <c:pt idx="3">
                  <c:v>0.84366483383742996</c:v>
                </c:pt>
                <c:pt idx="4">
                  <c:v>0.84206909297147203</c:v>
                </c:pt>
                <c:pt idx="5">
                  <c:v>0.83581422779743719</c:v>
                </c:pt>
                <c:pt idx="6">
                  <c:v>0.82540800056350672</c:v>
                </c:pt>
                <c:pt idx="7">
                  <c:v>0.81319086798432949</c:v>
                </c:pt>
                <c:pt idx="8">
                  <c:v>0.78555227123703664</c:v>
                </c:pt>
                <c:pt idx="9">
                  <c:v>0.73449229225638524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478-47CC-AE6F-10ECE2DE399D}"/>
            </c:ext>
          </c:extLst>
        </c:ser>
        <c:ser>
          <c:idx val="2"/>
          <c:order val="2"/>
          <c:tx>
            <c:strRef>
              <c:f>TW_CAMDA!$U$1</c:f>
              <c:strCache>
                <c:ptCount val="1"/>
                <c:pt idx="0">
                  <c:v>BTM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"/>
              <c:layout>
                <c:manualLayout>
                  <c:x val="-6.3325045535238293E-3"/>
                  <c:y val="-5.0477744308841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DB-409A-ABA9-34E2238E7987}"/>
                </c:ext>
              </c:extLst>
            </c:dLbl>
            <c:dLbl>
              <c:idx val="11"/>
              <c:layout>
                <c:manualLayout>
                  <c:x val="-5.6344278538097557E-2"/>
                  <c:y val="-2.63628313481885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DB-409A-ABA9-34E2238E7987}"/>
                </c:ext>
              </c:extLst>
            </c:dLbl>
            <c:dLbl>
              <c:idx val="19"/>
              <c:layout>
                <c:manualLayout>
                  <c:x val="-6.1823443548361487E-2"/>
                  <c:y val="5.94234064594452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478-47CC-AE6F-10ECE2DE399D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TW_CAMDA!$V$3:$V$22</c:f>
              <c:numCache>
                <c:formatCode>General</c:formatCode>
                <c:ptCount val="12"/>
                <c:pt idx="0">
                  <c:v>193.99999999999997</c:v>
                </c:pt>
                <c:pt idx="1">
                  <c:v>182.00000000000003</c:v>
                </c:pt>
                <c:pt idx="2">
                  <c:v>170.49999999999997</c:v>
                </c:pt>
                <c:pt idx="3">
                  <c:v>149.79999999999998</c:v>
                </c:pt>
                <c:pt idx="4">
                  <c:v>131</c:v>
                </c:pt>
                <c:pt idx="5">
                  <c:v>114.6</c:v>
                </c:pt>
                <c:pt idx="6">
                  <c:v>93.5</c:v>
                </c:pt>
                <c:pt idx="7">
                  <c:v>71.499999999999986</c:v>
                </c:pt>
                <c:pt idx="8">
                  <c:v>53.599999999999994</c:v>
                </c:pt>
                <c:pt idx="9">
                  <c:v>42.5</c:v>
                </c:pt>
                <c:pt idx="10">
                  <c:v>32</c:v>
                </c:pt>
                <c:pt idx="11">
                  <c:v>20</c:v>
                </c:pt>
              </c:numCache>
            </c:numRef>
          </c:xVal>
          <c:yVal>
            <c:numRef>
              <c:f>TW_CAMDA!$Z$3:$Z$22</c:f>
              <c:numCache>
                <c:formatCode>0.00%</c:formatCode>
                <c:ptCount val="12"/>
                <c:pt idx="0">
                  <c:v>0.8542824075991633</c:v>
                </c:pt>
                <c:pt idx="1">
                  <c:v>0.85545240670201572</c:v>
                </c:pt>
                <c:pt idx="2">
                  <c:v>0.85272255322727142</c:v>
                </c:pt>
                <c:pt idx="3">
                  <c:v>0.84766337245742096</c:v>
                </c:pt>
                <c:pt idx="4">
                  <c:v>0.84584755266965239</c:v>
                </c:pt>
                <c:pt idx="5">
                  <c:v>0.84229986390785205</c:v>
                </c:pt>
                <c:pt idx="6">
                  <c:v>0.83525865792895626</c:v>
                </c:pt>
                <c:pt idx="7">
                  <c:v>0.82944557442496392</c:v>
                </c:pt>
                <c:pt idx="8">
                  <c:v>0.8170743914734494</c:v>
                </c:pt>
                <c:pt idx="9">
                  <c:v>0.78703192881612749</c:v>
                </c:pt>
                <c:pt idx="10">
                  <c:v>0.74233479527891866</c:v>
                </c:pt>
                <c:pt idx="11">
                  <c:v>0.73536991023442411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78-47CC-AE6F-10ECE2DE399D}"/>
            </c:ext>
          </c:extLst>
        </c:ser>
        <c:ser>
          <c:idx val="4"/>
          <c:order val="3"/>
          <c:tx>
            <c:strRef>
              <c:f>TW_CAMDA!$AO$1</c:f>
              <c:strCache>
                <c:ptCount val="1"/>
                <c:pt idx="0">
                  <c:v>WNTM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1.9400042115741801E-2"/>
                  <c:y val="3.3093480350113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478-47CC-AE6F-10ECE2DE399D}"/>
                </c:ext>
              </c:extLst>
            </c:dLbl>
            <c:dLbl>
              <c:idx val="11"/>
              <c:layout>
                <c:manualLayout>
                  <c:x val="-5.619774951824829E-2"/>
                  <c:y val="-5.24317715809657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DB-409A-ABA9-34E2238E7987}"/>
                </c:ext>
              </c:extLst>
            </c:dLbl>
            <c:dLbl>
              <c:idx val="19"/>
              <c:layout>
                <c:manualLayout>
                  <c:x val="-6.1225811846571873E-2"/>
                  <c:y val="-1.5597121285631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478-47CC-AE6F-10ECE2DE399D}"/>
                </c:ext>
              </c:extLst>
            </c:dLbl>
            <c:spPr>
              <a:solidFill>
                <a:srgbClr val="7030A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TW_CAMDA!$AP$3:$AP$22</c:f>
              <c:numCache>
                <c:formatCode>General</c:formatCode>
                <c:ptCount val="12"/>
                <c:pt idx="0">
                  <c:v>219.99999999999994</c:v>
                </c:pt>
                <c:pt idx="1">
                  <c:v>199</c:v>
                </c:pt>
                <c:pt idx="2">
                  <c:v>181</c:v>
                </c:pt>
                <c:pt idx="3">
                  <c:v>161</c:v>
                </c:pt>
                <c:pt idx="4">
                  <c:v>142.1</c:v>
                </c:pt>
                <c:pt idx="5">
                  <c:v>119.89999999999999</c:v>
                </c:pt>
                <c:pt idx="6">
                  <c:v>99.799999999999983</c:v>
                </c:pt>
                <c:pt idx="7">
                  <c:v>80.300000000000011</c:v>
                </c:pt>
                <c:pt idx="8">
                  <c:v>57.2</c:v>
                </c:pt>
                <c:pt idx="9">
                  <c:v>46</c:v>
                </c:pt>
                <c:pt idx="10">
                  <c:v>32.299999999999997</c:v>
                </c:pt>
                <c:pt idx="11">
                  <c:v>20</c:v>
                </c:pt>
              </c:numCache>
            </c:numRef>
          </c:xVal>
          <c:yVal>
            <c:numRef>
              <c:f>TW_CAMDA!$AT$3:$AT$22</c:f>
              <c:numCache>
                <c:formatCode>0.00%</c:formatCode>
                <c:ptCount val="12"/>
                <c:pt idx="0">
                  <c:v>0.84333360825226633</c:v>
                </c:pt>
                <c:pt idx="1">
                  <c:v>0.84204703097170119</c:v>
                </c:pt>
                <c:pt idx="2">
                  <c:v>0.84192480672710013</c:v>
                </c:pt>
                <c:pt idx="3">
                  <c:v>0.83794852852741863</c:v>
                </c:pt>
                <c:pt idx="4">
                  <c:v>0.83245231143998843</c:v>
                </c:pt>
                <c:pt idx="5">
                  <c:v>0.83115370396755062</c:v>
                </c:pt>
                <c:pt idx="6">
                  <c:v>0.82204752601703979</c:v>
                </c:pt>
                <c:pt idx="7">
                  <c:v>0.81496372603783052</c:v>
                </c:pt>
                <c:pt idx="8">
                  <c:v>0.79942258193859583</c:v>
                </c:pt>
                <c:pt idx="9">
                  <c:v>0.78120117528515154</c:v>
                </c:pt>
                <c:pt idx="10">
                  <c:v>0.74693845929016511</c:v>
                </c:pt>
                <c:pt idx="11">
                  <c:v>0.73814081088647543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478-47CC-AE6F-10ECE2DE399D}"/>
            </c:ext>
          </c:extLst>
        </c:ser>
        <c:ser>
          <c:idx val="3"/>
          <c:order val="4"/>
          <c:tx>
            <c:strRef>
              <c:f>TW_CAMDA!$AE$1</c:f>
              <c:strCache>
                <c:ptCount val="1"/>
                <c:pt idx="0">
                  <c:v>SATM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1.0535498921125968E-2"/>
                  <c:y val="-4.578589281260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72-4638-85A1-7A611C8D94A7}"/>
                </c:ext>
              </c:extLst>
            </c:dLbl>
            <c:dLbl>
              <c:idx val="11"/>
              <c:layout>
                <c:manualLayout>
                  <c:x val="-5.751838560068151E-2"/>
                  <c:y val="-1.1160434415931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DB-409A-ABA9-34E2238E7987}"/>
                </c:ext>
              </c:extLst>
            </c:dLbl>
            <c:dLbl>
              <c:idx val="19"/>
              <c:layout>
                <c:manualLayout>
                  <c:x val="-6.1398743680981659E-2"/>
                  <c:y val="4.38142332413892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72-4638-85A1-7A611C8D94A7}"/>
                </c:ext>
              </c:extLst>
            </c:dLbl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TW_CAMDA!$AF$3:$AF$22</c:f>
              <c:numCache>
                <c:formatCode>General</c:formatCode>
                <c:ptCount val="12"/>
                <c:pt idx="0">
                  <c:v>245</c:v>
                </c:pt>
                <c:pt idx="1">
                  <c:v>221.19999999999996</c:v>
                </c:pt>
                <c:pt idx="2">
                  <c:v>200</c:v>
                </c:pt>
                <c:pt idx="3">
                  <c:v>176.99999999999997</c:v>
                </c:pt>
                <c:pt idx="4">
                  <c:v>158.30000000000001</c:v>
                </c:pt>
                <c:pt idx="5">
                  <c:v>135.1</c:v>
                </c:pt>
                <c:pt idx="6">
                  <c:v>111.4</c:v>
                </c:pt>
                <c:pt idx="7">
                  <c:v>90</c:v>
                </c:pt>
                <c:pt idx="8">
                  <c:v>64</c:v>
                </c:pt>
                <c:pt idx="9">
                  <c:v>50.800000000000004</c:v>
                </c:pt>
                <c:pt idx="10">
                  <c:v>36</c:v>
                </c:pt>
                <c:pt idx="11">
                  <c:v>20</c:v>
                </c:pt>
              </c:numCache>
            </c:numRef>
          </c:xVal>
          <c:yVal>
            <c:numRef>
              <c:f>TW_CAMDA!$AJ$3:$AJ$22</c:f>
              <c:numCache>
                <c:formatCode>0.00%</c:formatCode>
                <c:ptCount val="12"/>
                <c:pt idx="0">
                  <c:v>0.85850254970110551</c:v>
                </c:pt>
                <c:pt idx="1">
                  <c:v>0.85538708762406401</c:v>
                </c:pt>
                <c:pt idx="2">
                  <c:v>0.8540534000693949</c:v>
                </c:pt>
                <c:pt idx="3">
                  <c:v>0.84994719866061896</c:v>
                </c:pt>
                <c:pt idx="4">
                  <c:v>0.84720606131846155</c:v>
                </c:pt>
                <c:pt idx="5">
                  <c:v>0.82138761060189069</c:v>
                </c:pt>
                <c:pt idx="6">
                  <c:v>0.80467463495972535</c:v>
                </c:pt>
                <c:pt idx="7">
                  <c:v>0.78807816896718264</c:v>
                </c:pt>
                <c:pt idx="8">
                  <c:v>0.76623682559000772</c:v>
                </c:pt>
                <c:pt idx="9">
                  <c:v>0.75014662236578267</c:v>
                </c:pt>
                <c:pt idx="10">
                  <c:v>0.73070946141279691</c:v>
                </c:pt>
                <c:pt idx="11">
                  <c:v>0.70493506526345029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78-47CC-AE6F-10ECE2DE399D}"/>
            </c:ext>
          </c:extLst>
        </c:ser>
        <c:ser>
          <c:idx val="1"/>
          <c:order val="5"/>
          <c:tx>
            <c:strRef>
              <c:f>TW_CAMDA!$K$1</c:f>
              <c:strCache>
                <c:ptCount val="1"/>
                <c:pt idx="0">
                  <c:v>PTM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"/>
              <c:layout>
                <c:manualLayout>
                  <c:x val="-2.7974606577895605E-2"/>
                  <c:y val="-5.73587034049437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78-47CC-AE6F-10ECE2DE399D}"/>
                </c:ext>
              </c:extLst>
            </c:dLbl>
            <c:dLbl>
              <c:idx val="11"/>
              <c:layout>
                <c:manualLayout>
                  <c:x val="-6.0997143492371612E-2"/>
                  <c:y val="-3.5371560124759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DB-409A-ABA9-34E2238E7987}"/>
                </c:ext>
              </c:extLst>
            </c:dLbl>
            <c:dLbl>
              <c:idx val="19"/>
              <c:layout>
                <c:manualLayout>
                  <c:x val="-6.000827859028459E-2"/>
                  <c:y val="-4.39446618422438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78-47CC-AE6F-10ECE2DE399D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TW_CAMDA!$L$3:$L$22</c:f>
              <c:numCache>
                <c:formatCode>General</c:formatCode>
                <c:ptCount val="12"/>
                <c:pt idx="0">
                  <c:v>275</c:v>
                </c:pt>
                <c:pt idx="1">
                  <c:v>244.00000000000003</c:v>
                </c:pt>
                <c:pt idx="2">
                  <c:v>219.6</c:v>
                </c:pt>
                <c:pt idx="3">
                  <c:v>193.00000000000003</c:v>
                </c:pt>
                <c:pt idx="4">
                  <c:v>171</c:v>
                </c:pt>
                <c:pt idx="5">
                  <c:v>145.30000000000001</c:v>
                </c:pt>
                <c:pt idx="6">
                  <c:v>120.5</c:v>
                </c:pt>
                <c:pt idx="7">
                  <c:v>92.999999999999986</c:v>
                </c:pt>
                <c:pt idx="8">
                  <c:v>67.199999999999974</c:v>
                </c:pt>
                <c:pt idx="9">
                  <c:v>54</c:v>
                </c:pt>
                <c:pt idx="10">
                  <c:v>37.699999999999996</c:v>
                </c:pt>
                <c:pt idx="11">
                  <c:v>20</c:v>
                </c:pt>
              </c:numCache>
            </c:numRef>
          </c:xVal>
          <c:yVal>
            <c:numRef>
              <c:f>TW_CAMDA!$P$3:$P$22</c:f>
              <c:numCache>
                <c:formatCode>0.00%</c:formatCode>
                <c:ptCount val="12"/>
                <c:pt idx="0">
                  <c:v>0.86074229506900557</c:v>
                </c:pt>
                <c:pt idx="1">
                  <c:v>0.86072022241167112</c:v>
                </c:pt>
                <c:pt idx="2">
                  <c:v>0.85860289898182751</c:v>
                </c:pt>
                <c:pt idx="3">
                  <c:v>0.85506876624007488</c:v>
                </c:pt>
                <c:pt idx="4">
                  <c:v>0.85178289473946167</c:v>
                </c:pt>
                <c:pt idx="5">
                  <c:v>0.8457606088929267</c:v>
                </c:pt>
                <c:pt idx="6">
                  <c:v>0.83463764024596376</c:v>
                </c:pt>
                <c:pt idx="7">
                  <c:v>0.81260850977754306</c:v>
                </c:pt>
                <c:pt idx="8">
                  <c:v>0.76259381697057926</c:v>
                </c:pt>
                <c:pt idx="9">
                  <c:v>0.7499846121536885</c:v>
                </c:pt>
                <c:pt idx="10">
                  <c:v>0.71595928720266866</c:v>
                </c:pt>
                <c:pt idx="11">
                  <c:v>0.64844148882340658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78-47CC-AE6F-10ECE2DE399D}"/>
            </c:ext>
          </c:extLst>
        </c:ser>
        <c:ser>
          <c:idx val="6"/>
          <c:order val="6"/>
          <c:tx>
            <c:strRef>
              <c:f>TW_CAMDA!$BI$1</c:f>
              <c:strCache>
                <c:ptCount val="1"/>
                <c:pt idx="0">
                  <c:v>GPU_DMM</c:v>
                </c:pt>
              </c:strCache>
            </c:strRef>
          </c:tx>
          <c:spPr>
            <a:ln w="19050" cap="rnd">
              <a:solidFill>
                <a:srgbClr val="B400B4"/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rgbClr val="B400B4"/>
              </a:solidFill>
              <a:ln w="9525">
                <a:solidFill>
                  <a:srgbClr val="B400B4"/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3.2951192231013046E-2"/>
                  <c:y val="-2.81474316202066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F0-4D67-BD8F-DB955601EDE6}"/>
                </c:ext>
              </c:extLst>
            </c:dLbl>
            <c:dLbl>
              <c:idx val="11"/>
              <c:layout>
                <c:manualLayout>
                  <c:x val="-5.6344369606475327E-2"/>
                  <c:y val="-0.108008237229854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DB-409A-ABA9-34E2238E7987}"/>
                </c:ext>
              </c:extLst>
            </c:dLbl>
            <c:dLbl>
              <c:idx val="19"/>
              <c:layout>
                <c:manualLayout>
                  <c:x val="-5.9960838677390237E-2"/>
                  <c:y val="-8.76812803042445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F0-4D67-BD8F-DB955601EDE6}"/>
                </c:ext>
              </c:extLst>
            </c:dLbl>
            <c:spPr>
              <a:solidFill>
                <a:srgbClr val="B400B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TW_CAMDA!$BJ$3:$BJ$22</c:f>
              <c:numCache>
                <c:formatCode>General</c:formatCode>
                <c:ptCount val="12"/>
                <c:pt idx="0">
                  <c:v>166</c:v>
                </c:pt>
                <c:pt idx="1">
                  <c:v>150.49999999999997</c:v>
                </c:pt>
                <c:pt idx="2">
                  <c:v>136.69999999999999</c:v>
                </c:pt>
                <c:pt idx="3">
                  <c:v>122.40000000000002</c:v>
                </c:pt>
                <c:pt idx="4">
                  <c:v>109.99999999999997</c:v>
                </c:pt>
                <c:pt idx="5">
                  <c:v>90.59999999999998</c:v>
                </c:pt>
                <c:pt idx="6">
                  <c:v>78.199999999999989</c:v>
                </c:pt>
                <c:pt idx="7">
                  <c:v>63.5</c:v>
                </c:pt>
                <c:pt idx="8">
                  <c:v>46</c:v>
                </c:pt>
                <c:pt idx="9">
                  <c:v>40</c:v>
                </c:pt>
                <c:pt idx="10">
                  <c:v>32.599999999999994</c:v>
                </c:pt>
                <c:pt idx="11">
                  <c:v>19.899999999999999</c:v>
                </c:pt>
              </c:numCache>
            </c:numRef>
          </c:xVal>
          <c:yVal>
            <c:numRef>
              <c:f>TW_CAMDA!$BN$3:$BN$22</c:f>
              <c:numCache>
                <c:formatCode>0.00%</c:formatCode>
                <c:ptCount val="12"/>
                <c:pt idx="0">
                  <c:v>0.85146017169667698</c:v>
                </c:pt>
                <c:pt idx="1">
                  <c:v>0.84941004478075699</c:v>
                </c:pt>
                <c:pt idx="2">
                  <c:v>0.84574834213979289</c:v>
                </c:pt>
                <c:pt idx="3">
                  <c:v>0.84175211918978277</c:v>
                </c:pt>
                <c:pt idx="4">
                  <c:v>0.83858636223900984</c:v>
                </c:pt>
                <c:pt idx="5">
                  <c:v>0.83365131544684534</c:v>
                </c:pt>
                <c:pt idx="6">
                  <c:v>0.83099882068437081</c:v>
                </c:pt>
                <c:pt idx="7">
                  <c:v>0.82217573016161383</c:v>
                </c:pt>
                <c:pt idx="8">
                  <c:v>0.79865996965542929</c:v>
                </c:pt>
                <c:pt idx="9">
                  <c:v>0.78988958798714837</c:v>
                </c:pt>
                <c:pt idx="10">
                  <c:v>0.77973781490066452</c:v>
                </c:pt>
                <c:pt idx="11">
                  <c:v>0.74300873414804247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0-4D67-BD8F-DB955601EDE6}"/>
            </c:ext>
          </c:extLst>
        </c:ser>
        <c:ser>
          <c:idx val="7"/>
          <c:order val="7"/>
          <c:tx>
            <c:strRef>
              <c:f>TW_CAMDA!$BS$1</c:f>
              <c:strCache>
                <c:ptCount val="1"/>
                <c:pt idx="0">
                  <c:v>GPU_PDMM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1.1427008019765636E-2"/>
                  <c:y val="-4.25007612515327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1B-4223-AEEE-306EDA80E370}"/>
                </c:ext>
              </c:extLst>
            </c:dLbl>
            <c:dLbl>
              <c:idx val="11"/>
              <c:layout>
                <c:manualLayout>
                  <c:x val="-6.1223582326266401E-2"/>
                  <c:y val="-1.5030695044080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DB-409A-ABA9-34E2238E7987}"/>
                </c:ext>
              </c:extLst>
            </c:dLbl>
            <c:dLbl>
              <c:idx val="19"/>
              <c:layout>
                <c:manualLayout>
                  <c:x val="-5.8254116425088216E-2"/>
                  <c:y val="-1.70481713923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1B-4223-AEEE-306EDA80E370}"/>
                </c:ext>
              </c:extLst>
            </c:dLbl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TW_CAMDA!$BT$3:$BT$22</c:f>
              <c:numCache>
                <c:formatCode>General</c:formatCode>
                <c:ptCount val="12"/>
                <c:pt idx="0">
                  <c:v>276</c:v>
                </c:pt>
                <c:pt idx="1">
                  <c:v>248.99999999999997</c:v>
                </c:pt>
                <c:pt idx="2">
                  <c:v>223</c:v>
                </c:pt>
                <c:pt idx="3">
                  <c:v>194.59999999999997</c:v>
                </c:pt>
                <c:pt idx="4">
                  <c:v>173.6</c:v>
                </c:pt>
                <c:pt idx="5">
                  <c:v>149.99999999999997</c:v>
                </c:pt>
                <c:pt idx="6">
                  <c:v>122.5</c:v>
                </c:pt>
                <c:pt idx="7">
                  <c:v>93.799999999999983</c:v>
                </c:pt>
                <c:pt idx="8">
                  <c:v>63.099999999999994</c:v>
                </c:pt>
                <c:pt idx="9">
                  <c:v>48</c:v>
                </c:pt>
                <c:pt idx="10">
                  <c:v>35</c:v>
                </c:pt>
                <c:pt idx="11">
                  <c:v>20</c:v>
                </c:pt>
              </c:numCache>
            </c:numRef>
          </c:xVal>
          <c:yVal>
            <c:numRef>
              <c:f>TW_CAMDA!$BX$3:$BX$22</c:f>
              <c:numCache>
                <c:formatCode>0.00%</c:formatCode>
                <c:ptCount val="12"/>
                <c:pt idx="0">
                  <c:v>0.85230471069701863</c:v>
                </c:pt>
                <c:pt idx="1">
                  <c:v>0.85159881324608244</c:v>
                </c:pt>
                <c:pt idx="2">
                  <c:v>0.85135141765380562</c:v>
                </c:pt>
                <c:pt idx="3">
                  <c:v>0.85085240291591513</c:v>
                </c:pt>
                <c:pt idx="4">
                  <c:v>0.84692082601402596</c:v>
                </c:pt>
                <c:pt idx="5">
                  <c:v>0.84370521874089788</c:v>
                </c:pt>
                <c:pt idx="6">
                  <c:v>0.82882493496713405</c:v>
                </c:pt>
                <c:pt idx="7">
                  <c:v>0.81720113539394856</c:v>
                </c:pt>
                <c:pt idx="8">
                  <c:v>0.76178667978327019</c:v>
                </c:pt>
                <c:pt idx="9">
                  <c:v>0.75428293946200342</c:v>
                </c:pt>
                <c:pt idx="10">
                  <c:v>0.74315900746410968</c:v>
                </c:pt>
                <c:pt idx="11">
                  <c:v>0.64260072223715548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B-4223-AEEE-306EDA80E370}"/>
            </c:ext>
          </c:extLst>
        </c:ser>
        <c:ser>
          <c:idx val="8"/>
          <c:order val="8"/>
          <c:tx>
            <c:strRef>
              <c:f>TW_CAMDA!$CC$1</c:f>
              <c:strCache>
                <c:ptCount val="1"/>
                <c:pt idx="0">
                  <c:v>LFDMM</c:v>
                </c:pt>
              </c:strCache>
            </c:strRef>
          </c:tx>
          <c:spPr>
            <a:ln w="19050" cap="rnd">
              <a:solidFill>
                <a:srgbClr val="81B2DF"/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81B2DF"/>
              </a:solidFill>
              <a:ln w="9525">
                <a:solidFill>
                  <a:srgbClr val="81B2DF"/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Pt>
            <c:idx val="18"/>
            <c:marker>
              <c:symbol val="circle"/>
              <c:size val="4"/>
              <c:spPr>
                <a:solidFill>
                  <a:srgbClr val="81B2DF"/>
                </a:solidFill>
                <a:ln w="9525">
                  <a:solidFill>
                    <a:srgbClr val="81B2DF"/>
                  </a:solidFill>
                </a:ln>
                <a:effectLst>
                  <a:outerShdw blurRad="50800" dist="25400" dir="2700000" algn="tl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324-47C6-BF72-AF4FD1416B3B}"/>
              </c:ext>
            </c:extLst>
          </c:dPt>
          <c:dLbls>
            <c:dLbl>
              <c:idx val="0"/>
              <c:layout>
                <c:manualLayout>
                  <c:x val="-1.0593609414880073E-2"/>
                  <c:y val="-4.0418652270318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DB-409A-ABA9-34E2238E7987}"/>
                </c:ext>
              </c:extLst>
            </c:dLbl>
            <c:dLbl>
              <c:idx val="11"/>
              <c:layout>
                <c:manualLayout>
                  <c:x val="-5.5779006654836441E-2"/>
                  <c:y val="-4.64205441740127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DB-409A-ABA9-34E2238E7987}"/>
                </c:ext>
              </c:extLst>
            </c:dLbl>
            <c:dLbl>
              <c:idx val="19"/>
              <c:layout>
                <c:manualLayout>
                  <c:x val="-6.0353479475001873E-2"/>
                  <c:y val="4.75614943128669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24-47C6-BF72-AF4FD1416B3B}"/>
                </c:ext>
              </c:extLst>
            </c:dLbl>
            <c:spPr>
              <a:solidFill>
                <a:srgbClr val="81B2D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TW_CAMDA!$CD$3:$CD$22</c:f>
              <c:numCache>
                <c:formatCode>General</c:formatCode>
                <c:ptCount val="12"/>
                <c:pt idx="0">
                  <c:v>202</c:v>
                </c:pt>
                <c:pt idx="1">
                  <c:v>180.6</c:v>
                </c:pt>
                <c:pt idx="2">
                  <c:v>164.8</c:v>
                </c:pt>
                <c:pt idx="3">
                  <c:v>148.00000000000003</c:v>
                </c:pt>
                <c:pt idx="4">
                  <c:v>126.9</c:v>
                </c:pt>
                <c:pt idx="5">
                  <c:v>112.1</c:v>
                </c:pt>
                <c:pt idx="6">
                  <c:v>92.499999999999986</c:v>
                </c:pt>
                <c:pt idx="7">
                  <c:v>71</c:v>
                </c:pt>
                <c:pt idx="8">
                  <c:v>53.8</c:v>
                </c:pt>
                <c:pt idx="9">
                  <c:v>44.300000000000004</c:v>
                </c:pt>
                <c:pt idx="10">
                  <c:v>32</c:v>
                </c:pt>
                <c:pt idx="11">
                  <c:v>19.499999999999996</c:v>
                </c:pt>
              </c:numCache>
            </c:numRef>
          </c:xVal>
          <c:yVal>
            <c:numRef>
              <c:f>TW_CAMDA!$CH$3:$CH$22</c:f>
              <c:numCache>
                <c:formatCode>0.00%</c:formatCode>
                <c:ptCount val="12"/>
                <c:pt idx="0">
                  <c:v>0.85254029021013911</c:v>
                </c:pt>
                <c:pt idx="1">
                  <c:v>0.85222932027958054</c:v>
                </c:pt>
                <c:pt idx="2">
                  <c:v>0.84999963942308321</c:v>
                </c:pt>
                <c:pt idx="3">
                  <c:v>0.84769225333096798</c:v>
                </c:pt>
                <c:pt idx="4">
                  <c:v>0.84397349098800956</c:v>
                </c:pt>
                <c:pt idx="5">
                  <c:v>0.8378371798414036</c:v>
                </c:pt>
                <c:pt idx="6">
                  <c:v>0.83184758910296541</c:v>
                </c:pt>
                <c:pt idx="7">
                  <c:v>0.82199294738534934</c:v>
                </c:pt>
                <c:pt idx="8">
                  <c:v>0.80468516430583759</c:v>
                </c:pt>
                <c:pt idx="9">
                  <c:v>0.79324038554978249</c:v>
                </c:pt>
                <c:pt idx="10">
                  <c:v>0.75313351020254582</c:v>
                </c:pt>
                <c:pt idx="11">
                  <c:v>0.71959607625519673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4-47C6-BF72-AF4FD141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860336"/>
        <c:axId val="1648859504"/>
      </c:scatterChart>
      <c:valAx>
        <c:axId val="16488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Terms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9504"/>
        <c:crosses val="autoZero"/>
        <c:crossBetween val="midCat"/>
      </c:valAx>
      <c:valAx>
        <c:axId val="1648859504"/>
        <c:scaling>
          <c:orientation val="minMax"/>
          <c:max val="0.9"/>
          <c:min val="0.64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6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FL_arXiv!$A$3</c:f>
              <c:strCache>
                <c:ptCount val="1"/>
                <c:pt idx="0">
                  <c:v>GSDMM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8BD-4013-B337-7344363E0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FL_arXiv!$B$23:$B$26</c15:sqref>
                  </c15:fullRef>
                </c:ext>
              </c:extLst>
              <c:f>(FL_arXiv!$B$23,FL_arXiv!$B$25:$B$26)</c:f>
              <c:strCache>
                <c:ptCount val="3"/>
                <c:pt idx="0">
                  <c:v>TW + TD</c:v>
                </c:pt>
                <c:pt idx="1">
                  <c:v>TW</c:v>
                </c:pt>
                <c:pt idx="2">
                  <c:v>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FL_arXiv!$H$3:$H$6</c15:sqref>
                  </c15:fullRef>
                </c:ext>
              </c:extLst>
              <c:f>(FL_arXiv!$H$3,FL_arXiv!$H$5:$H$6)</c:f>
              <c:numCache>
                <c:formatCode>0.00%</c:formatCode>
                <c:ptCount val="3"/>
                <c:pt idx="0">
                  <c:v>0.90005964969467911</c:v>
                </c:pt>
                <c:pt idx="1">
                  <c:v>0.86246523642072759</c:v>
                </c:pt>
                <c:pt idx="2">
                  <c:v>0.87260099999999996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D-4013-B337-7344363E0116}"/>
            </c:ext>
          </c:extLst>
        </c:ser>
        <c:ser>
          <c:idx val="6"/>
          <c:order val="1"/>
          <c:tx>
            <c:strRef>
              <c:f>FL_arXiv!$A$27</c:f>
              <c:strCache>
                <c:ptCount val="1"/>
                <c:pt idx="0">
                  <c:v>GPU_DMM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TW + TD</c:v>
              </c:pt>
              <c:pt idx="1">
                <c:v>TW</c:v>
              </c:pt>
              <c:pt idx="2">
                <c:v>TD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FL_arXiv!$H$27:$H$30</c15:sqref>
                  </c15:fullRef>
                </c:ext>
              </c:extLst>
              <c:f>(FL_arXiv!$H$27,FL_arXiv!$H$29:$H$30)</c:f>
              <c:numCache>
                <c:formatCode>0.00%</c:formatCode>
                <c:ptCount val="3"/>
                <c:pt idx="0">
                  <c:v>0.89888991007526853</c:v>
                </c:pt>
                <c:pt idx="1">
                  <c:v>0.84962203669548342</c:v>
                </c:pt>
                <c:pt idx="2">
                  <c:v>0.89056089669998062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0-4E61-8F32-EADDE8A0B1EA}"/>
            </c:ext>
          </c:extLst>
        </c:ser>
        <c:ser>
          <c:idx val="7"/>
          <c:order val="2"/>
          <c:tx>
            <c:strRef>
              <c:f>FL_arXiv!$A$31</c:f>
              <c:strCache>
                <c:ptCount val="1"/>
                <c:pt idx="0">
                  <c:v>GPU_PDMM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TW + TD</c:v>
              </c:pt>
              <c:pt idx="1">
                <c:v>TW</c:v>
              </c:pt>
              <c:pt idx="2">
                <c:v>TD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FL_arXiv!$H$31:$H$34</c15:sqref>
                  </c15:fullRef>
                </c:ext>
              </c:extLst>
              <c:f>(FL_arXiv!$H$31,FL_arXiv!$H$33:$H$34)</c:f>
              <c:numCache>
                <c:formatCode>0.00%</c:formatCode>
                <c:ptCount val="3"/>
                <c:pt idx="0">
                  <c:v>0.88401219641483431</c:v>
                </c:pt>
                <c:pt idx="1">
                  <c:v>0.85346500774221967</c:v>
                </c:pt>
                <c:pt idx="2">
                  <c:v>0.86697836832790687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0-4E61-8F32-EADDE8A0B1EA}"/>
            </c:ext>
          </c:extLst>
        </c:ser>
        <c:ser>
          <c:idx val="8"/>
          <c:order val="3"/>
          <c:tx>
            <c:strRef>
              <c:f>FL_arXiv!$A$35</c:f>
              <c:strCache>
                <c:ptCount val="1"/>
                <c:pt idx="0">
                  <c:v>LFDMM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TW + TD</c:v>
              </c:pt>
              <c:pt idx="1">
                <c:v>TW</c:v>
              </c:pt>
              <c:pt idx="2">
                <c:v>TD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FL_arXiv!$H$35:$H$38</c15:sqref>
                  </c15:fullRef>
                </c:ext>
              </c:extLst>
              <c:f>(FL_arXiv!$H$35,FL_arXiv!$H$37:$H$38)</c:f>
              <c:numCache>
                <c:formatCode>0.00%</c:formatCode>
                <c:ptCount val="3"/>
                <c:pt idx="0">
                  <c:v>0.88118270799999998</c:v>
                </c:pt>
                <c:pt idx="1">
                  <c:v>0.85346500774221967</c:v>
                </c:pt>
                <c:pt idx="2">
                  <c:v>0.86875873699999995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0-4E61-8F32-EADDE8A0B1EA}"/>
            </c:ext>
          </c:extLst>
        </c:ser>
        <c:ser>
          <c:idx val="5"/>
          <c:order val="4"/>
          <c:tx>
            <c:strRef>
              <c:f>FL_arXiv!$A$23</c:f>
              <c:strCache>
                <c:ptCount val="1"/>
                <c:pt idx="0">
                  <c:v>GPM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FL_arXiv!$B$23:$B$26</c15:sqref>
                  </c15:fullRef>
                </c:ext>
              </c:extLst>
              <c:f>(FL_arXiv!$B$23,FL_arXiv!$B$25:$B$26)</c:f>
              <c:strCache>
                <c:ptCount val="3"/>
                <c:pt idx="0">
                  <c:v>TW + TD</c:v>
                </c:pt>
                <c:pt idx="1">
                  <c:v>TW</c:v>
                </c:pt>
                <c:pt idx="2">
                  <c:v>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FL_arXiv!$H$23:$H$26</c15:sqref>
                  </c15:fullRef>
                </c:ext>
              </c:extLst>
              <c:f>(FL_arXiv!$H$23,FL_arXiv!$H$25:$H$26)</c:f>
              <c:numCache>
                <c:formatCode>0.00%</c:formatCode>
                <c:ptCount val="3"/>
                <c:pt idx="0">
                  <c:v>0.88640001893858511</c:v>
                </c:pt>
                <c:pt idx="1">
                  <c:v>0.8473575542256836</c:v>
                </c:pt>
                <c:pt idx="2">
                  <c:v>0.86356437971049183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BD-4013-B337-7344363E0116}"/>
            </c:ext>
          </c:extLst>
        </c:ser>
        <c:ser>
          <c:idx val="1"/>
          <c:order val="5"/>
          <c:tx>
            <c:strRef>
              <c:f>FL_arXiv!$A$7</c:f>
              <c:strCache>
                <c:ptCount val="1"/>
                <c:pt idx="0">
                  <c:v>BTM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8BD-4013-B337-7344363E0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FL_arXiv!$B$23:$B$26</c15:sqref>
                  </c15:fullRef>
                </c:ext>
              </c:extLst>
              <c:f>(FL_arXiv!$B$23,FL_arXiv!$B$25:$B$26)</c:f>
              <c:strCache>
                <c:ptCount val="3"/>
                <c:pt idx="0">
                  <c:v>TW + TD</c:v>
                </c:pt>
                <c:pt idx="1">
                  <c:v>TW</c:v>
                </c:pt>
                <c:pt idx="2">
                  <c:v>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FL_arXiv!$H$7:$H$10</c15:sqref>
                  </c15:fullRef>
                </c:ext>
              </c:extLst>
              <c:f>(FL_arXiv!$H$7,FL_arXiv!$H$9:$H$10)</c:f>
              <c:numCache>
                <c:formatCode>0.00%</c:formatCode>
                <c:ptCount val="3"/>
                <c:pt idx="0">
                  <c:v>0.8972</c:v>
                </c:pt>
                <c:pt idx="1">
                  <c:v>0.8488217222719866</c:v>
                </c:pt>
                <c:pt idx="2">
                  <c:v>0.88600000000000001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D-4013-B337-7344363E0116}"/>
            </c:ext>
          </c:extLst>
        </c:ser>
        <c:ser>
          <c:idx val="4"/>
          <c:order val="6"/>
          <c:tx>
            <c:strRef>
              <c:f>FL_arXiv!$A$19</c:f>
              <c:strCache>
                <c:ptCount val="1"/>
                <c:pt idx="0">
                  <c:v>WNTM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FL_arXiv!$B$23:$B$26</c15:sqref>
                  </c15:fullRef>
                </c:ext>
              </c:extLst>
              <c:f>(FL_arXiv!$B$23,FL_arXiv!$B$25:$B$26)</c:f>
              <c:strCache>
                <c:ptCount val="3"/>
                <c:pt idx="0">
                  <c:v>TW + TD</c:v>
                </c:pt>
                <c:pt idx="1">
                  <c:v>TW</c:v>
                </c:pt>
                <c:pt idx="2">
                  <c:v>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FL_arXiv!$H$19:$H$22</c15:sqref>
                  </c15:fullRef>
                </c:ext>
              </c:extLst>
              <c:f>(FL_arXiv!$H$19,FL_arXiv!$H$21:$H$22)</c:f>
              <c:numCache>
                <c:formatCode>0.00%</c:formatCode>
                <c:ptCount val="3"/>
                <c:pt idx="0">
                  <c:v>0.8637811740665835</c:v>
                </c:pt>
                <c:pt idx="1">
                  <c:v>0.85692999798795511</c:v>
                </c:pt>
                <c:pt idx="2">
                  <c:v>0.85143269654423914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D-4013-B337-7344363E0116}"/>
            </c:ext>
          </c:extLst>
        </c:ser>
        <c:ser>
          <c:idx val="3"/>
          <c:order val="7"/>
          <c:tx>
            <c:strRef>
              <c:f>FL_arXiv!$A$15</c:f>
              <c:strCache>
                <c:ptCount val="1"/>
                <c:pt idx="0">
                  <c:v>SATM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FL_arXiv!$B$23:$B$26</c15:sqref>
                  </c15:fullRef>
                </c:ext>
              </c:extLst>
              <c:f>(FL_arXiv!$B$23,FL_arXiv!$B$25:$B$26)</c:f>
              <c:strCache>
                <c:ptCount val="3"/>
                <c:pt idx="0">
                  <c:v>TW + TD</c:v>
                </c:pt>
                <c:pt idx="1">
                  <c:v>TW</c:v>
                </c:pt>
                <c:pt idx="2">
                  <c:v>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FL_arXiv!$H$15:$H$18</c15:sqref>
                  </c15:fullRef>
                </c:ext>
              </c:extLst>
              <c:f>(FL_arXiv!$H$15,FL_arXiv!$H$17:$H$18)</c:f>
              <c:numCache>
                <c:formatCode>0.00%</c:formatCode>
                <c:ptCount val="3"/>
                <c:pt idx="0">
                  <c:v>0.85191976611002351</c:v>
                </c:pt>
                <c:pt idx="1">
                  <c:v>0.86492945467155491</c:v>
                </c:pt>
                <c:pt idx="2">
                  <c:v>0.78885456497089712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BD-4013-B337-7344363E0116}"/>
            </c:ext>
          </c:extLst>
        </c:ser>
        <c:ser>
          <c:idx val="2"/>
          <c:order val="8"/>
          <c:tx>
            <c:strRef>
              <c:f>FL_arXiv!$A$11</c:f>
              <c:strCache>
                <c:ptCount val="1"/>
                <c:pt idx="0">
                  <c:v>PTM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B8BD-4013-B337-7344363E0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FL_arXiv!$B$23:$B$26</c15:sqref>
                  </c15:fullRef>
                </c:ext>
              </c:extLst>
              <c:f>(FL_arXiv!$B$23,FL_arXiv!$B$25:$B$26)</c:f>
              <c:strCache>
                <c:ptCount val="3"/>
                <c:pt idx="0">
                  <c:v>TW + TD</c:v>
                </c:pt>
                <c:pt idx="1">
                  <c:v>TW</c:v>
                </c:pt>
                <c:pt idx="2">
                  <c:v>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FL_arXiv!$H$11:$H$14</c15:sqref>
                  </c15:fullRef>
                </c:ext>
              </c:extLst>
              <c:f>(FL_arXiv!$H$11,FL_arXiv!$H$13:$H$14)</c:f>
              <c:numCache>
                <c:formatCode>0.00%</c:formatCode>
                <c:ptCount val="3"/>
                <c:pt idx="0">
                  <c:v>0.88305425173594587</c:v>
                </c:pt>
                <c:pt idx="1">
                  <c:v>0.87294539995221876</c:v>
                </c:pt>
                <c:pt idx="2">
                  <c:v>0.85164562536019262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D-4013-B337-7344363E01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8928607"/>
        <c:axId val="358929023"/>
      </c:barChart>
      <c:catAx>
        <c:axId val="35892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Feature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29023"/>
        <c:crosses val="autoZero"/>
        <c:auto val="1"/>
        <c:lblAlgn val="ctr"/>
        <c:lblOffset val="100"/>
        <c:noMultiLvlLbl val="0"/>
      </c:catAx>
      <c:valAx>
        <c:axId val="358929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FL_arXiv!$A$3</c:f>
              <c:strCache>
                <c:ptCount val="1"/>
                <c:pt idx="0">
                  <c:v>GSDMM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6FA-4B22-A0C9-0335DAAC8F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FL_arXiv!$B$23:$B$26</c15:sqref>
                  </c15:fullRef>
                </c:ext>
              </c:extLst>
              <c:f>FL_arXiv!$B$23:$B$24</c:f>
              <c:strCache>
                <c:ptCount val="2"/>
                <c:pt idx="0">
                  <c:v>TW + TD</c:v>
                </c:pt>
                <c:pt idx="1">
                  <c:v>BW +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FL_arXiv!$H$3:$H$6</c15:sqref>
                  </c15:fullRef>
                </c:ext>
              </c:extLst>
              <c:f>FL_arXiv!$H$3:$H$4</c:f>
              <c:numCache>
                <c:formatCode>0.00%</c:formatCode>
                <c:ptCount val="2"/>
                <c:pt idx="0">
                  <c:v>0.90005964969467911</c:v>
                </c:pt>
                <c:pt idx="1">
                  <c:v>0.89856318678153502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A-4B22-A0C9-0335DAAC8F6B}"/>
            </c:ext>
          </c:extLst>
        </c:ser>
        <c:ser>
          <c:idx val="6"/>
          <c:order val="1"/>
          <c:tx>
            <c:strRef>
              <c:f>FL_arXiv!$A$27</c:f>
              <c:strCache>
                <c:ptCount val="1"/>
                <c:pt idx="0">
                  <c:v>GPU_DMM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TW + TD</c:v>
              </c:pt>
              <c:pt idx="1">
                <c:v>BW + TD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FL_arXiv!$H$27:$H$30</c15:sqref>
                  </c15:fullRef>
                </c:ext>
              </c:extLst>
              <c:f>FL_arXiv!$H$27:$H$28</c:f>
              <c:numCache>
                <c:formatCode>0.00%</c:formatCode>
                <c:ptCount val="2"/>
                <c:pt idx="0">
                  <c:v>0.89888991007526853</c:v>
                </c:pt>
                <c:pt idx="1">
                  <c:v>0.89697533624200498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1-488D-80F3-709A538D790E}"/>
            </c:ext>
          </c:extLst>
        </c:ser>
        <c:ser>
          <c:idx val="7"/>
          <c:order val="2"/>
          <c:tx>
            <c:strRef>
              <c:f>FL_arXiv!$A$31</c:f>
              <c:strCache>
                <c:ptCount val="1"/>
                <c:pt idx="0">
                  <c:v>GPU_PDMM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TW + TD</c:v>
              </c:pt>
              <c:pt idx="1">
                <c:v>BW + TD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FL_arXiv!$H$31:$H$34</c15:sqref>
                  </c15:fullRef>
                </c:ext>
              </c:extLst>
              <c:f>FL_arXiv!$H$31:$H$32</c:f>
              <c:numCache>
                <c:formatCode>0.00%</c:formatCode>
                <c:ptCount val="2"/>
                <c:pt idx="0">
                  <c:v>0.88401219641483431</c:v>
                </c:pt>
                <c:pt idx="1">
                  <c:v>0.88880694008023198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1-488D-80F3-709A538D790E}"/>
            </c:ext>
          </c:extLst>
        </c:ser>
        <c:ser>
          <c:idx val="8"/>
          <c:order val="3"/>
          <c:tx>
            <c:strRef>
              <c:f>FL_arXiv!$A$35</c:f>
              <c:strCache>
                <c:ptCount val="1"/>
                <c:pt idx="0">
                  <c:v>LFDMM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TW + TD</c:v>
              </c:pt>
              <c:pt idx="1">
                <c:v>BW + TD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FL_arXiv!$H$35:$H$38</c15:sqref>
                  </c15:fullRef>
                </c:ext>
              </c:extLst>
              <c:f>FL_arXiv!$H$35:$H$36</c:f>
              <c:numCache>
                <c:formatCode>0.00%</c:formatCode>
                <c:ptCount val="2"/>
                <c:pt idx="0">
                  <c:v>0.88118270799999998</c:v>
                </c:pt>
                <c:pt idx="1">
                  <c:v>0.88149290536118696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61-488D-80F3-709A538D790E}"/>
            </c:ext>
          </c:extLst>
        </c:ser>
        <c:ser>
          <c:idx val="5"/>
          <c:order val="4"/>
          <c:tx>
            <c:strRef>
              <c:f>FL_arXiv!$A$23</c:f>
              <c:strCache>
                <c:ptCount val="1"/>
                <c:pt idx="0">
                  <c:v>GPM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FL_arXiv!$B$23:$B$26</c15:sqref>
                  </c15:fullRef>
                </c:ext>
              </c:extLst>
              <c:f>FL_arXiv!$B$23:$B$24</c:f>
              <c:strCache>
                <c:ptCount val="2"/>
                <c:pt idx="0">
                  <c:v>TW + TD</c:v>
                </c:pt>
                <c:pt idx="1">
                  <c:v>BW +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FL_arXiv!$H$23:$H$26</c15:sqref>
                  </c15:fullRef>
                </c:ext>
              </c:extLst>
              <c:f>FL_arXiv!$H$23:$H$24</c:f>
              <c:numCache>
                <c:formatCode>0.00%</c:formatCode>
                <c:ptCount val="2"/>
                <c:pt idx="0">
                  <c:v>0.88640001893858511</c:v>
                </c:pt>
                <c:pt idx="1">
                  <c:v>0.89812393829062698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FA-4B22-A0C9-0335DAAC8F6B}"/>
            </c:ext>
          </c:extLst>
        </c:ser>
        <c:ser>
          <c:idx val="1"/>
          <c:order val="5"/>
          <c:tx>
            <c:strRef>
              <c:f>FL_arXiv!$A$7</c:f>
              <c:strCache>
                <c:ptCount val="1"/>
                <c:pt idx="0">
                  <c:v>BTM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FL_arXiv!$B$23:$B$26</c15:sqref>
                  </c15:fullRef>
                </c:ext>
              </c:extLst>
              <c:f>FL_arXiv!$B$23:$B$24</c:f>
              <c:strCache>
                <c:ptCount val="2"/>
                <c:pt idx="0">
                  <c:v>TW + TD</c:v>
                </c:pt>
                <c:pt idx="1">
                  <c:v>BW +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FL_arXiv!$H$7:$H$10</c15:sqref>
                  </c15:fullRef>
                </c:ext>
              </c:extLst>
              <c:f>FL_arXiv!$H$7:$H$8</c:f>
              <c:numCache>
                <c:formatCode>0.00%</c:formatCode>
                <c:ptCount val="2"/>
                <c:pt idx="0">
                  <c:v>0.8972</c:v>
                </c:pt>
                <c:pt idx="1">
                  <c:v>0.89318432392734404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FA-4B22-A0C9-0335DAAC8F6B}"/>
            </c:ext>
          </c:extLst>
        </c:ser>
        <c:ser>
          <c:idx val="4"/>
          <c:order val="6"/>
          <c:tx>
            <c:strRef>
              <c:f>FL_arXiv!$A$19</c:f>
              <c:strCache>
                <c:ptCount val="1"/>
                <c:pt idx="0">
                  <c:v>WNTM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FL_arXiv!$B$23:$B$26</c15:sqref>
                  </c15:fullRef>
                </c:ext>
              </c:extLst>
              <c:f>FL_arXiv!$B$23:$B$24</c:f>
              <c:strCache>
                <c:ptCount val="2"/>
                <c:pt idx="0">
                  <c:v>TW + TD</c:v>
                </c:pt>
                <c:pt idx="1">
                  <c:v>BW +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FL_arXiv!$H$19:$H$22</c15:sqref>
                  </c15:fullRef>
                </c:ext>
              </c:extLst>
              <c:f>FL_arXiv!$H$19:$H$20</c:f>
              <c:numCache>
                <c:formatCode>0.00%</c:formatCode>
                <c:ptCount val="2"/>
                <c:pt idx="0">
                  <c:v>0.8637811740665835</c:v>
                </c:pt>
                <c:pt idx="1">
                  <c:v>0.86703780759612104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FA-4B22-A0C9-0335DAAC8F6B}"/>
            </c:ext>
          </c:extLst>
        </c:ser>
        <c:ser>
          <c:idx val="3"/>
          <c:order val="7"/>
          <c:tx>
            <c:strRef>
              <c:f>FL_arXiv!$A$15</c:f>
              <c:strCache>
                <c:ptCount val="1"/>
                <c:pt idx="0">
                  <c:v>SATM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FL_arXiv!$B$23:$B$26</c15:sqref>
                  </c15:fullRef>
                </c:ext>
              </c:extLst>
              <c:f>FL_arXiv!$B$23:$B$24</c:f>
              <c:strCache>
                <c:ptCount val="2"/>
                <c:pt idx="0">
                  <c:v>TW + TD</c:v>
                </c:pt>
                <c:pt idx="1">
                  <c:v>BW +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FL_arXiv!$H$15:$H$18</c15:sqref>
                  </c15:fullRef>
                </c:ext>
              </c:extLst>
              <c:f>FL_arXiv!$H$15:$H$16</c:f>
              <c:numCache>
                <c:formatCode>0.00%</c:formatCode>
                <c:ptCount val="2"/>
                <c:pt idx="0">
                  <c:v>0.85191976611002351</c:v>
                </c:pt>
                <c:pt idx="1">
                  <c:v>0.86497837525009302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FA-4B22-A0C9-0335DAAC8F6B}"/>
            </c:ext>
          </c:extLst>
        </c:ser>
        <c:ser>
          <c:idx val="2"/>
          <c:order val="8"/>
          <c:tx>
            <c:strRef>
              <c:f>FL_arXiv!$A$11</c:f>
              <c:strCache>
                <c:ptCount val="1"/>
                <c:pt idx="0">
                  <c:v>PTM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FL_arXiv!$B$23:$B$26</c15:sqref>
                  </c15:fullRef>
                </c:ext>
              </c:extLst>
              <c:f>FL_arXiv!$B$23:$B$24</c:f>
              <c:strCache>
                <c:ptCount val="2"/>
                <c:pt idx="0">
                  <c:v>TW + TD</c:v>
                </c:pt>
                <c:pt idx="1">
                  <c:v>BW +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FL_arXiv!$H$11:$H$14</c15:sqref>
                  </c15:fullRef>
                </c:ext>
              </c:extLst>
              <c:f>FL_arXiv!$H$11:$H$12</c:f>
              <c:numCache>
                <c:formatCode>0.00%</c:formatCode>
                <c:ptCount val="2"/>
                <c:pt idx="0">
                  <c:v>0.88305425173594587</c:v>
                </c:pt>
                <c:pt idx="1">
                  <c:v>0.88547804262062701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FA-4B22-A0C9-0335DAAC8F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8928607"/>
        <c:axId val="358929023"/>
      </c:barChart>
      <c:catAx>
        <c:axId val="35892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Feature Types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29023"/>
        <c:crosses val="autoZero"/>
        <c:auto val="1"/>
        <c:lblAlgn val="ctr"/>
        <c:lblOffset val="100"/>
        <c:noMultiLvlLbl val="0"/>
      </c:catAx>
      <c:valAx>
        <c:axId val="358929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tx>
            <c:strRef>
              <c:f>FL_arXiv!$N$75</c:f>
              <c:strCache>
                <c:ptCount val="1"/>
                <c:pt idx="0">
                  <c:v>TW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8"/>
              <c:layout>
                <c:manualLayout>
                  <c:x val="-6.3589461142998663E-4"/>
                  <c:y val="3.19595166997581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2B-4D0B-AEEB-16EEB08E5F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FL_arXiv!$K$76:$K$84</c:f>
              <c:strCache>
                <c:ptCount val="9"/>
                <c:pt idx="0">
                  <c:v>GSDMM</c:v>
                </c:pt>
                <c:pt idx="1">
                  <c:v>GPU_DMM</c:v>
                </c:pt>
                <c:pt idx="2">
                  <c:v>GPU_PDMM</c:v>
                </c:pt>
                <c:pt idx="3">
                  <c:v>LFDMM</c:v>
                </c:pt>
                <c:pt idx="4">
                  <c:v>GPM</c:v>
                </c:pt>
                <c:pt idx="5">
                  <c:v>BTM</c:v>
                </c:pt>
                <c:pt idx="6">
                  <c:v>WNTM</c:v>
                </c:pt>
                <c:pt idx="7">
                  <c:v>SATM</c:v>
                </c:pt>
                <c:pt idx="8">
                  <c:v>PTM</c:v>
                </c:pt>
              </c:strCache>
            </c:strRef>
          </c:cat>
          <c:val>
            <c:numRef>
              <c:f>FL_arXiv!$N$76:$N$84</c:f>
              <c:numCache>
                <c:formatCode>0.00%</c:formatCode>
                <c:ptCount val="9"/>
                <c:pt idx="0">
                  <c:v>0.86246523642072759</c:v>
                </c:pt>
                <c:pt idx="1">
                  <c:v>0.84962203669548342</c:v>
                </c:pt>
                <c:pt idx="2">
                  <c:v>0.85346500774221967</c:v>
                </c:pt>
                <c:pt idx="3">
                  <c:v>0.85346500774221967</c:v>
                </c:pt>
                <c:pt idx="4">
                  <c:v>0.8473575542256836</c:v>
                </c:pt>
                <c:pt idx="5">
                  <c:v>0.8488217222719866</c:v>
                </c:pt>
                <c:pt idx="6">
                  <c:v>0.85692999798795511</c:v>
                </c:pt>
                <c:pt idx="7">
                  <c:v>0.86492945467155491</c:v>
                </c:pt>
                <c:pt idx="8">
                  <c:v>0.87294539995221876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B-4D0B-AEEB-16EEB08E5FC5}"/>
            </c:ext>
          </c:extLst>
        </c:ser>
        <c:ser>
          <c:idx val="3"/>
          <c:order val="1"/>
          <c:tx>
            <c:strRef>
              <c:f>FL_arXiv!$O$75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0"/>
                  <c:y val="2.76327347179394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2B-4D0B-AEEB-16EEB08E5F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FL_arXiv!$K$76:$K$84</c:f>
              <c:strCache>
                <c:ptCount val="9"/>
                <c:pt idx="0">
                  <c:v>GSDMM</c:v>
                </c:pt>
                <c:pt idx="1">
                  <c:v>GPU_DMM</c:v>
                </c:pt>
                <c:pt idx="2">
                  <c:v>GPU_PDMM</c:v>
                </c:pt>
                <c:pt idx="3">
                  <c:v>LFDMM</c:v>
                </c:pt>
                <c:pt idx="4">
                  <c:v>GPM</c:v>
                </c:pt>
                <c:pt idx="5">
                  <c:v>BTM</c:v>
                </c:pt>
                <c:pt idx="6">
                  <c:v>WNTM</c:v>
                </c:pt>
                <c:pt idx="7">
                  <c:v>SATM</c:v>
                </c:pt>
                <c:pt idx="8">
                  <c:v>PTM</c:v>
                </c:pt>
              </c:strCache>
            </c:strRef>
          </c:cat>
          <c:val>
            <c:numRef>
              <c:f>FL_arXiv!$O$76:$O$84</c:f>
              <c:numCache>
                <c:formatCode>0.00%</c:formatCode>
                <c:ptCount val="9"/>
                <c:pt idx="0">
                  <c:v>0.87260099999999996</c:v>
                </c:pt>
                <c:pt idx="1">
                  <c:v>0.89056089669998062</c:v>
                </c:pt>
                <c:pt idx="2">
                  <c:v>0.86697836832790687</c:v>
                </c:pt>
                <c:pt idx="3">
                  <c:v>0.86875873699999995</c:v>
                </c:pt>
                <c:pt idx="4">
                  <c:v>0.86356437971049183</c:v>
                </c:pt>
                <c:pt idx="5">
                  <c:v>0.88600000000000001</c:v>
                </c:pt>
                <c:pt idx="6">
                  <c:v>0.85143269654423914</c:v>
                </c:pt>
                <c:pt idx="7">
                  <c:v>0.78885456497089712</c:v>
                </c:pt>
                <c:pt idx="8">
                  <c:v>0.85164562536019262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B-4D0B-AEEB-16EEB08E5FC5}"/>
            </c:ext>
          </c:extLst>
        </c:ser>
        <c:ser>
          <c:idx val="0"/>
          <c:order val="2"/>
          <c:tx>
            <c:strRef>
              <c:f>FL_arXiv!$L$75</c:f>
              <c:strCache>
                <c:ptCount val="1"/>
                <c:pt idx="0">
                  <c:v>TW + 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813297632274799E-17"/>
                  <c:y val="2.76327347179394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2B-4D0B-AEEB-16EEB08E5F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FL_arXiv!$K$76:$K$84</c:f>
              <c:strCache>
                <c:ptCount val="9"/>
                <c:pt idx="0">
                  <c:v>GSDMM</c:v>
                </c:pt>
                <c:pt idx="1">
                  <c:v>GPU_DMM</c:v>
                </c:pt>
                <c:pt idx="2">
                  <c:v>GPU_PDMM</c:v>
                </c:pt>
                <c:pt idx="3">
                  <c:v>LFDMM</c:v>
                </c:pt>
                <c:pt idx="4">
                  <c:v>GPM</c:v>
                </c:pt>
                <c:pt idx="5">
                  <c:v>BTM</c:v>
                </c:pt>
                <c:pt idx="6">
                  <c:v>WNTM</c:v>
                </c:pt>
                <c:pt idx="7">
                  <c:v>SATM</c:v>
                </c:pt>
                <c:pt idx="8">
                  <c:v>PTM</c:v>
                </c:pt>
              </c:strCache>
            </c:strRef>
          </c:cat>
          <c:val>
            <c:numRef>
              <c:f>FL_arXiv!$L$76:$L$84</c:f>
              <c:numCache>
                <c:formatCode>0.00%</c:formatCode>
                <c:ptCount val="9"/>
                <c:pt idx="0">
                  <c:v>0.90005964969467911</c:v>
                </c:pt>
                <c:pt idx="1">
                  <c:v>0.89888991007526853</c:v>
                </c:pt>
                <c:pt idx="2">
                  <c:v>0.88401219641483431</c:v>
                </c:pt>
                <c:pt idx="3">
                  <c:v>0.88118270799999998</c:v>
                </c:pt>
                <c:pt idx="4">
                  <c:v>0.88640001893858511</c:v>
                </c:pt>
                <c:pt idx="5">
                  <c:v>0.8972</c:v>
                </c:pt>
                <c:pt idx="6">
                  <c:v>0.8637811740665835</c:v>
                </c:pt>
                <c:pt idx="7">
                  <c:v>0.85191976611002351</c:v>
                </c:pt>
                <c:pt idx="8">
                  <c:v>0.88305425173594587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B-4D0B-AEEB-16EEB08E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854383"/>
        <c:axId val="45853135"/>
        <c:axId val="493594527"/>
        <c:extLst>
          <c:ext xmlns:c15="http://schemas.microsoft.com/office/drawing/2012/chart" uri="{02D57815-91ED-43cb-92C2-25804820EDAC}">
            <c15:filteredBa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FL_arXiv!$M$75</c15:sqref>
                        </c15:formulaRef>
                      </c:ext>
                    </c:extLst>
                    <c:strCache>
                      <c:ptCount val="1"/>
                      <c:pt idx="0">
                        <c:v>BW + 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FL_arXiv!$K$76:$K$84</c15:sqref>
                        </c15:formulaRef>
                      </c:ext>
                    </c:extLst>
                    <c:strCache>
                      <c:ptCount val="9"/>
                      <c:pt idx="0">
                        <c:v>GSDMM</c:v>
                      </c:pt>
                      <c:pt idx="1">
                        <c:v>GPU_DMM</c:v>
                      </c:pt>
                      <c:pt idx="2">
                        <c:v>GPU_PDMM</c:v>
                      </c:pt>
                      <c:pt idx="3">
                        <c:v>LFDMM</c:v>
                      </c:pt>
                      <c:pt idx="4">
                        <c:v>GPM</c:v>
                      </c:pt>
                      <c:pt idx="5">
                        <c:v>BTM</c:v>
                      </c:pt>
                      <c:pt idx="6">
                        <c:v>WNTM</c:v>
                      </c:pt>
                      <c:pt idx="7">
                        <c:v>SATM</c:v>
                      </c:pt>
                      <c:pt idx="8">
                        <c:v>PTM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FL_arXiv!$M$76:$M$84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0.89856318678153502</c:v>
                      </c:pt>
                      <c:pt idx="1">
                        <c:v>0.89697533624200498</c:v>
                      </c:pt>
                      <c:pt idx="2">
                        <c:v>0.88880694008023198</c:v>
                      </c:pt>
                      <c:pt idx="3">
                        <c:v>0.88149290536118696</c:v>
                      </c:pt>
                      <c:pt idx="4">
                        <c:v>0.89812393829062698</c:v>
                      </c:pt>
                      <c:pt idx="5">
                        <c:v>0.89318432392734404</c:v>
                      </c:pt>
                      <c:pt idx="6">
                        <c:v>0.86703780759612104</c:v>
                      </c:pt>
                      <c:pt idx="7">
                        <c:v>0.86497837525009302</c:v>
                      </c:pt>
                      <c:pt idx="8">
                        <c:v>0.88547804262062701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B-4D0B-AEEB-16EEB08E5FC5}"/>
                  </c:ext>
                </c:extLst>
              </c15:ser>
            </c15:filteredBarSeries>
          </c:ext>
        </c:extLst>
      </c:bar3DChart>
      <c:catAx>
        <c:axId val="4585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Short-Text</a:t>
                </a:r>
                <a:r>
                  <a:rPr lang="en-US" sz="1400" b="1" baseline="0"/>
                  <a:t> Topic Model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38108099390217676"/>
              <c:y val="0.85711599618252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3135"/>
        <c:crosses val="autoZero"/>
        <c:auto val="1"/>
        <c:lblAlgn val="ctr"/>
        <c:lblOffset val="100"/>
        <c:noMultiLvlLbl val="0"/>
      </c:catAx>
      <c:valAx>
        <c:axId val="45853135"/>
        <c:scaling>
          <c:orientation val="minMax"/>
          <c:max val="0.9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4383"/>
        <c:crosses val="autoZero"/>
        <c:crossBetween val="between"/>
      </c:valAx>
      <c:serAx>
        <c:axId val="49359452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Feature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313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TW_CAMDA!$A$48</c:f>
              <c:strCache>
                <c:ptCount val="1"/>
                <c:pt idx="0">
                  <c:v>TNT (GSDMM)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D-44B6-868B-A623BAEE5030}"/>
            </c:ext>
          </c:extLst>
        </c:ser>
        <c:ser>
          <c:idx val="1"/>
          <c:order val="1"/>
          <c:tx>
            <c:strRef>
              <c:f>TW_CAMDA!$A$49</c:f>
              <c:strCache>
                <c:ptCount val="1"/>
                <c:pt idx="0">
                  <c:v>TNT (PTM)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TW_CAMDA!$G$28</c:f>
              <c:numCache>
                <c:formatCode>0.00%</c:formatCode>
                <c:ptCount val="1"/>
                <c:pt idx="0">
                  <c:v>0.85514399190812407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D-44B6-868B-A623BAEE5030}"/>
            </c:ext>
          </c:extLst>
        </c:ser>
        <c:ser>
          <c:idx val="2"/>
          <c:order val="2"/>
          <c:tx>
            <c:strRef>
              <c:f>TW_CAMDA!$A$50</c:f>
              <c:strCache>
                <c:ptCount val="1"/>
                <c:pt idx="0">
                  <c:v>TNT (BTM)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TW_CAMDA!$G$29</c:f>
              <c:numCache>
                <c:formatCode>0.00%</c:formatCode>
                <c:ptCount val="1"/>
                <c:pt idx="0">
                  <c:v>0.85545240670201572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D-44B6-868B-A623BAEE5030}"/>
            </c:ext>
          </c:extLst>
        </c:ser>
        <c:ser>
          <c:idx val="3"/>
          <c:order val="3"/>
          <c:tx>
            <c:strRef>
              <c:f>TW_CAMDA!$A$51</c:f>
              <c:strCache>
                <c:ptCount val="1"/>
                <c:pt idx="0">
                  <c:v>TNT (SATM)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TW_CAMDA!$G$30</c:f>
              <c:numCache>
                <c:formatCode>0.00%</c:formatCode>
                <c:ptCount val="1"/>
                <c:pt idx="0">
                  <c:v>0.85251862527234257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D-44B6-868B-A623BAEE5030}"/>
            </c:ext>
          </c:extLst>
        </c:ser>
        <c:ser>
          <c:idx val="4"/>
          <c:order val="4"/>
          <c:tx>
            <c:strRef>
              <c:f>TW_CAMDA!$A$52</c:f>
              <c:strCache>
                <c:ptCount val="1"/>
                <c:pt idx="0">
                  <c:v>TNT (WNTM)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TW_CAMDA!$G$31</c:f>
              <c:numCache>
                <c:formatCode>0.00%</c:formatCode>
                <c:ptCount val="1"/>
                <c:pt idx="0">
                  <c:v>0.84192480672710013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BD-44B6-868B-A623BAEE5030}"/>
            </c:ext>
          </c:extLst>
        </c:ser>
        <c:ser>
          <c:idx val="5"/>
          <c:order val="5"/>
          <c:tx>
            <c:strRef>
              <c:f>TW_CAMDA!$A$53</c:f>
              <c:strCache>
                <c:ptCount val="1"/>
                <c:pt idx="0">
                  <c:v>TNT (GPM)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TW_CAMDA!$G$32</c:f>
              <c:numCache>
                <c:formatCode>0.00%</c:formatCode>
                <c:ptCount val="1"/>
                <c:pt idx="0">
                  <c:v>0.84824940733412668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BD-44B6-868B-A623BAEE5030}"/>
            </c:ext>
          </c:extLst>
        </c:ser>
        <c:ser>
          <c:idx val="6"/>
          <c:order val="6"/>
          <c:tx>
            <c:strRef>
              <c:f>TW_CAMDA!$A$54</c:f>
              <c:strCache>
                <c:ptCount val="1"/>
                <c:pt idx="0">
                  <c:v>XGB (Adaboost)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TW_CAMDA!$G$35</c:f>
              <c:numCache>
                <c:formatCode>0.00%</c:formatCode>
                <c:ptCount val="1"/>
                <c:pt idx="0">
                  <c:v>0.84557236915606082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BD-44B6-868B-A623BAEE5030}"/>
            </c:ext>
          </c:extLst>
        </c:ser>
        <c:ser>
          <c:idx val="7"/>
          <c:order val="7"/>
          <c:tx>
            <c:strRef>
              <c:f>TW_CAMDA!$A$55</c:f>
              <c:strCache>
                <c:ptCount val="1"/>
                <c:pt idx="0">
                  <c:v>XGB (DT)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TW_CAMDA!$G$36</c:f>
              <c:numCache>
                <c:formatCode>0.00%</c:formatCode>
                <c:ptCount val="1"/>
                <c:pt idx="0">
                  <c:v>0.82917506923821005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BD-44B6-868B-A623BAEE5030}"/>
            </c:ext>
          </c:extLst>
        </c:ser>
        <c:ser>
          <c:idx val="8"/>
          <c:order val="8"/>
          <c:tx>
            <c:strRef>
              <c:f>TW_CAMDA!$A$56</c:f>
              <c:strCache>
                <c:ptCount val="1"/>
                <c:pt idx="0">
                  <c:v>XGB (LogitBoost)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TW_CAMDA!$G$37</c:f>
              <c:numCache>
                <c:formatCode>0.00%</c:formatCode>
                <c:ptCount val="1"/>
                <c:pt idx="0">
                  <c:v>0.8455642090226152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BD-44B6-868B-A623BAEE5030}"/>
            </c:ext>
          </c:extLst>
        </c:ser>
        <c:ser>
          <c:idx val="9"/>
          <c:order val="9"/>
          <c:tx>
            <c:strRef>
              <c:f>TW_CAMDA!$A$57</c:f>
              <c:strCache>
                <c:ptCount val="1"/>
                <c:pt idx="0">
                  <c:v>XGB (RF)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TW_CAMDA!$G$38</c:f>
              <c:numCache>
                <c:formatCode>0.00%</c:formatCode>
                <c:ptCount val="1"/>
                <c:pt idx="0">
                  <c:v>0.85604870635490782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BD-44B6-868B-A623BAEE5030}"/>
            </c:ext>
          </c:extLst>
        </c:ser>
        <c:ser>
          <c:idx val="10"/>
          <c:order val="10"/>
          <c:tx>
            <c:strRef>
              <c:f>TW_CAMDA!$A$58</c:f>
              <c:strCache>
                <c:ptCount val="1"/>
                <c:pt idx="0">
                  <c:v>SKB (Adaboost)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TW_CAMDA!$G$39</c:f>
              <c:numCache>
                <c:formatCode>0.00%</c:formatCode>
                <c:ptCount val="1"/>
                <c:pt idx="0">
                  <c:v>0.83923718768091016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BD-44B6-868B-A623BAEE5030}"/>
            </c:ext>
          </c:extLst>
        </c:ser>
        <c:ser>
          <c:idx val="11"/>
          <c:order val="11"/>
          <c:tx>
            <c:strRef>
              <c:f>TW_CAMDA!$A$59</c:f>
              <c:strCache>
                <c:ptCount val="1"/>
                <c:pt idx="0">
                  <c:v>SKB (DT)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TW_CAMDA!$G$40</c:f>
              <c:numCache>
                <c:formatCode>0.00%</c:formatCode>
                <c:ptCount val="1"/>
                <c:pt idx="0">
                  <c:v>0.82682952565936796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BD-44B6-868B-A623BAEE5030}"/>
            </c:ext>
          </c:extLst>
        </c:ser>
        <c:ser>
          <c:idx val="12"/>
          <c:order val="12"/>
          <c:tx>
            <c:strRef>
              <c:f>TW_CAMDA!$A$60</c:f>
              <c:strCache>
                <c:ptCount val="1"/>
                <c:pt idx="0">
                  <c:v>SKB (LogitBoost)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TW_CAMDA!$G$41</c:f>
              <c:numCache>
                <c:formatCode>0.00%</c:formatCode>
                <c:ptCount val="1"/>
                <c:pt idx="0">
                  <c:v>0.84381826337508137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BD-44B6-868B-A623BAEE5030}"/>
            </c:ext>
          </c:extLst>
        </c:ser>
        <c:ser>
          <c:idx val="13"/>
          <c:order val="13"/>
          <c:tx>
            <c:strRef>
              <c:f>TW_CAMDA!$A$61</c:f>
              <c:strCache>
                <c:ptCount val="1"/>
                <c:pt idx="0">
                  <c:v>SKB (RF)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TW_CAMDA!$G$42</c:f>
              <c:numCache>
                <c:formatCode>0.00%</c:formatCode>
                <c:ptCount val="1"/>
                <c:pt idx="0">
                  <c:v>0.83949216701770257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BD-44B6-868B-A623BAEE5030}"/>
            </c:ext>
          </c:extLst>
        </c:ser>
        <c:ser>
          <c:idx val="14"/>
          <c:order val="14"/>
          <c:tx>
            <c:strRef>
              <c:f>TW_CAMDA!$A$62</c:f>
              <c:strCache>
                <c:ptCount val="1"/>
                <c:pt idx="0">
                  <c:v>FCBF (Adaboost)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TW_CAMDA!$G$43</c:f>
              <c:numCache>
                <c:formatCode>0.00%</c:formatCode>
                <c:ptCount val="1"/>
                <c:pt idx="0">
                  <c:v>0.67636766732437836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BD-44B6-868B-A623BAEE5030}"/>
            </c:ext>
          </c:extLst>
        </c:ser>
        <c:ser>
          <c:idx val="15"/>
          <c:order val="15"/>
          <c:tx>
            <c:strRef>
              <c:f>TW_CAMDA!$A$63</c:f>
              <c:strCache>
                <c:ptCount val="1"/>
                <c:pt idx="0">
                  <c:v>FCBF (DT)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TW_CAMDA!$G$44</c:f>
              <c:numCache>
                <c:formatCode>0.00%</c:formatCode>
                <c:ptCount val="1"/>
                <c:pt idx="0">
                  <c:v>0.66950757575757569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7BD-44B6-868B-A623BAEE5030}"/>
            </c:ext>
          </c:extLst>
        </c:ser>
        <c:ser>
          <c:idx val="16"/>
          <c:order val="16"/>
          <c:tx>
            <c:strRef>
              <c:f>TW_CAMDA!$A$64</c:f>
              <c:strCache>
                <c:ptCount val="1"/>
                <c:pt idx="0">
                  <c:v>FCBF (LogitBoost)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TW_CAMDA!$G$45</c:f>
              <c:numCache>
                <c:formatCode>0.00%</c:formatCode>
                <c:ptCount val="1"/>
                <c:pt idx="0">
                  <c:v>0.67862356520077383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7BD-44B6-868B-A623BAEE5030}"/>
            </c:ext>
          </c:extLst>
        </c:ser>
        <c:ser>
          <c:idx val="17"/>
          <c:order val="17"/>
          <c:tx>
            <c:strRef>
              <c:f>TW_CAMDA!$A$65</c:f>
              <c:strCache>
                <c:ptCount val="1"/>
                <c:pt idx="0">
                  <c:v>FCBF (RF)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TW_CAMDA!$G$46</c:f>
              <c:numCache>
                <c:formatCode>0.00%</c:formatCode>
                <c:ptCount val="1"/>
                <c:pt idx="0">
                  <c:v>0.67028385768925769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7BD-44B6-868B-A623BAEE50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overlap val="-14"/>
        <c:axId val="1910428672"/>
        <c:axId val="1910424096"/>
      </c:barChart>
      <c:catAx>
        <c:axId val="19104286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Feature Selection 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10424096"/>
        <c:crosses val="autoZero"/>
        <c:auto val="1"/>
        <c:lblAlgn val="ctr"/>
        <c:lblOffset val="100"/>
        <c:noMultiLvlLbl val="0"/>
      </c:catAx>
      <c:valAx>
        <c:axId val="1910424096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2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TextNetTopics Performance (F1-score)</a:t>
            </a:r>
            <a:r>
              <a:rPr lang="en-US" b="1" baseline="0"/>
              <a:t> over 180 features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TW_CAMDA!$AR$27</c:f>
              <c:strCache>
                <c:ptCount val="1"/>
                <c:pt idx="0">
                  <c:v>TNT (GSDMM)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TW_CAMDA!$AS$27</c:f>
              <c:numCache>
                <c:formatCode>0.00%</c:formatCode>
                <c:ptCount val="1"/>
                <c:pt idx="0">
                  <c:v>0.85136595174655127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6-4D86-BF6F-C60E52D35727}"/>
            </c:ext>
          </c:extLst>
        </c:ser>
        <c:ser>
          <c:idx val="5"/>
          <c:order val="1"/>
          <c:tx>
            <c:strRef>
              <c:f>TW_CAMDA!$AR$32</c:f>
              <c:strCache>
                <c:ptCount val="1"/>
                <c:pt idx="0">
                  <c:v>TNT (GPM)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TW_CAMDA!$AS$32</c:f>
              <c:numCache>
                <c:formatCode>0.00%</c:formatCode>
                <c:ptCount val="1"/>
                <c:pt idx="0">
                  <c:v>0.84824940733412668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C6-4D86-BF6F-C60E52D35727}"/>
            </c:ext>
          </c:extLst>
        </c:ser>
        <c:ser>
          <c:idx val="2"/>
          <c:order val="2"/>
          <c:tx>
            <c:strRef>
              <c:f>TW_CAMDA!$AR$29</c:f>
              <c:strCache>
                <c:ptCount val="1"/>
                <c:pt idx="0">
                  <c:v>TNT (BTM)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TW_CAMDA!$AS$29</c:f>
              <c:numCache>
                <c:formatCode>0.00%</c:formatCode>
                <c:ptCount val="1"/>
                <c:pt idx="0">
                  <c:v>0.85545240670201572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C6-4D86-BF6F-C60E52D35727}"/>
            </c:ext>
          </c:extLst>
        </c:ser>
        <c:ser>
          <c:idx val="4"/>
          <c:order val="3"/>
          <c:tx>
            <c:strRef>
              <c:f>TW_CAMDA!$AR$31</c:f>
              <c:strCache>
                <c:ptCount val="1"/>
                <c:pt idx="0">
                  <c:v>TNT (WNTM)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TW_CAMDA!$AS$31</c:f>
              <c:numCache>
                <c:formatCode>0.00%</c:formatCode>
                <c:ptCount val="1"/>
                <c:pt idx="0">
                  <c:v>0.84192480672710013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C6-4D86-BF6F-C60E52D35727}"/>
            </c:ext>
          </c:extLst>
        </c:ser>
        <c:ser>
          <c:idx val="1"/>
          <c:order val="4"/>
          <c:tx>
            <c:strRef>
              <c:f>TW_CAMDA!$AR$28</c:f>
              <c:strCache>
                <c:ptCount val="1"/>
                <c:pt idx="0">
                  <c:v>TNT (PTM)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TW_CAMDA!$AS$28</c:f>
              <c:numCache>
                <c:formatCode>0.00%</c:formatCode>
                <c:ptCount val="1"/>
                <c:pt idx="0">
                  <c:v>0.85514399190812407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C6-4D86-BF6F-C60E52D35727}"/>
            </c:ext>
          </c:extLst>
        </c:ser>
        <c:ser>
          <c:idx val="3"/>
          <c:order val="5"/>
          <c:tx>
            <c:strRef>
              <c:f>TW_CAMDA!$AR$30</c:f>
              <c:strCache>
                <c:ptCount val="1"/>
                <c:pt idx="0">
                  <c:v>TNT (SATM)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TW_CAMDA!$AS$30</c:f>
              <c:numCache>
                <c:formatCode>0.00%</c:formatCode>
                <c:ptCount val="1"/>
                <c:pt idx="0">
                  <c:v>0.85251862527234257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C6-4D86-BF6F-C60E52D357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7470624"/>
        <c:axId val="1597467712"/>
      </c:barChart>
      <c:catAx>
        <c:axId val="15974706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Short Text Topic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97467712"/>
        <c:crosses val="autoZero"/>
        <c:auto val="1"/>
        <c:lblAlgn val="ctr"/>
        <c:lblOffset val="100"/>
        <c:noMultiLvlLbl val="0"/>
      </c:catAx>
      <c:valAx>
        <c:axId val="15974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F1</a:t>
                </a:r>
                <a:r>
                  <a:rPr lang="en-US" b="1" baseline="0"/>
                  <a:t> score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TextNetTopics Performance (F1-score) over 140 features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TW_CAMDA!$A$48</c:f>
              <c:strCache>
                <c:ptCount val="1"/>
                <c:pt idx="0">
                  <c:v>TNT (GSDMM)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TW_CAMDA!$N$48</c:f>
              <c:numCache>
                <c:formatCode>0.00%</c:formatCode>
                <c:ptCount val="1"/>
                <c:pt idx="0">
                  <c:v>0.84810617119633269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E-4912-BEDD-588F01F3095A}"/>
            </c:ext>
          </c:extLst>
        </c:ser>
        <c:ser>
          <c:idx val="6"/>
          <c:order val="1"/>
          <c:tx>
            <c:strRef>
              <c:f>TW_CAMDA!$I$54</c:f>
              <c:strCache>
                <c:ptCount val="1"/>
                <c:pt idx="0">
                  <c:v>TNT(GPU_DMM)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TW_CAMDA!$N$54</c:f>
              <c:numCache>
                <c:formatCode>0.00%</c:formatCode>
                <c:ptCount val="1"/>
                <c:pt idx="0">
                  <c:v>0.84874973166387169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B-406C-A3EC-D1C5166D33B5}"/>
            </c:ext>
          </c:extLst>
        </c:ser>
        <c:ser>
          <c:idx val="7"/>
          <c:order val="2"/>
          <c:tx>
            <c:strRef>
              <c:f>TW_CAMDA!$I$55</c:f>
              <c:strCache>
                <c:ptCount val="1"/>
                <c:pt idx="0">
                  <c:v>TNT(GPU_PDMM)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TW_CAMDA!$N$55</c:f>
              <c:numCache>
                <c:formatCode>0.00%</c:formatCode>
                <c:ptCount val="1"/>
                <c:pt idx="0">
                  <c:v>0.84370521874089788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B-406C-A3EC-D1C5166D33B5}"/>
            </c:ext>
          </c:extLst>
        </c:ser>
        <c:ser>
          <c:idx val="8"/>
          <c:order val="3"/>
          <c:tx>
            <c:strRef>
              <c:f>TW_CAMDA!$I$56</c:f>
              <c:strCache>
                <c:ptCount val="1"/>
                <c:pt idx="0">
                  <c:v>TNT(LFDMM)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TW_CAMDA!$N$56</c:f>
              <c:numCache>
                <c:formatCode>0.00%</c:formatCode>
                <c:ptCount val="1"/>
                <c:pt idx="0">
                  <c:v>0.84460824961534231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F-4B65-AFB9-A53028A53D23}"/>
            </c:ext>
          </c:extLst>
        </c:ser>
        <c:ser>
          <c:idx val="5"/>
          <c:order val="4"/>
          <c:tx>
            <c:strRef>
              <c:f>TW_CAMDA!$A$53</c:f>
              <c:strCache>
                <c:ptCount val="1"/>
                <c:pt idx="0">
                  <c:v>TNT (GPM)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TW_CAMDA!$N$53</c:f>
              <c:numCache>
                <c:formatCode>0.00%</c:formatCode>
                <c:ptCount val="1"/>
                <c:pt idx="0">
                  <c:v>0.84619236193573322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EE-4912-BEDD-588F01F3095A}"/>
            </c:ext>
          </c:extLst>
        </c:ser>
        <c:ser>
          <c:idx val="2"/>
          <c:order val="5"/>
          <c:tx>
            <c:strRef>
              <c:f>TW_CAMDA!$A$50</c:f>
              <c:strCache>
                <c:ptCount val="1"/>
                <c:pt idx="0">
                  <c:v>TNT (BTM)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TW_CAMDA!$N$50</c:f>
              <c:numCache>
                <c:formatCode>0.00%</c:formatCode>
                <c:ptCount val="1"/>
                <c:pt idx="0">
                  <c:v>0.84620145578474593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E-4912-BEDD-588F01F3095A}"/>
            </c:ext>
          </c:extLst>
        </c:ser>
        <c:ser>
          <c:idx val="4"/>
          <c:order val="6"/>
          <c:tx>
            <c:strRef>
              <c:f>TW_CAMDA!$A$52</c:f>
              <c:strCache>
                <c:ptCount val="1"/>
                <c:pt idx="0">
                  <c:v>TNT (WNTM)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TW_CAMDA!$N$52</c:f>
              <c:numCache>
                <c:formatCode>0.00%</c:formatCode>
                <c:ptCount val="1"/>
                <c:pt idx="0">
                  <c:v>0.83245231143998843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EE-4912-BEDD-588F01F3095A}"/>
            </c:ext>
          </c:extLst>
        </c:ser>
        <c:ser>
          <c:idx val="3"/>
          <c:order val="7"/>
          <c:tx>
            <c:strRef>
              <c:f>TW_CAMDA!$A$51</c:f>
              <c:strCache>
                <c:ptCount val="1"/>
                <c:pt idx="0">
                  <c:v>TNT (SATM)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TW_CAMDA!$N$51</c:f>
              <c:numCache>
                <c:formatCode>0.00%</c:formatCode>
                <c:ptCount val="1"/>
                <c:pt idx="0">
                  <c:v>0.84180544251406331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EE-4912-BEDD-588F01F3095A}"/>
            </c:ext>
          </c:extLst>
        </c:ser>
        <c:ser>
          <c:idx val="1"/>
          <c:order val="8"/>
          <c:tx>
            <c:strRef>
              <c:f>TW_CAMDA!$A$49</c:f>
              <c:strCache>
                <c:ptCount val="1"/>
                <c:pt idx="0">
                  <c:v>TNT (PTM)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TW_CAMDA!$N$49</c:f>
              <c:numCache>
                <c:formatCode>0.00%</c:formatCode>
                <c:ptCount val="1"/>
                <c:pt idx="0">
                  <c:v>0.8457606088929267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E-4912-BEDD-588F01F309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2949807"/>
        <c:axId val="1632949391"/>
      </c:barChart>
      <c:catAx>
        <c:axId val="16329498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Short Text Topic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32949391"/>
        <c:crosses val="autoZero"/>
        <c:auto val="1"/>
        <c:lblAlgn val="ctr"/>
        <c:lblOffset val="100"/>
        <c:noMultiLvlLbl val="0"/>
      </c:catAx>
      <c:valAx>
        <c:axId val="1632949391"/>
        <c:scaling>
          <c:orientation val="minMax"/>
          <c:max val="0.87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4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tx>
            <c:strRef>
              <c:f>TW_CAMDA!$H$182</c:f>
              <c:strCache>
                <c:ptCount val="1"/>
                <c:pt idx="0">
                  <c:v>TW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84D9-4D6F-B48D-8B45F60A8EAE}"/>
              </c:ext>
            </c:extLst>
          </c:dPt>
          <c:dLbls>
            <c:dLbl>
              <c:idx val="8"/>
              <c:layout>
                <c:manualLayout>
                  <c:x val="-1.4795461235146868E-16"/>
                  <c:y val="3.3082703633158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D9-4D6F-B48D-8B45F60A8E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TW_CAMDA!$E$183:$E$191</c:f>
              <c:strCache>
                <c:ptCount val="9"/>
                <c:pt idx="0">
                  <c:v>GSDMM</c:v>
                </c:pt>
                <c:pt idx="1">
                  <c:v>GPU_DMM</c:v>
                </c:pt>
                <c:pt idx="2">
                  <c:v>GPU_PDMM</c:v>
                </c:pt>
                <c:pt idx="3">
                  <c:v>LFDMM</c:v>
                </c:pt>
                <c:pt idx="4">
                  <c:v>GPM</c:v>
                </c:pt>
                <c:pt idx="5">
                  <c:v>BTM</c:v>
                </c:pt>
                <c:pt idx="6">
                  <c:v>WNTM</c:v>
                </c:pt>
                <c:pt idx="7">
                  <c:v>SATM</c:v>
                </c:pt>
                <c:pt idx="8">
                  <c:v>PTM</c:v>
                </c:pt>
              </c:strCache>
            </c:strRef>
          </c:cat>
          <c:val>
            <c:numRef>
              <c:f>TW_CAMDA!$H$183:$H$191</c:f>
              <c:numCache>
                <c:formatCode>0.00%</c:formatCode>
                <c:ptCount val="9"/>
                <c:pt idx="0">
                  <c:v>0.85136595174655127</c:v>
                </c:pt>
                <c:pt idx="1">
                  <c:v>0.85230471069701863</c:v>
                </c:pt>
                <c:pt idx="2">
                  <c:v>0.85230471069701863</c:v>
                </c:pt>
                <c:pt idx="3">
                  <c:v>0.85371747002328147</c:v>
                </c:pt>
                <c:pt idx="4">
                  <c:v>0.84978140001077396</c:v>
                </c:pt>
                <c:pt idx="5">
                  <c:v>0.85545240670201572</c:v>
                </c:pt>
                <c:pt idx="6">
                  <c:v>0.84333360825226633</c:v>
                </c:pt>
                <c:pt idx="7">
                  <c:v>0.85850254970110551</c:v>
                </c:pt>
                <c:pt idx="8">
                  <c:v>0.86090052342496792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9-4D6F-B48D-8B45F60A8EAE}"/>
            </c:ext>
          </c:extLst>
        </c:ser>
        <c:ser>
          <c:idx val="3"/>
          <c:order val="1"/>
          <c:tx>
            <c:strRef>
              <c:f>TW_CAMDA!$I$182</c:f>
              <c:strCache>
                <c:ptCount val="1"/>
                <c:pt idx="0">
                  <c:v>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84D9-4D6F-B48D-8B45F60A8EAE}"/>
              </c:ext>
            </c:extLst>
          </c:dPt>
          <c:dLbls>
            <c:dLbl>
              <c:idx val="5"/>
              <c:layout>
                <c:manualLayout>
                  <c:x val="1.0084123825417931E-3"/>
                  <c:y val="3.10903006379244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D9-4D6F-B48D-8B45F60A8E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TW_CAMDA!$E$183:$E$191</c:f>
              <c:strCache>
                <c:ptCount val="9"/>
                <c:pt idx="0">
                  <c:v>GSDMM</c:v>
                </c:pt>
                <c:pt idx="1">
                  <c:v>GPU_DMM</c:v>
                </c:pt>
                <c:pt idx="2">
                  <c:v>GPU_PDMM</c:v>
                </c:pt>
                <c:pt idx="3">
                  <c:v>LFDMM</c:v>
                </c:pt>
                <c:pt idx="4">
                  <c:v>GPM</c:v>
                </c:pt>
                <c:pt idx="5">
                  <c:v>BTM</c:v>
                </c:pt>
                <c:pt idx="6">
                  <c:v>WNTM</c:v>
                </c:pt>
                <c:pt idx="7">
                  <c:v>SATM</c:v>
                </c:pt>
                <c:pt idx="8">
                  <c:v>PTM</c:v>
                </c:pt>
              </c:strCache>
            </c:strRef>
          </c:cat>
          <c:val>
            <c:numRef>
              <c:f>TW_CAMDA!$I$183:$I$191</c:f>
              <c:numCache>
                <c:formatCode>0.00%</c:formatCode>
                <c:ptCount val="9"/>
                <c:pt idx="0">
                  <c:v>0.88091600000000003</c:v>
                </c:pt>
                <c:pt idx="1">
                  <c:v>0.88480000000000003</c:v>
                </c:pt>
                <c:pt idx="2">
                  <c:v>0.88218459171986041</c:v>
                </c:pt>
                <c:pt idx="3">
                  <c:v>0.88098709399999997</c:v>
                </c:pt>
                <c:pt idx="4">
                  <c:v>0.84032867216301799</c:v>
                </c:pt>
                <c:pt idx="5">
                  <c:v>0.89141659072315904</c:v>
                </c:pt>
                <c:pt idx="6">
                  <c:v>0.85244062444110658</c:v>
                </c:pt>
                <c:pt idx="7">
                  <c:v>0.80856901569891571</c:v>
                </c:pt>
                <c:pt idx="8">
                  <c:v>0.87277619376210303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D9-4D6F-B48D-8B45F60A8EAE}"/>
            </c:ext>
          </c:extLst>
        </c:ser>
        <c:ser>
          <c:idx val="0"/>
          <c:order val="2"/>
          <c:tx>
            <c:strRef>
              <c:f>TW_CAMDA!$F$182</c:f>
              <c:strCache>
                <c:ptCount val="1"/>
                <c:pt idx="0">
                  <c:v>TW + 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84D9-4D6F-B48D-8B45F60A8EAE}"/>
              </c:ext>
            </c:extLst>
          </c:dPt>
          <c:dLbls>
            <c:dLbl>
              <c:idx val="1"/>
              <c:layout>
                <c:manualLayout>
                  <c:x val="0"/>
                  <c:y val="3.27266322504468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D9-4D6F-B48D-8B45F60A8E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TW_CAMDA!$E$183:$E$191</c:f>
              <c:strCache>
                <c:ptCount val="9"/>
                <c:pt idx="0">
                  <c:v>GSDMM</c:v>
                </c:pt>
                <c:pt idx="1">
                  <c:v>GPU_DMM</c:v>
                </c:pt>
                <c:pt idx="2">
                  <c:v>GPU_PDMM</c:v>
                </c:pt>
                <c:pt idx="3">
                  <c:v>LFDMM</c:v>
                </c:pt>
                <c:pt idx="4">
                  <c:v>GPM</c:v>
                </c:pt>
                <c:pt idx="5">
                  <c:v>BTM</c:v>
                </c:pt>
                <c:pt idx="6">
                  <c:v>WNTM</c:v>
                </c:pt>
                <c:pt idx="7">
                  <c:v>SATM</c:v>
                </c:pt>
                <c:pt idx="8">
                  <c:v>PTM</c:v>
                </c:pt>
              </c:strCache>
            </c:strRef>
          </c:cat>
          <c:val>
            <c:numRef>
              <c:f>TW_CAMDA!$F$183:$F$191</c:f>
              <c:numCache>
                <c:formatCode>0.00%</c:formatCode>
                <c:ptCount val="9"/>
                <c:pt idx="0">
                  <c:v>0.89869299999999996</c:v>
                </c:pt>
                <c:pt idx="1">
                  <c:v>0.90329999999999999</c:v>
                </c:pt>
                <c:pt idx="2">
                  <c:v>0.89434865061705826</c:v>
                </c:pt>
                <c:pt idx="3">
                  <c:v>0.89105354774624979</c:v>
                </c:pt>
                <c:pt idx="4">
                  <c:v>0.88754132973375222</c:v>
                </c:pt>
                <c:pt idx="5">
                  <c:v>0.90138743538290511</c:v>
                </c:pt>
                <c:pt idx="6">
                  <c:v>0.85834657602081676</c:v>
                </c:pt>
                <c:pt idx="7">
                  <c:v>0.85748109285837104</c:v>
                </c:pt>
                <c:pt idx="8">
                  <c:v>0.89490345368912938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9-4D6F-B48D-8B45F60A8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1133039"/>
        <c:axId val="1081145103"/>
        <c:axId val="1101857519"/>
        <c:extLst>
          <c:ext xmlns:c15="http://schemas.microsoft.com/office/drawing/2012/chart" uri="{02D57815-91ED-43cb-92C2-25804820EDAC}">
            <c15:filteredBa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TW_CAMDA!$G$182</c15:sqref>
                        </c15:formulaRef>
                      </c:ext>
                    </c:extLst>
                    <c:strCache>
                      <c:ptCount val="1"/>
                      <c:pt idx="0">
                        <c:v>BW + 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TW_CAMDA!$E$183:$E$191</c15:sqref>
                        </c15:formulaRef>
                      </c:ext>
                    </c:extLst>
                    <c:strCache>
                      <c:ptCount val="9"/>
                      <c:pt idx="0">
                        <c:v>GSDMM</c:v>
                      </c:pt>
                      <c:pt idx="1">
                        <c:v>GPU_DMM</c:v>
                      </c:pt>
                      <c:pt idx="2">
                        <c:v>GPU_PDMM</c:v>
                      </c:pt>
                      <c:pt idx="3">
                        <c:v>LFDMM</c:v>
                      </c:pt>
                      <c:pt idx="4">
                        <c:v>GPM</c:v>
                      </c:pt>
                      <c:pt idx="5">
                        <c:v>BTM</c:v>
                      </c:pt>
                      <c:pt idx="6">
                        <c:v>WNTM</c:v>
                      </c:pt>
                      <c:pt idx="7">
                        <c:v>SATM</c:v>
                      </c:pt>
                      <c:pt idx="8">
                        <c:v>PTM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TW_CAMDA!$G$183:$G$186</c15:sqref>
                        </c15:formulaRef>
                      </c:ext>
                    </c:extLst>
                    <c:numCache>
                      <c:formatCode>0.00%</c:formatCode>
                      <c:ptCount val="4"/>
                      <c:pt idx="0">
                        <c:v>0.89850519005678098</c:v>
                      </c:pt>
                      <c:pt idx="1">
                        <c:v>0.90640138884579102</c:v>
                      </c:pt>
                      <c:pt idx="2">
                        <c:v>0.89042781395726001</c:v>
                      </c:pt>
                      <c:pt idx="3">
                        <c:v>0.89304200262403699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D9-4D6F-B48D-8B45F60A8EAE}"/>
                  </c:ext>
                </c:extLst>
              </c15:ser>
            </c15:filteredBarSeries>
          </c:ext>
        </c:extLst>
      </c:bar3DChart>
      <c:catAx>
        <c:axId val="108113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Short-Text Topic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45103"/>
        <c:crosses val="autoZero"/>
        <c:auto val="1"/>
        <c:lblAlgn val="ctr"/>
        <c:lblOffset val="100"/>
        <c:noMultiLvlLbl val="0"/>
      </c:catAx>
      <c:valAx>
        <c:axId val="1081145103"/>
        <c:scaling>
          <c:orientation val="minMax"/>
          <c:max val="0.9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33039"/>
        <c:crosses val="autoZero"/>
        <c:crossBetween val="between"/>
      </c:valAx>
      <c:serAx>
        <c:axId val="110185751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Feature</a:t>
                </a:r>
                <a:r>
                  <a:rPr lang="en-US" sz="1400" b="1" baseline="0"/>
                  <a:t> Type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4510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FL_CAMDA!$A$4</c:f>
              <c:strCache>
                <c:ptCount val="1"/>
                <c:pt idx="0">
                  <c:v>GSDMM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FL_CAMDA!$B$4:$B$7</c15:sqref>
                  </c15:fullRef>
                </c:ext>
              </c:extLst>
              <c:f>(FL_CAMDA!$B$4,FL_CAMDA!$B$6:$B$7)</c:f>
              <c:strCache>
                <c:ptCount val="3"/>
                <c:pt idx="0">
                  <c:v>TW + TD</c:v>
                </c:pt>
                <c:pt idx="1">
                  <c:v>TW </c:v>
                </c:pt>
                <c:pt idx="2">
                  <c:v>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FL_CAMDA!$H$4:$H$7</c15:sqref>
                  </c15:fullRef>
                </c:ext>
              </c:extLst>
              <c:f>(FL_CAMDA!$H$4,FL_CAMDA!$H$6:$H$7)</c:f>
              <c:numCache>
                <c:formatCode>0.00%</c:formatCode>
                <c:ptCount val="3"/>
                <c:pt idx="0">
                  <c:v>0.89869299999999996</c:v>
                </c:pt>
                <c:pt idx="1">
                  <c:v>0.85136595174655127</c:v>
                </c:pt>
                <c:pt idx="2">
                  <c:v>0.88091600000000003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5-4326-891C-E98A9766241E}"/>
            </c:ext>
          </c:extLst>
        </c:ser>
        <c:ser>
          <c:idx val="6"/>
          <c:order val="1"/>
          <c:tx>
            <c:strRef>
              <c:f>FL_CAMDA!$A$28</c:f>
              <c:strCache>
                <c:ptCount val="1"/>
                <c:pt idx="0">
                  <c:v>GPU_DMM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TW + TD</c:v>
              </c:pt>
              <c:pt idx="1">
                <c:v>TW </c:v>
              </c:pt>
              <c:pt idx="2">
                <c:v>TD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FL_CAMDA!$H$28:$H$31</c15:sqref>
                  </c15:fullRef>
                </c:ext>
              </c:extLst>
              <c:f>(FL_CAMDA!$H$28,FL_CAMDA!$H$30:$H$31)</c:f>
              <c:numCache>
                <c:formatCode>0.00%</c:formatCode>
                <c:ptCount val="3"/>
                <c:pt idx="0">
                  <c:v>0.90329999999999999</c:v>
                </c:pt>
                <c:pt idx="1">
                  <c:v>0.85230471069701863</c:v>
                </c:pt>
                <c:pt idx="2">
                  <c:v>0.88480000000000003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5-4326-891C-E98A9766241E}"/>
            </c:ext>
          </c:extLst>
        </c:ser>
        <c:ser>
          <c:idx val="7"/>
          <c:order val="2"/>
          <c:tx>
            <c:strRef>
              <c:f>FL_CAMDA!$A$32</c:f>
              <c:strCache>
                <c:ptCount val="1"/>
                <c:pt idx="0">
                  <c:v>GPU_PDMM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TW + TD</c:v>
              </c:pt>
              <c:pt idx="1">
                <c:v>TW </c:v>
              </c:pt>
              <c:pt idx="2">
                <c:v>TD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FL_CAMDA!$H$32:$H$35</c15:sqref>
                  </c15:fullRef>
                </c:ext>
              </c:extLst>
              <c:f>(FL_CAMDA!$H$32,FL_CAMDA!$H$34:$H$35)</c:f>
              <c:numCache>
                <c:formatCode>0.00%</c:formatCode>
                <c:ptCount val="3"/>
                <c:pt idx="0">
                  <c:v>0.89434865061705826</c:v>
                </c:pt>
                <c:pt idx="1">
                  <c:v>0.85230471069701863</c:v>
                </c:pt>
                <c:pt idx="2">
                  <c:v>0.88218459171986041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5-4326-891C-E98A9766241E}"/>
            </c:ext>
          </c:extLst>
        </c:ser>
        <c:ser>
          <c:idx val="8"/>
          <c:order val="3"/>
          <c:tx>
            <c:strRef>
              <c:f>FL_CAMDA!$A$36</c:f>
              <c:strCache>
                <c:ptCount val="1"/>
                <c:pt idx="0">
                  <c:v>LFDMM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TW + TD</c:v>
              </c:pt>
              <c:pt idx="1">
                <c:v>TW </c:v>
              </c:pt>
              <c:pt idx="2">
                <c:v>TD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FL_CAMDA!$H$36:$H$39</c15:sqref>
                  </c15:fullRef>
                </c:ext>
              </c:extLst>
              <c:f>(FL_CAMDA!$H$36,FL_CAMDA!$H$38:$H$39)</c:f>
              <c:numCache>
                <c:formatCode>0.00%</c:formatCode>
                <c:ptCount val="3"/>
                <c:pt idx="0">
                  <c:v>0.89105354774624979</c:v>
                </c:pt>
                <c:pt idx="1">
                  <c:v>0.85371747002328147</c:v>
                </c:pt>
                <c:pt idx="2">
                  <c:v>0.88098709399999997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5-4326-891C-E98A9766241E}"/>
            </c:ext>
          </c:extLst>
        </c:ser>
        <c:ser>
          <c:idx val="5"/>
          <c:order val="4"/>
          <c:tx>
            <c:strRef>
              <c:f>FL_CAMDA!$A$24</c:f>
              <c:strCache>
                <c:ptCount val="1"/>
                <c:pt idx="0">
                  <c:v>GPM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FL_CAMDA!$B$4:$B$7</c15:sqref>
                  </c15:fullRef>
                </c:ext>
              </c:extLst>
              <c:f>(FL_CAMDA!$B$4,FL_CAMDA!$B$6:$B$7)</c:f>
              <c:strCache>
                <c:ptCount val="3"/>
                <c:pt idx="0">
                  <c:v>TW + TD</c:v>
                </c:pt>
                <c:pt idx="1">
                  <c:v>TW </c:v>
                </c:pt>
                <c:pt idx="2">
                  <c:v>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FL_CAMDA!$H$24:$H$27</c15:sqref>
                  </c15:fullRef>
                </c:ext>
              </c:extLst>
              <c:f>(FL_CAMDA!$H$24,FL_CAMDA!$H$26:$H$27)</c:f>
              <c:numCache>
                <c:formatCode>0.00%</c:formatCode>
                <c:ptCount val="3"/>
                <c:pt idx="0">
                  <c:v>0.88754132973375222</c:v>
                </c:pt>
                <c:pt idx="1">
                  <c:v>0.84978140001077396</c:v>
                </c:pt>
                <c:pt idx="2">
                  <c:v>0.84032867216301799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B5-4326-891C-E98A9766241E}"/>
            </c:ext>
          </c:extLst>
        </c:ser>
        <c:ser>
          <c:idx val="1"/>
          <c:order val="5"/>
          <c:tx>
            <c:strRef>
              <c:f>FL_CAMDA!$A$8</c:f>
              <c:strCache>
                <c:ptCount val="1"/>
                <c:pt idx="0">
                  <c:v>BTM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DB5-4326-891C-E98A9766241E}"/>
                </c:ext>
              </c:extLst>
            </c:dLbl>
            <c:dLbl>
              <c:idx val="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DB5-4326-891C-E98A976624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FL_CAMDA!$B$4:$B$7</c15:sqref>
                  </c15:fullRef>
                </c:ext>
              </c:extLst>
              <c:f>(FL_CAMDA!$B$4,FL_CAMDA!$B$6:$B$7)</c:f>
              <c:strCache>
                <c:ptCount val="3"/>
                <c:pt idx="0">
                  <c:v>TW + TD</c:v>
                </c:pt>
                <c:pt idx="1">
                  <c:v>TW </c:v>
                </c:pt>
                <c:pt idx="2">
                  <c:v>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FL_CAMDA!$H$8:$H$11</c15:sqref>
                  </c15:fullRef>
                </c:ext>
              </c:extLst>
              <c:f>(FL_CAMDA!$H$8,FL_CAMDA!$H$10:$H$11)</c:f>
              <c:numCache>
                <c:formatCode>0.00%</c:formatCode>
                <c:ptCount val="3"/>
                <c:pt idx="0">
                  <c:v>0.90138743538290511</c:v>
                </c:pt>
                <c:pt idx="1">
                  <c:v>0.85545240670201572</c:v>
                </c:pt>
                <c:pt idx="2">
                  <c:v>0.89141659072315904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B5-4326-891C-E98A9766241E}"/>
            </c:ext>
          </c:extLst>
        </c:ser>
        <c:ser>
          <c:idx val="4"/>
          <c:order val="6"/>
          <c:tx>
            <c:strRef>
              <c:f>FL_CAMDA!$A$20</c:f>
              <c:strCache>
                <c:ptCount val="1"/>
                <c:pt idx="0">
                  <c:v>WNTM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FL_CAMDA!$B$4:$B$7</c15:sqref>
                  </c15:fullRef>
                </c:ext>
              </c:extLst>
              <c:f>(FL_CAMDA!$B$4,FL_CAMDA!$B$6:$B$7)</c:f>
              <c:strCache>
                <c:ptCount val="3"/>
                <c:pt idx="0">
                  <c:v>TW + TD</c:v>
                </c:pt>
                <c:pt idx="1">
                  <c:v>TW </c:v>
                </c:pt>
                <c:pt idx="2">
                  <c:v>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FL_CAMDA!$H$20:$H$23</c15:sqref>
                  </c15:fullRef>
                </c:ext>
              </c:extLst>
              <c:f>(FL_CAMDA!$H$20,FL_CAMDA!$H$22:$H$23)</c:f>
              <c:numCache>
                <c:formatCode>0.00%</c:formatCode>
                <c:ptCount val="3"/>
                <c:pt idx="0">
                  <c:v>0.85834657602081676</c:v>
                </c:pt>
                <c:pt idx="1">
                  <c:v>0.84333360825226633</c:v>
                </c:pt>
                <c:pt idx="2">
                  <c:v>0.85244062444110658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B5-4326-891C-E98A9766241E}"/>
            </c:ext>
          </c:extLst>
        </c:ser>
        <c:ser>
          <c:idx val="3"/>
          <c:order val="7"/>
          <c:tx>
            <c:strRef>
              <c:f>FL_CAMDA!$A$16</c:f>
              <c:strCache>
                <c:ptCount val="1"/>
                <c:pt idx="0">
                  <c:v>SATM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FL_CAMDA!$B$4:$B$7</c15:sqref>
                  </c15:fullRef>
                </c:ext>
              </c:extLst>
              <c:f>(FL_CAMDA!$B$4,FL_CAMDA!$B$6:$B$7)</c:f>
              <c:strCache>
                <c:ptCount val="3"/>
                <c:pt idx="0">
                  <c:v>TW + TD</c:v>
                </c:pt>
                <c:pt idx="1">
                  <c:v>TW </c:v>
                </c:pt>
                <c:pt idx="2">
                  <c:v>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FL_CAMDA!$H$16:$H$19</c15:sqref>
                  </c15:fullRef>
                </c:ext>
              </c:extLst>
              <c:f>(FL_CAMDA!$H$16,FL_CAMDA!$H$18:$H$19)</c:f>
              <c:numCache>
                <c:formatCode>0.00%</c:formatCode>
                <c:ptCount val="3"/>
                <c:pt idx="0">
                  <c:v>0.85748109285837104</c:v>
                </c:pt>
                <c:pt idx="1">
                  <c:v>0.85850254970110551</c:v>
                </c:pt>
                <c:pt idx="2">
                  <c:v>0.80856901569891571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B5-4326-891C-E98A9766241E}"/>
            </c:ext>
          </c:extLst>
        </c:ser>
        <c:ser>
          <c:idx val="2"/>
          <c:order val="8"/>
          <c:tx>
            <c:strRef>
              <c:f>FL_CAMDA!$A$12</c:f>
              <c:strCache>
                <c:ptCount val="1"/>
                <c:pt idx="0">
                  <c:v>PTM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7DB5-4326-891C-E98A976624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FL_CAMDA!$B$4:$B$7</c15:sqref>
                  </c15:fullRef>
                </c:ext>
              </c:extLst>
              <c:f>(FL_CAMDA!$B$4,FL_CAMDA!$B$6:$B$7)</c:f>
              <c:strCache>
                <c:ptCount val="3"/>
                <c:pt idx="0">
                  <c:v>TW + TD</c:v>
                </c:pt>
                <c:pt idx="1">
                  <c:v>TW </c:v>
                </c:pt>
                <c:pt idx="2">
                  <c:v>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FL_CAMDA!$H$12:$H$15</c15:sqref>
                  </c15:fullRef>
                </c:ext>
              </c:extLst>
              <c:f>(FL_CAMDA!$H$12,FL_CAMDA!$H$14:$H$15)</c:f>
              <c:numCache>
                <c:formatCode>0.00%</c:formatCode>
                <c:ptCount val="3"/>
                <c:pt idx="0">
                  <c:v>0.89490345368912938</c:v>
                </c:pt>
                <c:pt idx="1">
                  <c:v>0.86090052342496792</c:v>
                </c:pt>
                <c:pt idx="2">
                  <c:v>0.87277619376210303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B5-4326-891C-E98A976624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448800"/>
        <c:axId val="279435488"/>
      </c:barChart>
      <c:catAx>
        <c:axId val="27944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Feature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35488"/>
        <c:crosses val="autoZero"/>
        <c:auto val="1"/>
        <c:lblAlgn val="ctr"/>
        <c:lblOffset val="100"/>
        <c:noMultiLvlLbl val="0"/>
      </c:catAx>
      <c:valAx>
        <c:axId val="27943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FL_CAMDA!$A$4</c:f>
              <c:strCache>
                <c:ptCount val="1"/>
                <c:pt idx="0">
                  <c:v>GSDMM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FL_CAMDA!$B$4:$B$7</c15:sqref>
                  </c15:fullRef>
                </c:ext>
              </c:extLst>
              <c:f>FL_CAMDA!$B$4:$B$5</c:f>
              <c:strCache>
                <c:ptCount val="2"/>
                <c:pt idx="0">
                  <c:v>TW + TD</c:v>
                </c:pt>
                <c:pt idx="1">
                  <c:v>BW +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FL_CAMDA!$H$4:$H$7</c15:sqref>
                  </c15:fullRef>
                </c:ext>
              </c:extLst>
              <c:f>FL_CAMDA!$H$4:$H$5</c:f>
              <c:numCache>
                <c:formatCode>0.00%</c:formatCode>
                <c:ptCount val="2"/>
                <c:pt idx="0">
                  <c:v>0.89869299999999996</c:v>
                </c:pt>
                <c:pt idx="1">
                  <c:v>0.89850519005678098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B-4329-9FF0-6FD8DDCE67DB}"/>
            </c:ext>
          </c:extLst>
        </c:ser>
        <c:ser>
          <c:idx val="6"/>
          <c:order val="1"/>
          <c:tx>
            <c:strRef>
              <c:f>FL_CAMDA!$A$28</c:f>
              <c:strCache>
                <c:ptCount val="1"/>
                <c:pt idx="0">
                  <c:v>GPU_DMM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TW + TD</c:v>
              </c:pt>
              <c:pt idx="1">
                <c:v>BW + TD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FL_CAMDA!$H$28:$H$31</c15:sqref>
                  </c15:fullRef>
                </c:ext>
              </c:extLst>
              <c:f>FL_CAMDA!$H$28:$H$29</c:f>
              <c:numCache>
                <c:formatCode>0.00%</c:formatCode>
                <c:ptCount val="2"/>
                <c:pt idx="0">
                  <c:v>0.90329999999999999</c:v>
                </c:pt>
                <c:pt idx="1">
                  <c:v>0.90640138884579102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B-4329-9FF0-6FD8DDCE67DB}"/>
            </c:ext>
          </c:extLst>
        </c:ser>
        <c:ser>
          <c:idx val="7"/>
          <c:order val="2"/>
          <c:tx>
            <c:strRef>
              <c:f>FL_CAMDA!$A$32</c:f>
              <c:strCache>
                <c:ptCount val="1"/>
                <c:pt idx="0">
                  <c:v>GPU_PDMM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TW + TD</c:v>
              </c:pt>
              <c:pt idx="1">
                <c:v>BW + TD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FL_CAMDA!$H$32:$H$35</c15:sqref>
                  </c15:fullRef>
                </c:ext>
              </c:extLst>
              <c:f>FL_CAMDA!$H$32:$H$33</c:f>
              <c:numCache>
                <c:formatCode>0.00%</c:formatCode>
                <c:ptCount val="2"/>
                <c:pt idx="0">
                  <c:v>0.89434865061705826</c:v>
                </c:pt>
                <c:pt idx="1">
                  <c:v>0.89042781395726001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B-4329-9FF0-6FD8DDCE67DB}"/>
            </c:ext>
          </c:extLst>
        </c:ser>
        <c:ser>
          <c:idx val="8"/>
          <c:order val="3"/>
          <c:tx>
            <c:strRef>
              <c:f>FL_CAMDA!$A$36</c:f>
              <c:strCache>
                <c:ptCount val="1"/>
                <c:pt idx="0">
                  <c:v>LFDMM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TW + TD</c:v>
              </c:pt>
              <c:pt idx="1">
                <c:v>BW + TD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FL_CAMDA!$H$36:$H$39</c15:sqref>
                  </c15:fullRef>
                </c:ext>
              </c:extLst>
              <c:f>FL_CAMDA!$H$36:$H$37</c:f>
              <c:numCache>
                <c:formatCode>0.00%</c:formatCode>
                <c:ptCount val="2"/>
                <c:pt idx="0">
                  <c:v>0.89105354774624979</c:v>
                </c:pt>
                <c:pt idx="1">
                  <c:v>0.89304200262403699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B-4329-9FF0-6FD8DDCE67DB}"/>
            </c:ext>
          </c:extLst>
        </c:ser>
        <c:ser>
          <c:idx val="5"/>
          <c:order val="4"/>
          <c:tx>
            <c:strRef>
              <c:f>FL_CAMDA!$A$24</c:f>
              <c:strCache>
                <c:ptCount val="1"/>
                <c:pt idx="0">
                  <c:v>GPM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FL_CAMDA!$B$4:$B$7</c15:sqref>
                  </c15:fullRef>
                </c:ext>
              </c:extLst>
              <c:f>FL_CAMDA!$B$4:$B$5</c:f>
              <c:strCache>
                <c:ptCount val="2"/>
                <c:pt idx="0">
                  <c:v>TW + TD</c:v>
                </c:pt>
                <c:pt idx="1">
                  <c:v>BW +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FL_CAMDA!$H$24:$H$27</c15:sqref>
                  </c15:fullRef>
                </c:ext>
              </c:extLst>
              <c:f>FL_CAMDA!$H$24:$H$25</c:f>
              <c:numCache>
                <c:formatCode>0.00%</c:formatCode>
                <c:ptCount val="2"/>
                <c:pt idx="0">
                  <c:v>0.88754132973375222</c:v>
                </c:pt>
                <c:pt idx="1">
                  <c:v>0.89759555817727599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B-4329-9FF0-6FD8DDCE67DB}"/>
            </c:ext>
          </c:extLst>
        </c:ser>
        <c:ser>
          <c:idx val="1"/>
          <c:order val="5"/>
          <c:tx>
            <c:strRef>
              <c:f>FL_CAMDA!$A$8</c:f>
              <c:strCache>
                <c:ptCount val="1"/>
                <c:pt idx="0">
                  <c:v>BTM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FL_CAMDA!$B$4:$B$7</c15:sqref>
                  </c15:fullRef>
                </c:ext>
              </c:extLst>
              <c:f>FL_CAMDA!$B$4:$B$5</c:f>
              <c:strCache>
                <c:ptCount val="2"/>
                <c:pt idx="0">
                  <c:v>TW + TD</c:v>
                </c:pt>
                <c:pt idx="1">
                  <c:v>BW +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FL_CAMDA!$H$8:$H$11</c15:sqref>
                  </c15:fullRef>
                </c:ext>
              </c:extLst>
              <c:f>FL_CAMDA!$H$8:$H$9</c:f>
              <c:numCache>
                <c:formatCode>0.00%</c:formatCode>
                <c:ptCount val="2"/>
                <c:pt idx="0">
                  <c:v>0.90138743538290511</c:v>
                </c:pt>
                <c:pt idx="1">
                  <c:v>0.90258212240254498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2B-4329-9FF0-6FD8DDCE67DB}"/>
            </c:ext>
          </c:extLst>
        </c:ser>
        <c:ser>
          <c:idx val="4"/>
          <c:order val="6"/>
          <c:tx>
            <c:strRef>
              <c:f>FL_CAMDA!$A$20</c:f>
              <c:strCache>
                <c:ptCount val="1"/>
                <c:pt idx="0">
                  <c:v>WNTM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FL_CAMDA!$B$4:$B$7</c15:sqref>
                  </c15:fullRef>
                </c:ext>
              </c:extLst>
              <c:f>FL_CAMDA!$B$4:$B$5</c:f>
              <c:strCache>
                <c:ptCount val="2"/>
                <c:pt idx="0">
                  <c:v>TW + TD</c:v>
                </c:pt>
                <c:pt idx="1">
                  <c:v>BW +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FL_CAMDA!$H$20:$H$23</c15:sqref>
                  </c15:fullRef>
                </c:ext>
              </c:extLst>
              <c:f>FL_CAMDA!$H$20:$H$21</c:f>
              <c:numCache>
                <c:formatCode>0.00%</c:formatCode>
                <c:ptCount val="2"/>
                <c:pt idx="0">
                  <c:v>0.85834657602081676</c:v>
                </c:pt>
                <c:pt idx="1">
                  <c:v>0.87121469657669903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2B-4329-9FF0-6FD8DDCE67DB}"/>
            </c:ext>
          </c:extLst>
        </c:ser>
        <c:ser>
          <c:idx val="3"/>
          <c:order val="7"/>
          <c:tx>
            <c:strRef>
              <c:f>FL_CAMDA!$A$16</c:f>
              <c:strCache>
                <c:ptCount val="1"/>
                <c:pt idx="0">
                  <c:v>SATM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FL_CAMDA!$B$4:$B$7</c15:sqref>
                  </c15:fullRef>
                </c:ext>
              </c:extLst>
              <c:f>FL_CAMDA!$B$4:$B$5</c:f>
              <c:strCache>
                <c:ptCount val="2"/>
                <c:pt idx="0">
                  <c:v>TW + TD</c:v>
                </c:pt>
                <c:pt idx="1">
                  <c:v>BW +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FL_CAMDA!$H$16:$H$19</c15:sqref>
                  </c15:fullRef>
                </c:ext>
              </c:extLst>
              <c:f>FL_CAMDA!$H$16:$H$17</c:f>
              <c:numCache>
                <c:formatCode>0.00%</c:formatCode>
                <c:ptCount val="2"/>
                <c:pt idx="0">
                  <c:v>0.85748109285837104</c:v>
                </c:pt>
                <c:pt idx="1">
                  <c:v>0.86491132530312997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2B-4329-9FF0-6FD8DDCE67DB}"/>
            </c:ext>
          </c:extLst>
        </c:ser>
        <c:ser>
          <c:idx val="2"/>
          <c:order val="8"/>
          <c:tx>
            <c:strRef>
              <c:f>FL_CAMDA!$A$12</c:f>
              <c:strCache>
                <c:ptCount val="1"/>
                <c:pt idx="0">
                  <c:v>PTM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FL_CAMDA!$B$4:$B$7</c15:sqref>
                  </c15:fullRef>
                </c:ext>
              </c:extLst>
              <c:f>FL_CAMDA!$B$4:$B$5</c:f>
              <c:strCache>
                <c:ptCount val="2"/>
                <c:pt idx="0">
                  <c:v>TW + TD</c:v>
                </c:pt>
                <c:pt idx="1">
                  <c:v>BW + 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FL_CAMDA!$H$12:$H$15</c15:sqref>
                  </c15:fullRef>
                </c:ext>
              </c:extLst>
              <c:f>FL_CAMDA!$H$12:$H$13</c:f>
              <c:numCache>
                <c:formatCode>0.00%</c:formatCode>
                <c:ptCount val="2"/>
                <c:pt idx="0">
                  <c:v>0.89490345368912938</c:v>
                </c:pt>
                <c:pt idx="1">
                  <c:v>0.89716025445047598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2B-4329-9FF0-6FD8DDCE6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448800"/>
        <c:axId val="279435488"/>
      </c:barChart>
      <c:catAx>
        <c:axId val="27944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Feature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35488"/>
        <c:crosses val="autoZero"/>
        <c:auto val="1"/>
        <c:lblAlgn val="ctr"/>
        <c:lblOffset val="100"/>
        <c:noMultiLvlLbl val="0"/>
      </c:catAx>
      <c:valAx>
        <c:axId val="27943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862519037353677E-2"/>
          <c:y val="6.334646946952667E-2"/>
          <c:w val="0.92107114836795456"/>
          <c:h val="0.84448447193262577"/>
        </c:manualLayout>
      </c:layout>
      <c:scatterChart>
        <c:scatterStyle val="lineMarker"/>
        <c:varyColors val="0"/>
        <c:ser>
          <c:idx val="1"/>
          <c:order val="0"/>
          <c:tx>
            <c:strRef>
              <c:f>TW_arXiv!$K$1</c:f>
              <c:strCache>
                <c:ptCount val="1"/>
                <c:pt idx="0">
                  <c:v>GSDMM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"/>
              <c:layout>
                <c:manualLayout>
                  <c:x val="-2.1716824714900544E-2"/>
                  <c:y val="-5.6748739762610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A5-4C41-95A7-FFD1E20D93A3}"/>
                </c:ext>
              </c:extLst>
            </c:dLbl>
            <c:dLbl>
              <c:idx val="18"/>
              <c:layout>
                <c:manualLayout>
                  <c:x val="-6.5272288361305511E-2"/>
                  <c:y val="-2.0437755164546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A5-4C41-95A7-FFD1E20D93A3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TW_arXiv!$L$3:$L$21</c:f>
              <c:numCache>
                <c:formatCode>General</c:formatCode>
                <c:ptCount val="19"/>
                <c:pt idx="0">
                  <c:v>139.99999999999994</c:v>
                </c:pt>
                <c:pt idx="1">
                  <c:v>137</c:v>
                </c:pt>
                <c:pt idx="2">
                  <c:v>132</c:v>
                </c:pt>
                <c:pt idx="3">
                  <c:v>126</c:v>
                </c:pt>
                <c:pt idx="4">
                  <c:v>120.89999999999998</c:v>
                </c:pt>
                <c:pt idx="5">
                  <c:v>116.9</c:v>
                </c:pt>
                <c:pt idx="6">
                  <c:v>111.99999999999999</c:v>
                </c:pt>
                <c:pt idx="7">
                  <c:v>107.79999999999998</c:v>
                </c:pt>
                <c:pt idx="8">
                  <c:v>102.19999999999999</c:v>
                </c:pt>
                <c:pt idx="9">
                  <c:v>98.6</c:v>
                </c:pt>
                <c:pt idx="10">
                  <c:v>95</c:v>
                </c:pt>
                <c:pt idx="11">
                  <c:v>92.899999999999977</c:v>
                </c:pt>
                <c:pt idx="12">
                  <c:v>89</c:v>
                </c:pt>
                <c:pt idx="13">
                  <c:v>83</c:v>
                </c:pt>
                <c:pt idx="14">
                  <c:v>73.599999999999994</c:v>
                </c:pt>
                <c:pt idx="15">
                  <c:v>53.1</c:v>
                </c:pt>
                <c:pt idx="16">
                  <c:v>40</c:v>
                </c:pt>
                <c:pt idx="17">
                  <c:v>32</c:v>
                </c:pt>
                <c:pt idx="18">
                  <c:v>20</c:v>
                </c:pt>
              </c:numCache>
            </c:numRef>
          </c:xVal>
          <c:yVal>
            <c:numRef>
              <c:f>TW_arXiv!$P$3:$P$21</c:f>
              <c:numCache>
                <c:formatCode>0.00%</c:formatCode>
                <c:ptCount val="19"/>
                <c:pt idx="0">
                  <c:v>0.86246523642072759</c:v>
                </c:pt>
                <c:pt idx="1">
                  <c:v>0.86257967002136327</c:v>
                </c:pt>
                <c:pt idx="2">
                  <c:v>0.86150585621539855</c:v>
                </c:pt>
                <c:pt idx="3">
                  <c:v>0.85747477477548051</c:v>
                </c:pt>
                <c:pt idx="4">
                  <c:v>0.85774329305114172</c:v>
                </c:pt>
                <c:pt idx="5">
                  <c:v>0.8556040612268484</c:v>
                </c:pt>
                <c:pt idx="6">
                  <c:v>0.85046836533694625</c:v>
                </c:pt>
                <c:pt idx="7">
                  <c:v>0.84712479440507282</c:v>
                </c:pt>
                <c:pt idx="8">
                  <c:v>0.84074953520694473</c:v>
                </c:pt>
                <c:pt idx="9">
                  <c:v>0.84087043882397106</c:v>
                </c:pt>
                <c:pt idx="10">
                  <c:v>0.84065929365840886</c:v>
                </c:pt>
                <c:pt idx="11">
                  <c:v>0.83963141450441281</c:v>
                </c:pt>
                <c:pt idx="12">
                  <c:v>0.84020145192577655</c:v>
                </c:pt>
                <c:pt idx="13">
                  <c:v>0.83395901857613575</c:v>
                </c:pt>
                <c:pt idx="14">
                  <c:v>0.82198097980171114</c:v>
                </c:pt>
                <c:pt idx="15">
                  <c:v>0.81374795671414668</c:v>
                </c:pt>
                <c:pt idx="16">
                  <c:v>0.79218000595070226</c:v>
                </c:pt>
                <c:pt idx="17">
                  <c:v>0.78595327806600246</c:v>
                </c:pt>
                <c:pt idx="18">
                  <c:v>0.73742373877500977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A5-4C41-95A7-FFD1E20D93A3}"/>
            </c:ext>
          </c:extLst>
        </c:ser>
        <c:ser>
          <c:idx val="5"/>
          <c:order val="1"/>
          <c:tx>
            <c:strRef>
              <c:f>TW_arXiv!$AY$1</c:f>
              <c:strCache>
                <c:ptCount val="1"/>
                <c:pt idx="0">
                  <c:v>GPM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196878378674746E-2"/>
                  <c:y val="6.1078528642590599E-2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97-4BA6-9773-F3937C00FFCC}"/>
                </c:ext>
              </c:extLst>
            </c:dLbl>
            <c:dLbl>
              <c:idx val="19"/>
              <c:layout>
                <c:manualLayout>
                  <c:x val="-6.5311342331224681E-2"/>
                  <c:y val="2.203754384011097E-2"/>
                </c:manualLayout>
              </c:layout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97-4BA6-9773-F3937C00FF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TW_arXiv!$AZ$3:$AZ$22</c:f>
              <c:numCache>
                <c:formatCode>General</c:formatCode>
                <c:ptCount val="20"/>
                <c:pt idx="0">
                  <c:v>141</c:v>
                </c:pt>
                <c:pt idx="1">
                  <c:v>136.39999999999998</c:v>
                </c:pt>
                <c:pt idx="2">
                  <c:v>129.80000000000001</c:v>
                </c:pt>
                <c:pt idx="3">
                  <c:v>122.30000000000001</c:v>
                </c:pt>
                <c:pt idx="4">
                  <c:v>115.7</c:v>
                </c:pt>
                <c:pt idx="5">
                  <c:v>109.60000000000001</c:v>
                </c:pt>
                <c:pt idx="6">
                  <c:v>103.6</c:v>
                </c:pt>
                <c:pt idx="7">
                  <c:v>97.899999999999991</c:v>
                </c:pt>
                <c:pt idx="8">
                  <c:v>92.200000000000017</c:v>
                </c:pt>
                <c:pt idx="9">
                  <c:v>86</c:v>
                </c:pt>
                <c:pt idx="10">
                  <c:v>81.09999999999998</c:v>
                </c:pt>
                <c:pt idx="11">
                  <c:v>74.900000000000006</c:v>
                </c:pt>
                <c:pt idx="12">
                  <c:v>69.199999999999989</c:v>
                </c:pt>
                <c:pt idx="13">
                  <c:v>61.999999999999993</c:v>
                </c:pt>
                <c:pt idx="14">
                  <c:v>56.400000000000006</c:v>
                </c:pt>
                <c:pt idx="15">
                  <c:v>52.000000000000007</c:v>
                </c:pt>
                <c:pt idx="16">
                  <c:v>48.2</c:v>
                </c:pt>
                <c:pt idx="17">
                  <c:v>40.399999999999991</c:v>
                </c:pt>
                <c:pt idx="18">
                  <c:v>29.999999999999993</c:v>
                </c:pt>
                <c:pt idx="19">
                  <c:v>19.599999999999994</c:v>
                </c:pt>
              </c:numCache>
            </c:numRef>
          </c:xVal>
          <c:yVal>
            <c:numRef>
              <c:f>TW_arXiv!$BD$3:$BD$22</c:f>
              <c:numCache>
                <c:formatCode>0.00%</c:formatCode>
                <c:ptCount val="20"/>
                <c:pt idx="0">
                  <c:v>0.8473575542256836</c:v>
                </c:pt>
                <c:pt idx="1">
                  <c:v>0.84574513098383119</c:v>
                </c:pt>
                <c:pt idx="2">
                  <c:v>0.84541059264635299</c:v>
                </c:pt>
                <c:pt idx="3">
                  <c:v>0.84158306789034287</c:v>
                </c:pt>
                <c:pt idx="4">
                  <c:v>0.83834489506129684</c:v>
                </c:pt>
                <c:pt idx="5">
                  <c:v>0.83710198885222664</c:v>
                </c:pt>
                <c:pt idx="6">
                  <c:v>0.83534212553870124</c:v>
                </c:pt>
                <c:pt idx="7">
                  <c:v>0.83371693545792602</c:v>
                </c:pt>
                <c:pt idx="8">
                  <c:v>0.83144445668487921</c:v>
                </c:pt>
                <c:pt idx="9">
                  <c:v>0.83288768694863069</c:v>
                </c:pt>
                <c:pt idx="10">
                  <c:v>0.82864628594318124</c:v>
                </c:pt>
                <c:pt idx="11">
                  <c:v>0.82676848835593186</c:v>
                </c:pt>
                <c:pt idx="12">
                  <c:v>0.82286550473960751</c:v>
                </c:pt>
                <c:pt idx="13">
                  <c:v>0.81920282425840429</c:v>
                </c:pt>
                <c:pt idx="14">
                  <c:v>0.81433685747394868</c:v>
                </c:pt>
                <c:pt idx="15">
                  <c:v>0.81041404152633179</c:v>
                </c:pt>
                <c:pt idx="16">
                  <c:v>0.80927260553849545</c:v>
                </c:pt>
                <c:pt idx="17">
                  <c:v>0.79813845276571216</c:v>
                </c:pt>
                <c:pt idx="18">
                  <c:v>0.77105845240963189</c:v>
                </c:pt>
                <c:pt idx="19">
                  <c:v>0.71669278265014558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7-4BA6-9773-F3937C00FFCC}"/>
            </c:ext>
          </c:extLst>
        </c:ser>
        <c:ser>
          <c:idx val="0"/>
          <c:order val="2"/>
          <c:tx>
            <c:strRef>
              <c:f>TW_arXiv!$A$1</c:f>
              <c:strCache>
                <c:ptCount val="1"/>
                <c:pt idx="0">
                  <c:v>BTM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6.9181982485235823E-3"/>
                  <c:y val="5.5159583053698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A5-4C41-95A7-FFD1E20D93A3}"/>
                </c:ext>
              </c:extLst>
            </c:dLbl>
            <c:dLbl>
              <c:idx val="18"/>
              <c:layout>
                <c:manualLayout>
                  <c:x val="-6.5299196298172144E-2"/>
                  <c:y val="-7.879140719741575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A5-4C41-95A7-FFD1E20D93A3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TW_arXiv!$B$3:$B$21</c:f>
              <c:numCache>
                <c:formatCode>General</c:formatCode>
                <c:ptCount val="19"/>
                <c:pt idx="0">
                  <c:v>142</c:v>
                </c:pt>
                <c:pt idx="1">
                  <c:v>133</c:v>
                </c:pt>
                <c:pt idx="2">
                  <c:v>124.99999999999999</c:v>
                </c:pt>
                <c:pt idx="3">
                  <c:v>122.99999999999999</c:v>
                </c:pt>
                <c:pt idx="4">
                  <c:v>121</c:v>
                </c:pt>
                <c:pt idx="5">
                  <c:v>115.20000000000002</c:v>
                </c:pt>
                <c:pt idx="6">
                  <c:v>109.4</c:v>
                </c:pt>
                <c:pt idx="7">
                  <c:v>104.5</c:v>
                </c:pt>
                <c:pt idx="8">
                  <c:v>98.799999999999983</c:v>
                </c:pt>
                <c:pt idx="9">
                  <c:v>92.499999999999986</c:v>
                </c:pt>
                <c:pt idx="10">
                  <c:v>87.999999999999986</c:v>
                </c:pt>
                <c:pt idx="11">
                  <c:v>83.59999999999998</c:v>
                </c:pt>
                <c:pt idx="12">
                  <c:v>77.100000000000009</c:v>
                </c:pt>
                <c:pt idx="13">
                  <c:v>69.000000000000014</c:v>
                </c:pt>
                <c:pt idx="14">
                  <c:v>63.300000000000004</c:v>
                </c:pt>
                <c:pt idx="15">
                  <c:v>50.999999999999993</c:v>
                </c:pt>
                <c:pt idx="16">
                  <c:v>39.6</c:v>
                </c:pt>
                <c:pt idx="17">
                  <c:v>29.999999999999993</c:v>
                </c:pt>
                <c:pt idx="18">
                  <c:v>20</c:v>
                </c:pt>
              </c:numCache>
            </c:numRef>
          </c:xVal>
          <c:yVal>
            <c:numRef>
              <c:f>TW_arXiv!$F$3:$F$21</c:f>
              <c:numCache>
                <c:formatCode>0.00%</c:formatCode>
                <c:ptCount val="19"/>
                <c:pt idx="0">
                  <c:v>0.8488217222719866</c:v>
                </c:pt>
                <c:pt idx="1">
                  <c:v>0.83737523275679382</c:v>
                </c:pt>
                <c:pt idx="2">
                  <c:v>0.83651435760705328</c:v>
                </c:pt>
                <c:pt idx="3">
                  <c:v>0.83720495659892846</c:v>
                </c:pt>
                <c:pt idx="4">
                  <c:v>0.83902221853117087</c:v>
                </c:pt>
                <c:pt idx="5">
                  <c:v>0.83619807231427257</c:v>
                </c:pt>
                <c:pt idx="6">
                  <c:v>0.83533757274525633</c:v>
                </c:pt>
                <c:pt idx="7">
                  <c:v>0.83369144415893981</c:v>
                </c:pt>
                <c:pt idx="8">
                  <c:v>0.83227814333852579</c:v>
                </c:pt>
                <c:pt idx="9">
                  <c:v>0.83094806546034639</c:v>
                </c:pt>
                <c:pt idx="10">
                  <c:v>0.82997463130634241</c:v>
                </c:pt>
                <c:pt idx="11">
                  <c:v>0.82699945228054716</c:v>
                </c:pt>
                <c:pt idx="12">
                  <c:v>0.82085343866999894</c:v>
                </c:pt>
                <c:pt idx="13">
                  <c:v>0.81241499203950363</c:v>
                </c:pt>
                <c:pt idx="14">
                  <c:v>0.80708040344306686</c:v>
                </c:pt>
                <c:pt idx="15">
                  <c:v>0.79297866170188858</c:v>
                </c:pt>
                <c:pt idx="16">
                  <c:v>0.77737012679955697</c:v>
                </c:pt>
                <c:pt idx="17">
                  <c:v>0.75586753685336039</c:v>
                </c:pt>
                <c:pt idx="18">
                  <c:v>0.7253814974478725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5-4C41-95A7-FFD1E20D93A3}"/>
            </c:ext>
          </c:extLst>
        </c:ser>
        <c:ser>
          <c:idx val="3"/>
          <c:order val="3"/>
          <c:tx>
            <c:strRef>
              <c:f>TW_arXiv!$AE$1</c:f>
              <c:strCache>
                <c:ptCount val="1"/>
                <c:pt idx="0">
                  <c:v>WNTM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6.5267597294597704E-3"/>
                  <c:y val="3.350033523401795E-2"/>
                </c:manualLayout>
              </c:layout>
              <c:spPr>
                <a:solidFill>
                  <a:srgbClr val="7030A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41-49C5-A108-F48E37D004A1}"/>
                </c:ext>
              </c:extLst>
            </c:dLbl>
            <c:dLbl>
              <c:idx val="18"/>
              <c:layout>
                <c:manualLayout>
                  <c:x val="-6.563338909109348E-2"/>
                  <c:y val="3.6290197646939526E-2"/>
                </c:manualLayout>
              </c:layout>
              <c:spPr>
                <a:solidFill>
                  <a:srgbClr val="7030A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41-49C5-A108-F48E37D004A1}"/>
                </c:ext>
              </c:extLst>
            </c:dLbl>
            <c:spPr>
              <a:solidFill>
                <a:srgbClr val="7030A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TW_arXiv!$AF$3:$AF$21</c:f>
              <c:numCache>
                <c:formatCode>General</c:formatCode>
                <c:ptCount val="19"/>
                <c:pt idx="0">
                  <c:v>171</c:v>
                </c:pt>
                <c:pt idx="1">
                  <c:v>164</c:v>
                </c:pt>
                <c:pt idx="2">
                  <c:v>157.4</c:v>
                </c:pt>
                <c:pt idx="3">
                  <c:v>151</c:v>
                </c:pt>
                <c:pt idx="4">
                  <c:v>143.6</c:v>
                </c:pt>
                <c:pt idx="5">
                  <c:v>135.6</c:v>
                </c:pt>
                <c:pt idx="6">
                  <c:v>131.49999999999997</c:v>
                </c:pt>
                <c:pt idx="7">
                  <c:v>124.3</c:v>
                </c:pt>
                <c:pt idx="8">
                  <c:v>117.19999999999999</c:v>
                </c:pt>
                <c:pt idx="9">
                  <c:v>105</c:v>
                </c:pt>
                <c:pt idx="10">
                  <c:v>96.8</c:v>
                </c:pt>
                <c:pt idx="11">
                  <c:v>87.999999999999986</c:v>
                </c:pt>
                <c:pt idx="12">
                  <c:v>82</c:v>
                </c:pt>
                <c:pt idx="13">
                  <c:v>73.599999999999994</c:v>
                </c:pt>
                <c:pt idx="14">
                  <c:v>63</c:v>
                </c:pt>
                <c:pt idx="15">
                  <c:v>54.499999999999993</c:v>
                </c:pt>
                <c:pt idx="16">
                  <c:v>45.099999999999994</c:v>
                </c:pt>
                <c:pt idx="17">
                  <c:v>34</c:v>
                </c:pt>
                <c:pt idx="18">
                  <c:v>20</c:v>
                </c:pt>
              </c:numCache>
            </c:numRef>
          </c:xVal>
          <c:yVal>
            <c:numRef>
              <c:f>TW_arXiv!$AJ$3:$AJ$21</c:f>
              <c:numCache>
                <c:formatCode>0.00%</c:formatCode>
                <c:ptCount val="19"/>
                <c:pt idx="0">
                  <c:v>0.85692999798795511</c:v>
                </c:pt>
                <c:pt idx="1">
                  <c:v>0.85640131030996092</c:v>
                </c:pt>
                <c:pt idx="2">
                  <c:v>0.85325743842873514</c:v>
                </c:pt>
                <c:pt idx="3">
                  <c:v>0.85383891813392176</c:v>
                </c:pt>
                <c:pt idx="4">
                  <c:v>0.85328444373935097</c:v>
                </c:pt>
                <c:pt idx="5">
                  <c:v>0.85083771114021745</c:v>
                </c:pt>
                <c:pt idx="6">
                  <c:v>0.85000943609130641</c:v>
                </c:pt>
                <c:pt idx="7">
                  <c:v>0.84716625712524674</c:v>
                </c:pt>
                <c:pt idx="8">
                  <c:v>0.846312046367242</c:v>
                </c:pt>
                <c:pt idx="9">
                  <c:v>0.84081321174944135</c:v>
                </c:pt>
                <c:pt idx="10">
                  <c:v>0.83725410876031825</c:v>
                </c:pt>
                <c:pt idx="11">
                  <c:v>0.83523014609059043</c:v>
                </c:pt>
                <c:pt idx="12">
                  <c:v>0.8072557278358401</c:v>
                </c:pt>
                <c:pt idx="13">
                  <c:v>0.80742194877634366</c:v>
                </c:pt>
                <c:pt idx="14">
                  <c:v>0.80506294394780631</c:v>
                </c:pt>
                <c:pt idx="15">
                  <c:v>0.79654200606733006</c:v>
                </c:pt>
                <c:pt idx="16">
                  <c:v>0.77777764317163978</c:v>
                </c:pt>
                <c:pt idx="17">
                  <c:v>0.75763544094584723</c:v>
                </c:pt>
                <c:pt idx="18">
                  <c:v>0.68717424152741902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1-49C5-A108-F48E37D004A1}"/>
            </c:ext>
          </c:extLst>
        </c:ser>
        <c:ser>
          <c:idx val="4"/>
          <c:order val="4"/>
          <c:tx>
            <c:strRef>
              <c:f>TW_arXiv!$AO$1</c:f>
              <c:strCache>
                <c:ptCount val="1"/>
                <c:pt idx="0">
                  <c:v>SATM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3.7095084313615639E-3"/>
                  <c:y val="3.19369824824602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41-49C5-A108-F48E37D004A1}"/>
                </c:ext>
              </c:extLst>
            </c:dLbl>
            <c:dLbl>
              <c:idx val="18"/>
              <c:layout>
                <c:manualLayout>
                  <c:x val="-6.6721890116282295E-2"/>
                  <c:y val="1.72053134539576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41-49C5-A108-F48E37D004A1}"/>
                </c:ext>
              </c:extLst>
            </c:dLbl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TW_arXiv!$AP$3:$AP$21</c:f>
              <c:numCache>
                <c:formatCode>General</c:formatCode>
                <c:ptCount val="19"/>
                <c:pt idx="0">
                  <c:v>197</c:v>
                </c:pt>
                <c:pt idx="1">
                  <c:v>192.8</c:v>
                </c:pt>
                <c:pt idx="2">
                  <c:v>187.2</c:v>
                </c:pt>
                <c:pt idx="3">
                  <c:v>183.00000000000003</c:v>
                </c:pt>
                <c:pt idx="4">
                  <c:v>177.59999999999997</c:v>
                </c:pt>
                <c:pt idx="5">
                  <c:v>171.5</c:v>
                </c:pt>
                <c:pt idx="6">
                  <c:v>165.3</c:v>
                </c:pt>
                <c:pt idx="7">
                  <c:v>158.6</c:v>
                </c:pt>
                <c:pt idx="8">
                  <c:v>149.60000000000002</c:v>
                </c:pt>
                <c:pt idx="9">
                  <c:v>141.39999999999998</c:v>
                </c:pt>
                <c:pt idx="10">
                  <c:v>131.80000000000001</c:v>
                </c:pt>
                <c:pt idx="11">
                  <c:v>121</c:v>
                </c:pt>
                <c:pt idx="12">
                  <c:v>109</c:v>
                </c:pt>
                <c:pt idx="13">
                  <c:v>95</c:v>
                </c:pt>
                <c:pt idx="14">
                  <c:v>84</c:v>
                </c:pt>
                <c:pt idx="15">
                  <c:v>76</c:v>
                </c:pt>
                <c:pt idx="16">
                  <c:v>55.599999999999994</c:v>
                </c:pt>
                <c:pt idx="17">
                  <c:v>37.000000000000007</c:v>
                </c:pt>
                <c:pt idx="18">
                  <c:v>20</c:v>
                </c:pt>
              </c:numCache>
            </c:numRef>
          </c:xVal>
          <c:yVal>
            <c:numRef>
              <c:f>TW_arXiv!$AT$3:$AT$21</c:f>
              <c:numCache>
                <c:formatCode>0.00%</c:formatCode>
                <c:ptCount val="19"/>
                <c:pt idx="0">
                  <c:v>0.86492945467155491</c:v>
                </c:pt>
                <c:pt idx="1">
                  <c:v>0.86460210421892003</c:v>
                </c:pt>
                <c:pt idx="2">
                  <c:v>0.86237318455298384</c:v>
                </c:pt>
                <c:pt idx="3">
                  <c:v>0.86330127475420393</c:v>
                </c:pt>
                <c:pt idx="4">
                  <c:v>0.86316857268431235</c:v>
                </c:pt>
                <c:pt idx="5">
                  <c:v>0.86125750115728805</c:v>
                </c:pt>
                <c:pt idx="6">
                  <c:v>0.86064416427056456</c:v>
                </c:pt>
                <c:pt idx="7">
                  <c:v>0.85773261225044084</c:v>
                </c:pt>
                <c:pt idx="8">
                  <c:v>0.85812687252091757</c:v>
                </c:pt>
                <c:pt idx="9">
                  <c:v>0.85717397052899558</c:v>
                </c:pt>
                <c:pt idx="10">
                  <c:v>0.85567243269555904</c:v>
                </c:pt>
                <c:pt idx="11">
                  <c:v>0.85054921597915167</c:v>
                </c:pt>
                <c:pt idx="12">
                  <c:v>0.8362464333162356</c:v>
                </c:pt>
                <c:pt idx="13">
                  <c:v>0.83021876066890909</c:v>
                </c:pt>
                <c:pt idx="14">
                  <c:v>0.82339997535106091</c:v>
                </c:pt>
                <c:pt idx="15">
                  <c:v>0.81992026808047946</c:v>
                </c:pt>
                <c:pt idx="16">
                  <c:v>0.8020524524094127</c:v>
                </c:pt>
                <c:pt idx="17">
                  <c:v>0.77694860725809267</c:v>
                </c:pt>
                <c:pt idx="18">
                  <c:v>0.66232006987207914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41-49C5-A108-F48E37D004A1}"/>
            </c:ext>
          </c:extLst>
        </c:ser>
        <c:ser>
          <c:idx val="2"/>
          <c:order val="5"/>
          <c:tx>
            <c:strRef>
              <c:f>TW_arXiv!$U$1</c:f>
              <c:strCache>
                <c:ptCount val="1"/>
                <c:pt idx="0">
                  <c:v>PTM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4"/>
              <c:layout>
                <c:manualLayout>
                  <c:x val="-2.4967386308073481E-2"/>
                  <c:y val="-4.74082699866668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A5-4C41-95A7-FFD1E20D93A3}"/>
                </c:ext>
              </c:extLst>
            </c:dLbl>
            <c:dLbl>
              <c:idx val="18"/>
              <c:layout>
                <c:manualLayout>
                  <c:x val="-6.5248065686621656E-2"/>
                  <c:y val="5.2349214645843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A5-4C41-95A7-FFD1E20D93A3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TW_arXiv!$V$3:$V$21</c:f>
              <c:numCache>
                <c:formatCode>General</c:formatCode>
                <c:ptCount val="19"/>
                <c:pt idx="0">
                  <c:v>249.99999999999997</c:v>
                </c:pt>
                <c:pt idx="1">
                  <c:v>238.00000000000003</c:v>
                </c:pt>
                <c:pt idx="2">
                  <c:v>228.3</c:v>
                </c:pt>
                <c:pt idx="3">
                  <c:v>218</c:v>
                </c:pt>
                <c:pt idx="4">
                  <c:v>209.4</c:v>
                </c:pt>
                <c:pt idx="5">
                  <c:v>200</c:v>
                </c:pt>
                <c:pt idx="6">
                  <c:v>190</c:v>
                </c:pt>
                <c:pt idx="7">
                  <c:v>176.99999999999994</c:v>
                </c:pt>
                <c:pt idx="8">
                  <c:v>165.39999999999998</c:v>
                </c:pt>
                <c:pt idx="9">
                  <c:v>153.10000000000005</c:v>
                </c:pt>
                <c:pt idx="10">
                  <c:v>142.80000000000001</c:v>
                </c:pt>
                <c:pt idx="11">
                  <c:v>129</c:v>
                </c:pt>
                <c:pt idx="12">
                  <c:v>120</c:v>
                </c:pt>
                <c:pt idx="13">
                  <c:v>109.49999999999999</c:v>
                </c:pt>
                <c:pt idx="14">
                  <c:v>90.599999999999966</c:v>
                </c:pt>
                <c:pt idx="15">
                  <c:v>66</c:v>
                </c:pt>
                <c:pt idx="16">
                  <c:v>52.000000000000007</c:v>
                </c:pt>
                <c:pt idx="17">
                  <c:v>36</c:v>
                </c:pt>
                <c:pt idx="18">
                  <c:v>20</c:v>
                </c:pt>
              </c:numCache>
            </c:numRef>
          </c:xVal>
          <c:yVal>
            <c:numRef>
              <c:f>TW_arXiv!$Z$3:$Z$21</c:f>
              <c:numCache>
                <c:formatCode>0.00%</c:formatCode>
                <c:ptCount val="19"/>
                <c:pt idx="0">
                  <c:v>0.87266668834003092</c:v>
                </c:pt>
                <c:pt idx="1">
                  <c:v>0.87277581486157751</c:v>
                </c:pt>
                <c:pt idx="2">
                  <c:v>0.87283668692790006</c:v>
                </c:pt>
                <c:pt idx="3">
                  <c:v>0.87274522722713899</c:v>
                </c:pt>
                <c:pt idx="4">
                  <c:v>0.87294539995221876</c:v>
                </c:pt>
                <c:pt idx="5">
                  <c:v>0.87142747670522658</c:v>
                </c:pt>
                <c:pt idx="6">
                  <c:v>0.87161359053266463</c:v>
                </c:pt>
                <c:pt idx="7">
                  <c:v>0.86632856143907311</c:v>
                </c:pt>
                <c:pt idx="8">
                  <c:v>0.86620094295566219</c:v>
                </c:pt>
                <c:pt idx="9">
                  <c:v>0.86394691279493752</c:v>
                </c:pt>
                <c:pt idx="10">
                  <c:v>0.85567191993601321</c:v>
                </c:pt>
                <c:pt idx="11">
                  <c:v>0.85412910800828867</c:v>
                </c:pt>
                <c:pt idx="12">
                  <c:v>0.85166548674016407</c:v>
                </c:pt>
                <c:pt idx="13">
                  <c:v>0.84759487726680915</c:v>
                </c:pt>
                <c:pt idx="14">
                  <c:v>0.81360212388787279</c:v>
                </c:pt>
                <c:pt idx="15">
                  <c:v>0.76968506668962466</c:v>
                </c:pt>
                <c:pt idx="16">
                  <c:v>0.74318216439453966</c:v>
                </c:pt>
                <c:pt idx="17">
                  <c:v>0.7300688865277426</c:v>
                </c:pt>
                <c:pt idx="18">
                  <c:v>0.65586632447384663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A5-4C41-95A7-FFD1E20D93A3}"/>
            </c:ext>
          </c:extLst>
        </c:ser>
        <c:ser>
          <c:idx val="6"/>
          <c:order val="6"/>
          <c:tx>
            <c:strRef>
              <c:f>TW_arXiv!$BI$1</c:f>
              <c:strCache>
                <c:ptCount val="1"/>
                <c:pt idx="0">
                  <c:v>GPU_DMM</c:v>
                </c:pt>
              </c:strCache>
            </c:strRef>
          </c:tx>
          <c:spPr>
            <a:ln w="19050" cap="rnd">
              <a:solidFill>
                <a:srgbClr val="B400B4"/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rgbClr val="B400B4"/>
              </a:solidFill>
              <a:ln w="9525">
                <a:solidFill>
                  <a:srgbClr val="B400B4"/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1.1767902864069969E-2"/>
                  <c:y val="1.7995746717298287E-2"/>
                </c:manualLayout>
              </c:layout>
              <c:spPr>
                <a:solidFill>
                  <a:srgbClr val="B400B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C2-4BD8-AFCA-BE22A362CC3C}"/>
                </c:ext>
              </c:extLst>
            </c:dLbl>
            <c:dLbl>
              <c:idx val="19"/>
              <c:layout>
                <c:manualLayout>
                  <c:x val="-6.5599993815609894E-2"/>
                  <c:y val="-2.6485023565344257E-2"/>
                </c:manualLayout>
              </c:layout>
              <c:spPr>
                <a:solidFill>
                  <a:srgbClr val="B400B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C2-4BD8-AFCA-BE22A362C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TW_arXiv!$BJ$3:$BJ$22</c:f>
              <c:numCache>
                <c:formatCode>General</c:formatCode>
                <c:ptCount val="20"/>
                <c:pt idx="0">
                  <c:v>141</c:v>
                </c:pt>
                <c:pt idx="1">
                  <c:v>132</c:v>
                </c:pt>
                <c:pt idx="2">
                  <c:v>128</c:v>
                </c:pt>
                <c:pt idx="3">
                  <c:v>120.59999999999997</c:v>
                </c:pt>
                <c:pt idx="4">
                  <c:v>116.3</c:v>
                </c:pt>
                <c:pt idx="5">
                  <c:v>111.80000000000001</c:v>
                </c:pt>
                <c:pt idx="6">
                  <c:v>106.6</c:v>
                </c:pt>
                <c:pt idx="7">
                  <c:v>100.8</c:v>
                </c:pt>
                <c:pt idx="8">
                  <c:v>94.799999999999983</c:v>
                </c:pt>
                <c:pt idx="9">
                  <c:v>88.399999999999991</c:v>
                </c:pt>
                <c:pt idx="10">
                  <c:v>85</c:v>
                </c:pt>
                <c:pt idx="11">
                  <c:v>78.399999999999991</c:v>
                </c:pt>
                <c:pt idx="12">
                  <c:v>72.8</c:v>
                </c:pt>
                <c:pt idx="13">
                  <c:v>66.8</c:v>
                </c:pt>
                <c:pt idx="14">
                  <c:v>59.899999999999991</c:v>
                </c:pt>
                <c:pt idx="15">
                  <c:v>52.000000000000007</c:v>
                </c:pt>
                <c:pt idx="16">
                  <c:v>50</c:v>
                </c:pt>
                <c:pt idx="17">
                  <c:v>42</c:v>
                </c:pt>
                <c:pt idx="18">
                  <c:v>31.099999999999994</c:v>
                </c:pt>
                <c:pt idx="19">
                  <c:v>20</c:v>
                </c:pt>
              </c:numCache>
            </c:numRef>
          </c:xVal>
          <c:yVal>
            <c:numRef>
              <c:f>TW_arXiv!$BN$3:$BN$22</c:f>
              <c:numCache>
                <c:formatCode>0.00%</c:formatCode>
                <c:ptCount val="20"/>
                <c:pt idx="0">
                  <c:v>0.84962203669548342</c:v>
                </c:pt>
                <c:pt idx="1">
                  <c:v>0.84718918285549061</c:v>
                </c:pt>
                <c:pt idx="2">
                  <c:v>0.84420424724242527</c:v>
                </c:pt>
                <c:pt idx="3">
                  <c:v>0.84107228360875463</c:v>
                </c:pt>
                <c:pt idx="4">
                  <c:v>0.84281273257096645</c:v>
                </c:pt>
                <c:pt idx="5">
                  <c:v>0.84280696122737009</c:v>
                </c:pt>
                <c:pt idx="6">
                  <c:v>0.84098640931544977</c:v>
                </c:pt>
                <c:pt idx="7">
                  <c:v>0.83894312389878933</c:v>
                </c:pt>
                <c:pt idx="8">
                  <c:v>0.83875989791242112</c:v>
                </c:pt>
                <c:pt idx="9">
                  <c:v>0.83603855044814601</c:v>
                </c:pt>
                <c:pt idx="10">
                  <c:v>0.83049264338439532</c:v>
                </c:pt>
                <c:pt idx="11">
                  <c:v>0.82638630004791813</c:v>
                </c:pt>
                <c:pt idx="12">
                  <c:v>0.81996051449337848</c:v>
                </c:pt>
                <c:pt idx="13">
                  <c:v>0.81169973487909619</c:v>
                </c:pt>
                <c:pt idx="14">
                  <c:v>0.80467279349160004</c:v>
                </c:pt>
                <c:pt idx="15">
                  <c:v>0.79867702415185193</c:v>
                </c:pt>
                <c:pt idx="16">
                  <c:v>0.79811791055007197</c:v>
                </c:pt>
                <c:pt idx="17">
                  <c:v>0.79517583659027502</c:v>
                </c:pt>
                <c:pt idx="18">
                  <c:v>0.78836265953399609</c:v>
                </c:pt>
                <c:pt idx="19">
                  <c:v>0.75113444782229533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2-4BD8-AFCA-BE22A362CC3C}"/>
            </c:ext>
          </c:extLst>
        </c:ser>
        <c:ser>
          <c:idx val="7"/>
          <c:order val="7"/>
          <c:tx>
            <c:strRef>
              <c:f>TW_arXiv!$BS$1</c:f>
              <c:strCache>
                <c:ptCount val="1"/>
                <c:pt idx="0">
                  <c:v>GPU_PDMM</c:v>
                </c:pt>
              </c:strCache>
            </c:strRef>
          </c:tx>
          <c:spPr>
            <a:ln w="19050" cap="rnd">
              <a:solidFill>
                <a:srgbClr val="6D6D6D"/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rgbClr val="6D6D6D"/>
              </a:solidFill>
              <a:ln w="9525">
                <a:solidFill>
                  <a:srgbClr val="6D6D6D"/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"/>
              <c:layout>
                <c:manualLayout>
                  <c:x val="-2.3700750412075627E-2"/>
                  <c:y val="4.4013433469215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AA-4A5A-81B8-12FE2EFCF081}"/>
                </c:ext>
              </c:extLst>
            </c:dLbl>
            <c:dLbl>
              <c:idx val="19"/>
              <c:layout>
                <c:manualLayout>
                  <c:x val="-6.6846917991960381E-2"/>
                  <c:y val="-1.3455953547087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AA-4A5A-81B8-12FE2EFCF081}"/>
                </c:ext>
              </c:extLst>
            </c:dLbl>
            <c:spPr>
              <a:solidFill>
                <a:srgbClr val="6D6D6D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TW_arXiv!$BT$3:$BT$22</c:f>
              <c:numCache>
                <c:formatCode>General</c:formatCode>
                <c:ptCount val="20"/>
                <c:pt idx="0">
                  <c:v>237.00000000000006</c:v>
                </c:pt>
                <c:pt idx="1">
                  <c:v>231.39999999999998</c:v>
                </c:pt>
                <c:pt idx="2">
                  <c:v>223.20000000000002</c:v>
                </c:pt>
                <c:pt idx="3">
                  <c:v>215.60000000000002</c:v>
                </c:pt>
                <c:pt idx="4">
                  <c:v>207</c:v>
                </c:pt>
                <c:pt idx="5">
                  <c:v>197</c:v>
                </c:pt>
                <c:pt idx="6">
                  <c:v>186</c:v>
                </c:pt>
                <c:pt idx="7">
                  <c:v>175.99999999999997</c:v>
                </c:pt>
                <c:pt idx="8">
                  <c:v>166.4</c:v>
                </c:pt>
                <c:pt idx="9">
                  <c:v>155.49999999999997</c:v>
                </c:pt>
                <c:pt idx="10">
                  <c:v>143.00000000000003</c:v>
                </c:pt>
                <c:pt idx="11">
                  <c:v>131.19999999999999</c:v>
                </c:pt>
                <c:pt idx="12">
                  <c:v>117</c:v>
                </c:pt>
                <c:pt idx="13">
                  <c:v>105.30000000000001</c:v>
                </c:pt>
                <c:pt idx="14">
                  <c:v>91.1</c:v>
                </c:pt>
                <c:pt idx="15">
                  <c:v>77.3</c:v>
                </c:pt>
                <c:pt idx="16">
                  <c:v>61.999999999999993</c:v>
                </c:pt>
                <c:pt idx="17">
                  <c:v>50.999999999999993</c:v>
                </c:pt>
                <c:pt idx="18">
                  <c:v>36.600000000000009</c:v>
                </c:pt>
                <c:pt idx="19">
                  <c:v>20</c:v>
                </c:pt>
              </c:numCache>
            </c:numRef>
          </c:xVal>
          <c:yVal>
            <c:numRef>
              <c:f>TW_arXiv!$BX$3:$BX$22</c:f>
              <c:numCache>
                <c:formatCode>0.00%</c:formatCode>
                <c:ptCount val="20"/>
                <c:pt idx="0">
                  <c:v>0.86638014685076381</c:v>
                </c:pt>
                <c:pt idx="1">
                  <c:v>0.86719277311433673</c:v>
                </c:pt>
                <c:pt idx="2">
                  <c:v>0.86560908027823003</c:v>
                </c:pt>
                <c:pt idx="3">
                  <c:v>0.86665532851337224</c:v>
                </c:pt>
                <c:pt idx="4">
                  <c:v>0.86541085294130859</c:v>
                </c:pt>
                <c:pt idx="5">
                  <c:v>0.86222982785942981</c:v>
                </c:pt>
                <c:pt idx="6">
                  <c:v>0.86185318212285789</c:v>
                </c:pt>
                <c:pt idx="7">
                  <c:v>0.86422759273366689</c:v>
                </c:pt>
                <c:pt idx="8">
                  <c:v>0.85564954208225519</c:v>
                </c:pt>
                <c:pt idx="9">
                  <c:v>0.85427151995302986</c:v>
                </c:pt>
                <c:pt idx="10">
                  <c:v>0.85214478464238119</c:v>
                </c:pt>
                <c:pt idx="11">
                  <c:v>0.84588451848883961</c:v>
                </c:pt>
                <c:pt idx="12">
                  <c:v>0.84090402916328255</c:v>
                </c:pt>
                <c:pt idx="13">
                  <c:v>0.83202057113471306</c:v>
                </c:pt>
                <c:pt idx="14">
                  <c:v>0.81735384440741221</c:v>
                </c:pt>
                <c:pt idx="15">
                  <c:v>0.80107565155108018</c:v>
                </c:pt>
                <c:pt idx="16">
                  <c:v>0.7833599720395964</c:v>
                </c:pt>
                <c:pt idx="17">
                  <c:v>0.78115851560711891</c:v>
                </c:pt>
                <c:pt idx="18">
                  <c:v>0.72503979575326238</c:v>
                </c:pt>
                <c:pt idx="19">
                  <c:v>0.61752572204521738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AA-4A5A-81B8-12FE2EFCF081}"/>
            </c:ext>
          </c:extLst>
        </c:ser>
        <c:ser>
          <c:idx val="8"/>
          <c:order val="8"/>
          <c:tx>
            <c:strRef>
              <c:f>TW_arXiv!$CC$1</c:f>
              <c:strCache>
                <c:ptCount val="1"/>
                <c:pt idx="0">
                  <c:v>LFDMM</c:v>
                </c:pt>
              </c:strCache>
            </c:strRef>
          </c:tx>
          <c:spPr>
            <a:ln w="19050" cap="rnd">
              <a:solidFill>
                <a:srgbClr val="81B2DF"/>
              </a:solidFill>
              <a:round/>
            </a:ln>
            <a:effectLst>
              <a:outerShdw blurRad="50800" dist="254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4"/>
            <c:spPr>
              <a:solidFill>
                <a:srgbClr val="81B2DF"/>
              </a:solidFill>
              <a:ln w="9525">
                <a:solidFill>
                  <a:srgbClr val="81B2DF"/>
                </a:solidFill>
              </a:ln>
              <a:effectLst>
                <a:outerShdw blurRad="50800" dist="254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"/>
              <c:layout>
                <c:manualLayout>
                  <c:x val="-5.0341978994290673E-4"/>
                  <c:y val="-5.3765989236557253E-2"/>
                </c:manualLayout>
              </c:layout>
              <c:spPr>
                <a:solidFill>
                  <a:srgbClr val="81B2D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52-4224-BCFD-EBD5B0878A6F}"/>
                </c:ext>
              </c:extLst>
            </c:dLbl>
            <c:dLbl>
              <c:idx val="18"/>
              <c:layout>
                <c:manualLayout>
                  <c:x val="-6.6557867815435781E-2"/>
                  <c:y val="4.3383110863897553E-2"/>
                </c:manualLayout>
              </c:layout>
              <c:spPr>
                <a:solidFill>
                  <a:srgbClr val="81B2D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effectLst>
                        <a:outerShdw blurRad="50800" dist="38100" dir="2700000" algn="tl" rotWithShape="0">
                          <a:prstClr val="black">
                            <a:alpha val="40000"/>
                          </a:prst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52-4224-BCFD-EBD5B0878A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TW_arXiv!$CD$3:$CD$21</c:f>
              <c:numCache>
                <c:formatCode>General</c:formatCode>
                <c:ptCount val="19"/>
                <c:pt idx="0">
                  <c:v>143.99999999999994</c:v>
                </c:pt>
                <c:pt idx="1">
                  <c:v>142</c:v>
                </c:pt>
                <c:pt idx="2">
                  <c:v>136.1</c:v>
                </c:pt>
                <c:pt idx="3">
                  <c:v>129</c:v>
                </c:pt>
                <c:pt idx="4">
                  <c:v>121.89999999999998</c:v>
                </c:pt>
                <c:pt idx="5">
                  <c:v>115.8</c:v>
                </c:pt>
                <c:pt idx="6">
                  <c:v>108.2</c:v>
                </c:pt>
                <c:pt idx="7">
                  <c:v>99.3</c:v>
                </c:pt>
                <c:pt idx="8">
                  <c:v>91.5</c:v>
                </c:pt>
                <c:pt idx="9">
                  <c:v>87.2</c:v>
                </c:pt>
                <c:pt idx="10">
                  <c:v>84.3</c:v>
                </c:pt>
                <c:pt idx="11">
                  <c:v>80.100000000000009</c:v>
                </c:pt>
                <c:pt idx="12">
                  <c:v>73</c:v>
                </c:pt>
                <c:pt idx="13">
                  <c:v>67.399999999999991</c:v>
                </c:pt>
                <c:pt idx="14">
                  <c:v>63.099999999999994</c:v>
                </c:pt>
                <c:pt idx="15">
                  <c:v>59.000000000000007</c:v>
                </c:pt>
                <c:pt idx="16">
                  <c:v>49.70000000000001</c:v>
                </c:pt>
                <c:pt idx="17">
                  <c:v>36</c:v>
                </c:pt>
                <c:pt idx="18">
                  <c:v>20</c:v>
                </c:pt>
              </c:numCache>
            </c:numRef>
          </c:xVal>
          <c:yVal>
            <c:numRef>
              <c:f>TW_arXiv!$CH$3:$CH$21</c:f>
              <c:numCache>
                <c:formatCode>0.00%</c:formatCode>
                <c:ptCount val="19"/>
                <c:pt idx="0">
                  <c:v>0.85192062676336255</c:v>
                </c:pt>
                <c:pt idx="1">
                  <c:v>0.85346500774221967</c:v>
                </c:pt>
                <c:pt idx="2">
                  <c:v>0.85296169008473199</c:v>
                </c:pt>
                <c:pt idx="3">
                  <c:v>0.84883676679686526</c:v>
                </c:pt>
                <c:pt idx="4">
                  <c:v>0.84780384334493508</c:v>
                </c:pt>
                <c:pt idx="5">
                  <c:v>0.84298280562533257</c:v>
                </c:pt>
                <c:pt idx="6">
                  <c:v>0.83690087779459232</c:v>
                </c:pt>
                <c:pt idx="7">
                  <c:v>0.83614755306693078</c:v>
                </c:pt>
                <c:pt idx="8">
                  <c:v>0.83470124074583629</c:v>
                </c:pt>
                <c:pt idx="9">
                  <c:v>0.8334443281899393</c:v>
                </c:pt>
                <c:pt idx="10">
                  <c:v>0.83035960737422854</c:v>
                </c:pt>
                <c:pt idx="11">
                  <c:v>0.83016992202577045</c:v>
                </c:pt>
                <c:pt idx="12">
                  <c:v>0.82393563793451829</c:v>
                </c:pt>
                <c:pt idx="13">
                  <c:v>0.81877233273616523</c:v>
                </c:pt>
                <c:pt idx="14">
                  <c:v>0.81647213720595935</c:v>
                </c:pt>
                <c:pt idx="15">
                  <c:v>0.80850641982118099</c:v>
                </c:pt>
                <c:pt idx="16">
                  <c:v>0.79962799334397272</c:v>
                </c:pt>
                <c:pt idx="17">
                  <c:v>0.78893299073022549</c:v>
                </c:pt>
                <c:pt idx="18">
                  <c:v>0.71265415258568832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2-4224-BCFD-EBD5B087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486432"/>
        <c:axId val="1597475200"/>
      </c:scatterChart>
      <c:valAx>
        <c:axId val="1597486432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Terms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75200"/>
        <c:crosses val="autoZero"/>
        <c:crossBetween val="midCat"/>
      </c:valAx>
      <c:valAx>
        <c:axId val="15974752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8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TextNetTopics Perfromace</a:t>
            </a:r>
            <a:r>
              <a:rPr lang="en-US" sz="1600" b="1" baseline="0"/>
              <a:t> (F1-score) over 140 features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TW_arXiv!$B$27</c:f>
              <c:strCache>
                <c:ptCount val="1"/>
                <c:pt idx="0">
                  <c:v>TNT(GSDMM)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TW_arXiv!$F$27</c:f>
              <c:numCache>
                <c:formatCode>0.0%</c:formatCode>
                <c:ptCount val="1"/>
                <c:pt idx="0">
                  <c:v>0.86246523642072759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7-4FDD-A0F6-CCDD7423BC41}"/>
            </c:ext>
          </c:extLst>
        </c:ser>
        <c:ser>
          <c:idx val="6"/>
          <c:order val="1"/>
          <c:tx>
            <c:strRef>
              <c:f>TW_arXiv!$B$32</c:f>
              <c:strCache>
                <c:ptCount val="1"/>
                <c:pt idx="0">
                  <c:v>TNT(GPU_DMM)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TW_arXiv!$F$32</c:f>
              <c:numCache>
                <c:formatCode>0.0%</c:formatCode>
                <c:ptCount val="1"/>
                <c:pt idx="0">
                  <c:v>0.84962203669548342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F-4F22-AC99-9235924A0712}"/>
            </c:ext>
          </c:extLst>
        </c:ser>
        <c:ser>
          <c:idx val="7"/>
          <c:order val="2"/>
          <c:tx>
            <c:strRef>
              <c:f>TW_arXiv!$B$33</c:f>
              <c:strCache>
                <c:ptCount val="1"/>
                <c:pt idx="0">
                  <c:v>TNT(GPU_PDMM)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TW_arXiv!$F$33</c:f>
              <c:numCache>
                <c:formatCode>0.0%</c:formatCode>
                <c:ptCount val="1"/>
                <c:pt idx="0">
                  <c:v>0.85214478464238119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A-4365-8692-FC1E87A0F95A}"/>
            </c:ext>
          </c:extLst>
        </c:ser>
        <c:ser>
          <c:idx val="8"/>
          <c:order val="3"/>
          <c:tx>
            <c:strRef>
              <c:f>TW_arXiv!$B$34</c:f>
              <c:strCache>
                <c:ptCount val="1"/>
                <c:pt idx="0">
                  <c:v>TNT(LFDMM)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TW_arXiv!$F$34</c:f>
              <c:numCache>
                <c:formatCode>0.0%</c:formatCode>
                <c:ptCount val="1"/>
                <c:pt idx="0">
                  <c:v>0.85346500774221967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A-4365-8692-FC1E87A0F95A}"/>
            </c:ext>
          </c:extLst>
        </c:ser>
        <c:ser>
          <c:idx val="5"/>
          <c:order val="4"/>
          <c:tx>
            <c:strRef>
              <c:f>TW_arXiv!$B$31</c:f>
              <c:strCache>
                <c:ptCount val="1"/>
                <c:pt idx="0">
                  <c:v>TNT(GPM)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TW_arXiv!$F$31</c:f>
              <c:numCache>
                <c:formatCode>0.0%</c:formatCode>
                <c:ptCount val="1"/>
                <c:pt idx="0">
                  <c:v>0.8473575542256836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E7-4FDD-A0F6-CCDD7423BC41}"/>
            </c:ext>
          </c:extLst>
        </c:ser>
        <c:ser>
          <c:idx val="0"/>
          <c:order val="5"/>
          <c:tx>
            <c:strRef>
              <c:f>TW_arXiv!$B$26</c:f>
              <c:strCache>
                <c:ptCount val="1"/>
                <c:pt idx="0">
                  <c:v>TNT(BTM)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TW_arXiv!$F$26</c:f>
              <c:numCache>
                <c:formatCode>0.0%</c:formatCode>
                <c:ptCount val="1"/>
                <c:pt idx="0">
                  <c:v>0.8488217222719866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7-4FDD-A0F6-CCDD7423BC41}"/>
            </c:ext>
          </c:extLst>
        </c:ser>
        <c:ser>
          <c:idx val="3"/>
          <c:order val="6"/>
          <c:tx>
            <c:strRef>
              <c:f>TW_arXiv!$B$29</c:f>
              <c:strCache>
                <c:ptCount val="1"/>
                <c:pt idx="0">
                  <c:v>TNT(WNTM)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TW_arXiv!$F$29</c:f>
              <c:numCache>
                <c:formatCode>0.0%</c:formatCode>
                <c:ptCount val="1"/>
                <c:pt idx="0">
                  <c:v>0.85328444373935097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E7-4FDD-A0F6-CCDD7423BC41}"/>
            </c:ext>
          </c:extLst>
        </c:ser>
        <c:ser>
          <c:idx val="4"/>
          <c:order val="7"/>
          <c:tx>
            <c:strRef>
              <c:f>TW_arXiv!$B$30</c:f>
              <c:strCache>
                <c:ptCount val="1"/>
                <c:pt idx="0">
                  <c:v>TNT(SATM)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TW_arXiv!$F$30</c:f>
              <c:numCache>
                <c:formatCode>0.0%</c:formatCode>
                <c:ptCount val="1"/>
                <c:pt idx="0">
                  <c:v>0.85717397052899558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E7-4FDD-A0F6-CCDD7423BC41}"/>
            </c:ext>
          </c:extLst>
        </c:ser>
        <c:ser>
          <c:idx val="2"/>
          <c:order val="8"/>
          <c:tx>
            <c:strRef>
              <c:f>TW_arXiv!$B$28</c:f>
              <c:strCache>
                <c:ptCount val="1"/>
                <c:pt idx="0">
                  <c:v>TNT(PTM)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TW_arXiv!$F$28</c:f>
              <c:numCache>
                <c:formatCode>0.0%</c:formatCode>
                <c:ptCount val="1"/>
                <c:pt idx="0">
                  <c:v>0.85567191993601321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E7-4FDD-A0F6-CCDD7423BC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6679647"/>
        <c:axId val="1476686719"/>
      </c:barChart>
      <c:catAx>
        <c:axId val="147667964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Short Text Topic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76686719"/>
        <c:crosses val="autoZero"/>
        <c:auto val="1"/>
        <c:lblAlgn val="ctr"/>
        <c:lblOffset val="100"/>
        <c:noMultiLvlLbl val="0"/>
      </c:catAx>
      <c:valAx>
        <c:axId val="147668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30006768982532E-2"/>
          <c:y val="0.88286393999121315"/>
          <c:w val="0.95226708964500129"/>
          <c:h val="9.8761889559179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205343</xdr:colOff>
      <xdr:row>25</xdr:row>
      <xdr:rowOff>29007</xdr:rowOff>
    </xdr:from>
    <xdr:to>
      <xdr:col>41</xdr:col>
      <xdr:colOff>184728</xdr:colOff>
      <xdr:row>61</xdr:row>
      <xdr:rowOff>34636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A35B9-3823-A611-C778-0AEE188D2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25</xdr:row>
      <xdr:rowOff>0</xdr:rowOff>
    </xdr:from>
    <xdr:to>
      <xdr:col>18</xdr:col>
      <xdr:colOff>571872</xdr:colOff>
      <xdr:row>37</xdr:row>
      <xdr:rowOff>57149</xdr:rowOff>
    </xdr:to>
    <xdr:pic>
      <xdr:nvPicPr>
        <xdr:cNvPr id="3" name="Picture 2" descr="Machine Learning – Easy Reference | Learn Analytics">
          <a:extLst>
            <a:ext uri="{FF2B5EF4-FFF2-40B4-BE49-F238E27FC236}">
              <a16:creationId xmlns:a16="http://schemas.microsoft.com/office/drawing/2014/main" id="{CAF4D85A-FFA8-39E9-EEDF-2A2C3C50A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0700" y="5289550"/>
          <a:ext cx="5022850" cy="24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329233</xdr:colOff>
      <xdr:row>56</xdr:row>
      <xdr:rowOff>15780</xdr:rowOff>
    </xdr:from>
    <xdr:to>
      <xdr:col>21</xdr:col>
      <xdr:colOff>185410</xdr:colOff>
      <xdr:row>89</xdr:row>
      <xdr:rowOff>65219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92F6AF-6E25-8794-0F4B-5C5998748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169429</xdr:colOff>
      <xdr:row>61</xdr:row>
      <xdr:rowOff>120361</xdr:rowOff>
    </xdr:from>
    <xdr:to>
      <xdr:col>38</xdr:col>
      <xdr:colOff>536575</xdr:colOff>
      <xdr:row>82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4C34B5-A18D-06D0-6806-C2531EECF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338223</xdr:colOff>
      <xdr:row>46</xdr:row>
      <xdr:rowOff>145853</xdr:rowOff>
    </xdr:from>
    <xdr:to>
      <xdr:col>18</xdr:col>
      <xdr:colOff>94222</xdr:colOff>
      <xdr:row>73</xdr:row>
      <xdr:rowOff>100225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86D8B1-B692-8FCB-47BD-771A5F708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376245</xdr:colOff>
      <xdr:row>199</xdr:row>
      <xdr:rowOff>69272</xdr:rowOff>
    </xdr:from>
    <xdr:to>
      <xdr:col>16</xdr:col>
      <xdr:colOff>207819</xdr:colOff>
      <xdr:row>242</xdr:row>
      <xdr:rowOff>173182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9B0849-8795-CD65-D5E9-B65B89259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82704</xdr:rowOff>
    </xdr:from>
    <xdr:to>
      <xdr:col>17</xdr:col>
      <xdr:colOff>501650</xdr:colOff>
      <xdr:row>82</xdr:row>
      <xdr:rowOff>25929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77226-ACB2-4067-B06F-16B81AC65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7470</xdr:colOff>
      <xdr:row>47</xdr:row>
      <xdr:rowOff>0</xdr:rowOff>
    </xdr:from>
    <xdr:to>
      <xdr:col>16</xdr:col>
      <xdr:colOff>45228</xdr:colOff>
      <xdr:row>64</xdr:row>
      <xdr:rowOff>127374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3615042-AA01-4DFE-9888-BDE2525A1A18}"/>
            </a:ext>
          </a:extLst>
        </xdr:cNvPr>
        <xdr:cNvGrpSpPr/>
      </xdr:nvGrpSpPr>
      <xdr:grpSpPr>
        <a:xfrm>
          <a:off x="7470" y="8839200"/>
          <a:ext cx="10077108" cy="3257924"/>
          <a:chOff x="7470" y="25851874"/>
          <a:chExt cx="10077108" cy="3257924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EFE4FD07-91E2-D213-8959-F4CBA0C20EC4}"/>
              </a:ext>
            </a:extLst>
          </xdr:cNvPr>
          <xdr:cNvGraphicFramePr>
            <a:graphicFrameLocks/>
          </xdr:cNvGraphicFramePr>
        </xdr:nvGraphicFramePr>
        <xdr:xfrm>
          <a:off x="7470" y="25851874"/>
          <a:ext cx="10077108" cy="32579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5EBA424-32B6-BB41-344F-06D00269BFA4}"/>
              </a:ext>
            </a:extLst>
          </xdr:cNvPr>
          <xdr:cNvSpPr txBox="1"/>
        </xdr:nvSpPr>
        <xdr:spPr>
          <a:xfrm>
            <a:off x="6131486" y="28137970"/>
            <a:ext cx="3327213" cy="321236"/>
          </a:xfrm>
          <a:prstGeom prst="rect">
            <a:avLst/>
          </a:prstGeom>
          <a:solidFill>
            <a:schemeClr val="lt1">
              <a:alpha val="47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/>
              <a:t>1312</a:t>
            </a:r>
            <a:r>
              <a:rPr lang="en-US" sz="1100" b="1" baseline="0"/>
              <a:t> features</a:t>
            </a:r>
            <a:endParaRPr lang="en-US" sz="11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355393</xdr:colOff>
      <xdr:row>24</xdr:row>
      <xdr:rowOff>521194</xdr:rowOff>
    </xdr:from>
    <xdr:to>
      <xdr:col>37</xdr:col>
      <xdr:colOff>64324</xdr:colOff>
      <xdr:row>64</xdr:row>
      <xdr:rowOff>53603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7E4CF-080F-9FB1-37CF-6FFE42982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141941</xdr:colOff>
      <xdr:row>66</xdr:row>
      <xdr:rowOff>72571</xdr:rowOff>
    </xdr:from>
    <xdr:to>
      <xdr:col>23</xdr:col>
      <xdr:colOff>408214</xdr:colOff>
      <xdr:row>90</xdr:row>
      <xdr:rowOff>12225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10B91-C05B-1218-5701-E5803949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15</xdr:row>
      <xdr:rowOff>136071</xdr:rowOff>
    </xdr:from>
    <xdr:to>
      <xdr:col>34</xdr:col>
      <xdr:colOff>444500</xdr:colOff>
      <xdr:row>38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2F2B1-E89C-B9E9-587D-77D483BA8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38</xdr:row>
      <xdr:rowOff>126999</xdr:rowOff>
    </xdr:from>
    <xdr:to>
      <xdr:col>34</xdr:col>
      <xdr:colOff>427182</xdr:colOff>
      <xdr:row>58</xdr:row>
      <xdr:rowOff>92362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951438-5E91-4DEA-82E1-10DDF8206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244446</xdr:colOff>
      <xdr:row>53</xdr:row>
      <xdr:rowOff>75384</xdr:rowOff>
    </xdr:from>
    <xdr:to>
      <xdr:col>33</xdr:col>
      <xdr:colOff>62502</xdr:colOff>
      <xdr:row>55</xdr:row>
      <xdr:rowOff>10391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CB630D8-A8DB-4DC3-ADA5-B72C99CEFD50}"/>
            </a:ext>
          </a:extLst>
        </xdr:cNvPr>
        <xdr:cNvSpPr txBox="1"/>
      </xdr:nvSpPr>
      <xdr:spPr>
        <a:xfrm>
          <a:off x="19629264" y="9865929"/>
          <a:ext cx="2877602" cy="304462"/>
        </a:xfrm>
        <a:prstGeom prst="rect">
          <a:avLst/>
        </a:prstGeom>
        <a:solidFill>
          <a:schemeClr val="lt1">
            <a:alpha val="47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1175</a:t>
          </a:r>
          <a:r>
            <a:rPr lang="en-US" sz="1100" b="1" baseline="0"/>
            <a:t> features</a:t>
          </a:r>
          <a:endParaRPr lang="en-US" sz="1100" b="1"/>
        </a:p>
      </xdr:txBody>
    </xdr:sp>
    <xdr:clientData/>
  </xdr:twoCellAnchor>
  <xdr:twoCellAnchor>
    <xdr:from>
      <xdr:col>1</xdr:col>
      <xdr:colOff>306457</xdr:colOff>
      <xdr:row>86</xdr:row>
      <xdr:rowOff>121634</xdr:rowOff>
    </xdr:from>
    <xdr:to>
      <xdr:col>20</xdr:col>
      <xdr:colOff>244929</xdr:colOff>
      <xdr:row>128</xdr:row>
      <xdr:rowOff>90713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530EDA-8300-A220-7815-A017A4B7A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91"/>
  <sheetViews>
    <sheetView topLeftCell="A120" zoomScale="40" zoomScaleNormal="40" workbookViewId="0">
      <selection activeCell="L144" sqref="L144"/>
    </sheetView>
  </sheetViews>
  <sheetFormatPr defaultRowHeight="14.5" x14ac:dyDescent="0.35"/>
  <cols>
    <col min="1" max="1" width="18.08984375" style="1" bestFit="1" customWidth="1"/>
    <col min="2" max="2" width="15.26953125" style="1" bestFit="1" customWidth="1"/>
    <col min="3" max="3" width="13.90625" style="2" bestFit="1" customWidth="1"/>
    <col min="4" max="4" width="14.453125" style="2" bestFit="1" customWidth="1"/>
    <col min="5" max="5" width="15.81640625" style="2" bestFit="1" customWidth="1"/>
    <col min="6" max="6" width="16.26953125" style="2" bestFit="1" customWidth="1"/>
    <col min="7" max="7" width="19.26953125" style="2" bestFit="1" customWidth="1"/>
    <col min="8" max="8" width="21.36328125" style="2" customWidth="1"/>
    <col min="9" max="9" width="15.81640625" style="2" customWidth="1"/>
    <col min="10" max="10" width="3.81640625" style="2" customWidth="1"/>
    <col min="11" max="11" width="10.453125" customWidth="1"/>
    <col min="12" max="12" width="12.81640625" style="1" customWidth="1"/>
    <col min="13" max="13" width="3.6328125" customWidth="1"/>
    <col min="14" max="14" width="11.26953125" customWidth="1"/>
    <col min="15" max="15" width="10.08984375" customWidth="1"/>
  </cols>
  <sheetData>
    <row r="1" spans="1:89" x14ac:dyDescent="0.35">
      <c r="A1" s="259" t="s">
        <v>9</v>
      </c>
      <c r="B1" s="259"/>
      <c r="C1" s="259"/>
      <c r="D1" s="259"/>
      <c r="E1" s="259"/>
      <c r="F1" s="259"/>
      <c r="G1" s="259"/>
      <c r="H1" s="259"/>
      <c r="I1" s="259"/>
      <c r="K1" s="259" t="s">
        <v>10</v>
      </c>
      <c r="L1" s="259"/>
      <c r="M1" s="259"/>
      <c r="N1" s="259"/>
      <c r="O1" s="259"/>
      <c r="P1" s="259"/>
      <c r="Q1" s="259"/>
      <c r="R1" s="259"/>
      <c r="S1" s="259"/>
      <c r="U1" s="257" t="s">
        <v>11</v>
      </c>
      <c r="V1" s="257"/>
      <c r="W1" s="257"/>
      <c r="X1" s="257"/>
      <c r="Y1" s="257"/>
      <c r="Z1" s="257"/>
      <c r="AA1" s="257"/>
      <c r="AB1" s="257"/>
      <c r="AC1" s="257"/>
      <c r="AE1" s="257" t="s">
        <v>27</v>
      </c>
      <c r="AF1" s="257"/>
      <c r="AG1" s="257"/>
      <c r="AH1" s="257"/>
      <c r="AI1" s="257"/>
      <c r="AJ1" s="257"/>
      <c r="AK1" s="257"/>
      <c r="AL1" s="257"/>
      <c r="AM1" s="257"/>
      <c r="AO1" s="257" t="s">
        <v>28</v>
      </c>
      <c r="AP1" s="257"/>
      <c r="AQ1" s="257"/>
      <c r="AR1" s="257"/>
      <c r="AS1" s="257"/>
      <c r="AT1" s="257"/>
      <c r="AU1" s="257"/>
      <c r="AV1" s="257"/>
      <c r="AW1" s="257"/>
      <c r="AY1" s="257" t="s">
        <v>32</v>
      </c>
      <c r="AZ1" s="257"/>
      <c r="BA1" s="257"/>
      <c r="BB1" s="257"/>
      <c r="BC1" s="257"/>
      <c r="BD1" s="257"/>
      <c r="BE1" s="257"/>
      <c r="BF1" s="257"/>
      <c r="BG1" s="257"/>
      <c r="BI1" s="257" t="s">
        <v>782</v>
      </c>
      <c r="BJ1" s="257"/>
      <c r="BK1" s="257"/>
      <c r="BL1" s="257"/>
      <c r="BM1" s="257"/>
      <c r="BN1" s="257"/>
      <c r="BO1" s="257"/>
      <c r="BP1" s="257"/>
      <c r="BQ1" s="257"/>
      <c r="BS1" s="257" t="s">
        <v>783</v>
      </c>
      <c r="BT1" s="257"/>
      <c r="BU1" s="257"/>
      <c r="BV1" s="257"/>
      <c r="BW1" s="257"/>
      <c r="BX1" s="257"/>
      <c r="BY1" s="257"/>
      <c r="BZ1" s="257"/>
      <c r="CA1" s="257"/>
      <c r="CC1" s="257" t="s">
        <v>784</v>
      </c>
      <c r="CD1" s="257"/>
      <c r="CE1" s="257"/>
      <c r="CF1" s="257"/>
      <c r="CG1" s="257"/>
      <c r="CH1" s="257"/>
      <c r="CI1" s="257"/>
      <c r="CJ1" s="257"/>
      <c r="CK1" s="257"/>
    </row>
    <row r="2" spans="1:89" ht="87" x14ac:dyDescent="0.35">
      <c r="A2" s="5" t="s">
        <v>7</v>
      </c>
      <c r="B2" s="5" t="s">
        <v>8</v>
      </c>
      <c r="C2" s="6" t="s">
        <v>0</v>
      </c>
      <c r="D2" s="6" t="s">
        <v>4</v>
      </c>
      <c r="E2" s="6" t="s">
        <v>1</v>
      </c>
      <c r="F2" s="6" t="s">
        <v>2</v>
      </c>
      <c r="G2" s="6" t="s">
        <v>3</v>
      </c>
      <c r="H2" s="6" t="s">
        <v>5</v>
      </c>
      <c r="I2" s="6" t="s">
        <v>6</v>
      </c>
      <c r="K2" s="5" t="s">
        <v>7</v>
      </c>
      <c r="L2" s="5" t="s">
        <v>8</v>
      </c>
      <c r="M2" s="6" t="s">
        <v>0</v>
      </c>
      <c r="N2" s="6" t="s">
        <v>4</v>
      </c>
      <c r="O2" s="6" t="s">
        <v>1</v>
      </c>
      <c r="P2" s="6" t="s">
        <v>2</v>
      </c>
      <c r="Q2" s="6" t="s">
        <v>3</v>
      </c>
      <c r="R2" s="6" t="s">
        <v>5</v>
      </c>
      <c r="S2" s="6" t="s">
        <v>6</v>
      </c>
      <c r="U2" s="5" t="s">
        <v>7</v>
      </c>
      <c r="V2" s="5" t="s">
        <v>8</v>
      </c>
      <c r="W2" s="6" t="s">
        <v>0</v>
      </c>
      <c r="X2" s="6" t="s">
        <v>4</v>
      </c>
      <c r="Y2" s="6" t="s">
        <v>1</v>
      </c>
      <c r="Z2" s="6" t="s">
        <v>2</v>
      </c>
      <c r="AA2" s="6" t="s">
        <v>3</v>
      </c>
      <c r="AB2" s="6" t="s">
        <v>5</v>
      </c>
      <c r="AC2" s="6" t="s">
        <v>6</v>
      </c>
      <c r="AE2" s="5" t="s">
        <v>7</v>
      </c>
      <c r="AF2" s="5" t="s">
        <v>8</v>
      </c>
      <c r="AG2" s="6" t="s">
        <v>0</v>
      </c>
      <c r="AH2" s="6" t="s">
        <v>4</v>
      </c>
      <c r="AI2" s="6" t="s">
        <v>1</v>
      </c>
      <c r="AJ2" s="6" t="s">
        <v>2</v>
      </c>
      <c r="AK2" s="6" t="s">
        <v>3</v>
      </c>
      <c r="AL2" s="6" t="s">
        <v>5</v>
      </c>
      <c r="AM2" s="6" t="s">
        <v>6</v>
      </c>
      <c r="AO2" s="5" t="s">
        <v>7</v>
      </c>
      <c r="AP2" s="5" t="s">
        <v>8</v>
      </c>
      <c r="AQ2" s="6" t="s">
        <v>0</v>
      </c>
      <c r="AR2" s="6" t="s">
        <v>4</v>
      </c>
      <c r="AS2" s="6" t="s">
        <v>1</v>
      </c>
      <c r="AT2" s="6" t="s">
        <v>2</v>
      </c>
      <c r="AU2" s="6" t="s">
        <v>3</v>
      </c>
      <c r="AV2" s="6" t="s">
        <v>5</v>
      </c>
      <c r="AW2" s="6" t="s">
        <v>6</v>
      </c>
      <c r="AY2" s="5" t="s">
        <v>7</v>
      </c>
      <c r="AZ2" s="5" t="s">
        <v>8</v>
      </c>
      <c r="BA2" s="6" t="s">
        <v>0</v>
      </c>
      <c r="BB2" s="6" t="s">
        <v>4</v>
      </c>
      <c r="BC2" s="6" t="s">
        <v>1</v>
      </c>
      <c r="BD2" s="6" t="s">
        <v>2</v>
      </c>
      <c r="BE2" s="6" t="s">
        <v>3</v>
      </c>
      <c r="BF2" s="6" t="s">
        <v>5</v>
      </c>
      <c r="BG2" s="6" t="s">
        <v>6</v>
      </c>
      <c r="BI2" s="5" t="s">
        <v>511</v>
      </c>
      <c r="BJ2" s="5" t="s">
        <v>512</v>
      </c>
      <c r="BK2" s="5" t="s">
        <v>0</v>
      </c>
      <c r="BL2" s="5" t="s">
        <v>781</v>
      </c>
      <c r="BM2" s="5" t="s">
        <v>1</v>
      </c>
      <c r="BN2" s="5" t="s">
        <v>2</v>
      </c>
      <c r="BO2" s="5" t="s">
        <v>3</v>
      </c>
      <c r="BP2" s="5" t="s">
        <v>4</v>
      </c>
      <c r="BQ2" s="5" t="s">
        <v>5</v>
      </c>
      <c r="BS2" s="5" t="s">
        <v>511</v>
      </c>
      <c r="BT2" s="5" t="s">
        <v>512</v>
      </c>
      <c r="BU2" s="5" t="s">
        <v>0</v>
      </c>
      <c r="BV2" s="5" t="s">
        <v>4</v>
      </c>
      <c r="BW2" s="5" t="s">
        <v>1</v>
      </c>
      <c r="BX2" s="5" t="s">
        <v>2</v>
      </c>
      <c r="BY2" s="5" t="s">
        <v>3</v>
      </c>
      <c r="BZ2" s="5" t="s">
        <v>5</v>
      </c>
      <c r="CA2" s="5" t="s">
        <v>6</v>
      </c>
      <c r="CC2" s="5" t="s">
        <v>511</v>
      </c>
      <c r="CD2" s="5" t="s">
        <v>512</v>
      </c>
      <c r="CE2" s="5" t="s">
        <v>0</v>
      </c>
      <c r="CF2" s="5" t="s">
        <v>4</v>
      </c>
      <c r="CG2" s="5" t="s">
        <v>1</v>
      </c>
      <c r="CH2" s="5" t="s">
        <v>2</v>
      </c>
      <c r="CI2" s="5" t="s">
        <v>3</v>
      </c>
      <c r="CJ2" s="5" t="s">
        <v>5</v>
      </c>
      <c r="CK2" s="5" t="s">
        <v>6</v>
      </c>
    </row>
    <row r="3" spans="1:89" x14ac:dyDescent="0.35">
      <c r="A3" s="9">
        <v>20</v>
      </c>
      <c r="B3" s="9">
        <v>184.99999999999997</v>
      </c>
      <c r="C3" s="10">
        <v>0.85103202846975079</v>
      </c>
      <c r="D3" s="10">
        <v>0.84752475247524761</v>
      </c>
      <c r="E3" s="10">
        <v>0.85458452722063027</v>
      </c>
      <c r="F3" s="10">
        <v>0.85136595174655127</v>
      </c>
      <c r="G3" s="10">
        <v>0.90335855525789988</v>
      </c>
      <c r="H3" s="10">
        <v>0.85544670905991538</v>
      </c>
      <c r="I3" s="10">
        <v>0.70206725264814962</v>
      </c>
      <c r="K3" s="7">
        <v>20</v>
      </c>
      <c r="L3" s="7">
        <v>275</v>
      </c>
      <c r="M3" s="8">
        <v>0.85950177935943051</v>
      </c>
      <c r="N3" s="8">
        <v>0.86308345120226304</v>
      </c>
      <c r="O3" s="8">
        <v>0.85587392550143271</v>
      </c>
      <c r="P3" s="8">
        <v>0.86074229506900557</v>
      </c>
      <c r="Q3" s="8">
        <v>0.91987766623571865</v>
      </c>
      <c r="R3" s="8">
        <v>0.85852782819765427</v>
      </c>
      <c r="S3" s="8">
        <v>0.71898277183208414</v>
      </c>
      <c r="U3" s="7">
        <v>20</v>
      </c>
      <c r="V3" s="7">
        <v>193.99999999999997</v>
      </c>
      <c r="W3" s="8">
        <v>0.85451957295373659</v>
      </c>
      <c r="X3" s="8">
        <v>0.8478076379066477</v>
      </c>
      <c r="Y3" s="8">
        <v>0.86131805157593111</v>
      </c>
      <c r="Z3" s="8">
        <v>0.8542824075991633</v>
      </c>
      <c r="AA3" s="8">
        <v>0.90714093206291546</v>
      </c>
      <c r="AB3" s="8">
        <v>0.86102565076195381</v>
      </c>
      <c r="AC3" s="8">
        <v>0.70905679828323498</v>
      </c>
      <c r="AE3" s="22">
        <v>20</v>
      </c>
      <c r="AF3" s="22">
        <v>245</v>
      </c>
      <c r="AG3" s="23">
        <v>0.85715302491103207</v>
      </c>
      <c r="AH3" s="23">
        <v>0.86124469589816122</v>
      </c>
      <c r="AI3" s="23">
        <v>0.85300859598853862</v>
      </c>
      <c r="AJ3" s="23">
        <v>0.85850254970110551</v>
      </c>
      <c r="AK3" s="23">
        <v>0.91675711165058393</v>
      </c>
      <c r="AL3" s="23">
        <v>0.85589812071175175</v>
      </c>
      <c r="AM3" s="23">
        <v>0.71428259684381423</v>
      </c>
      <c r="AO3" s="3">
        <v>20</v>
      </c>
      <c r="AP3" s="3">
        <v>219.99999999999994</v>
      </c>
      <c r="AQ3" s="4">
        <v>0.84270462633451948</v>
      </c>
      <c r="AR3" s="4">
        <v>0.84130127298444135</v>
      </c>
      <c r="AS3" s="4">
        <v>0.84412607449856736</v>
      </c>
      <c r="AT3" s="4">
        <v>0.84333360825226633</v>
      </c>
      <c r="AU3" s="4">
        <v>0.89887940083406637</v>
      </c>
      <c r="AV3" s="4">
        <v>0.84554525712343109</v>
      </c>
      <c r="AW3" s="4">
        <v>0.6854055728113978</v>
      </c>
      <c r="AY3" s="3">
        <v>18</v>
      </c>
      <c r="AZ3" s="3">
        <v>200</v>
      </c>
      <c r="BA3" s="4">
        <v>0.84996441281138779</v>
      </c>
      <c r="BB3" s="4">
        <v>0.84328147100424333</v>
      </c>
      <c r="BC3" s="4">
        <v>0.85673352435530081</v>
      </c>
      <c r="BD3" s="4">
        <v>0.84978140001077396</v>
      </c>
      <c r="BE3" s="4">
        <v>0.9053732020766545</v>
      </c>
      <c r="BF3" s="4">
        <v>0.85676620617893817</v>
      </c>
      <c r="BG3" s="4">
        <v>0.69994501097501194</v>
      </c>
      <c r="BI3" s="9">
        <v>20</v>
      </c>
      <c r="BJ3" s="9">
        <v>166</v>
      </c>
      <c r="BK3" s="10">
        <v>0.85088967971530238</v>
      </c>
      <c r="BL3" s="10">
        <v>0.84964639321074964</v>
      </c>
      <c r="BM3" s="10">
        <v>0.85214899713467052</v>
      </c>
      <c r="BN3" s="10">
        <v>0.85146017169667698</v>
      </c>
      <c r="BO3" s="10">
        <v>0.90403273851740484</v>
      </c>
      <c r="BP3" s="10">
        <v>0.84964639321074964</v>
      </c>
      <c r="BQ3" s="10">
        <v>0.85358193243716185</v>
      </c>
      <c r="BS3" s="9">
        <v>20</v>
      </c>
      <c r="BT3" s="9">
        <v>276</v>
      </c>
      <c r="BU3" s="10">
        <v>0.85024911032028461</v>
      </c>
      <c r="BV3" s="10">
        <v>0.85884016973125876</v>
      </c>
      <c r="BW3" s="10">
        <v>0.84154727793696271</v>
      </c>
      <c r="BX3" s="10">
        <v>0.85230471069701863</v>
      </c>
      <c r="BY3" s="10">
        <v>0.91063728251662646</v>
      </c>
      <c r="BZ3" s="10">
        <v>0.845928341722195</v>
      </c>
      <c r="CA3" s="10">
        <v>0.70045695497151639</v>
      </c>
      <c r="CC3" s="7">
        <v>20</v>
      </c>
      <c r="CD3" s="7">
        <v>202</v>
      </c>
      <c r="CE3" s="8">
        <v>0.85224199288256219</v>
      </c>
      <c r="CF3" s="8">
        <v>0.84908062234794912</v>
      </c>
      <c r="CG3" s="8">
        <v>0.85544412607449849</v>
      </c>
      <c r="CH3" s="8">
        <v>0.85254029021013911</v>
      </c>
      <c r="CI3" s="8">
        <v>0.90503226028701911</v>
      </c>
      <c r="CJ3" s="8">
        <v>0.85622160529545888</v>
      </c>
      <c r="CK3" s="8">
        <v>0.70448803012273808</v>
      </c>
    </row>
    <row r="4" spans="1:89" hidden="1" x14ac:dyDescent="0.35">
      <c r="A4" s="7">
        <v>19</v>
      </c>
      <c r="B4" s="7">
        <v>173.00000000000003</v>
      </c>
      <c r="C4" s="8">
        <v>0.85081850533807823</v>
      </c>
      <c r="D4" s="8">
        <v>0.84243281471004239</v>
      </c>
      <c r="E4" s="8">
        <v>0.85931232091690535</v>
      </c>
      <c r="F4" s="8">
        <v>0.85038863027035483</v>
      </c>
      <c r="G4" s="8">
        <v>0.90257616224168469</v>
      </c>
      <c r="H4" s="8">
        <v>0.85870130944186374</v>
      </c>
      <c r="I4" s="8">
        <v>0.70165979885399976</v>
      </c>
      <c r="K4" s="9">
        <v>19</v>
      </c>
      <c r="L4" s="9">
        <v>257.39999999999998</v>
      </c>
      <c r="M4" s="10">
        <v>0.8604270462633451</v>
      </c>
      <c r="N4" s="10">
        <v>0.8586987270155586</v>
      </c>
      <c r="O4" s="10">
        <v>0.86217765042979932</v>
      </c>
      <c r="P4" s="10">
        <v>0.86090052342496792</v>
      </c>
      <c r="Q4" s="10">
        <v>0.91847671463830782</v>
      </c>
      <c r="R4" s="10">
        <v>0.86334191569831265</v>
      </c>
      <c r="S4" s="10">
        <v>0.72085288239430034</v>
      </c>
      <c r="U4" s="7">
        <v>19</v>
      </c>
      <c r="V4" s="7">
        <v>186.99999999999997</v>
      </c>
      <c r="W4" s="8">
        <v>0.85594306049822066</v>
      </c>
      <c r="X4" s="8">
        <v>0.84540311173974536</v>
      </c>
      <c r="Y4" s="8">
        <v>0.86661891117478496</v>
      </c>
      <c r="Z4" s="8">
        <v>0.85514997728754538</v>
      </c>
      <c r="AA4" s="8">
        <v>0.90702025994658397</v>
      </c>
      <c r="AB4" s="8">
        <v>0.86528142391889928</v>
      </c>
      <c r="AC4" s="8">
        <v>0.71191782604698373</v>
      </c>
      <c r="AE4" s="20">
        <v>19</v>
      </c>
      <c r="AF4" s="20">
        <v>233</v>
      </c>
      <c r="AG4" s="21">
        <v>0.85459074733096074</v>
      </c>
      <c r="AH4" s="21">
        <v>0.85289957567185304</v>
      </c>
      <c r="AI4" s="21">
        <v>0.85630372492836648</v>
      </c>
      <c r="AJ4" s="21">
        <v>0.85513442586150668</v>
      </c>
      <c r="AK4" s="21">
        <v>0.91298091536538017</v>
      </c>
      <c r="AL4" s="21">
        <v>0.85754405981636428</v>
      </c>
      <c r="AM4" s="21">
        <v>0.70917908816365627</v>
      </c>
      <c r="AO4" s="1">
        <v>19</v>
      </c>
      <c r="AP4" s="1">
        <v>209.10000000000002</v>
      </c>
      <c r="AQ4" s="2">
        <v>0.84256227758007118</v>
      </c>
      <c r="AR4" s="2">
        <v>0.83833097595473838</v>
      </c>
      <c r="AS4" s="2">
        <v>0.84684813753581667</v>
      </c>
      <c r="AT4" s="2">
        <v>0.84275521928893005</v>
      </c>
      <c r="AU4" s="2">
        <v>0.89845426212699042</v>
      </c>
      <c r="AV4" s="2">
        <v>0.84735508431250461</v>
      </c>
      <c r="AW4" s="2">
        <v>0.6851322144059323</v>
      </c>
      <c r="AY4" s="3">
        <v>17</v>
      </c>
      <c r="AZ4" s="3">
        <v>181</v>
      </c>
      <c r="BA4" s="4">
        <v>0.84804270462633458</v>
      </c>
      <c r="BB4" s="4">
        <v>0.84384724186704385</v>
      </c>
      <c r="BC4" s="4">
        <v>0.85229226361031507</v>
      </c>
      <c r="BD4" s="4">
        <v>0.84824940733412668</v>
      </c>
      <c r="BE4" s="4">
        <v>0.90212437637541909</v>
      </c>
      <c r="BF4" s="4">
        <v>0.85306724854749949</v>
      </c>
      <c r="BG4" s="4">
        <v>0.69609176359729252</v>
      </c>
      <c r="BI4" s="7">
        <v>19</v>
      </c>
      <c r="BJ4" s="7">
        <v>158.99999999999997</v>
      </c>
      <c r="BK4" s="8">
        <v>0.85010676156583609</v>
      </c>
      <c r="BL4" s="8">
        <v>0.84695898161244676</v>
      </c>
      <c r="BM4" s="8">
        <v>0.85329512893982795</v>
      </c>
      <c r="BN4" s="8">
        <v>0.85042321065793769</v>
      </c>
      <c r="BO4" s="8">
        <v>0.90327861378033014</v>
      </c>
      <c r="BP4" s="8">
        <v>0.84695898161244676</v>
      </c>
      <c r="BQ4" s="8">
        <v>0.85416669534642564</v>
      </c>
      <c r="BS4" s="7">
        <v>19</v>
      </c>
      <c r="BT4" s="7">
        <v>261.59999999999997</v>
      </c>
      <c r="BU4" s="8">
        <v>0.84975088967971524</v>
      </c>
      <c r="BV4" s="8">
        <v>0.85417256011315423</v>
      </c>
      <c r="BW4" s="8">
        <v>0.8452722063037249</v>
      </c>
      <c r="BX4" s="8">
        <v>0.85121488337748052</v>
      </c>
      <c r="BY4" s="8">
        <v>0.91011720697243681</v>
      </c>
      <c r="BZ4" s="8">
        <v>0.8483249417839106</v>
      </c>
      <c r="CA4" s="8">
        <v>0.69947611631568241</v>
      </c>
      <c r="CC4" s="9">
        <v>19</v>
      </c>
      <c r="CD4" s="9">
        <v>191</v>
      </c>
      <c r="CE4" s="10">
        <v>0.85373665480427052</v>
      </c>
      <c r="CF4" s="10">
        <v>0.84837340876944833</v>
      </c>
      <c r="CG4" s="10">
        <v>0.85916905444126079</v>
      </c>
      <c r="CH4" s="10">
        <v>0.85371747002328147</v>
      </c>
      <c r="CI4" s="10">
        <v>0.90436294038736653</v>
      </c>
      <c r="CJ4" s="10">
        <v>0.85928279080682879</v>
      </c>
      <c r="CK4" s="10">
        <v>0.70748547169324838</v>
      </c>
    </row>
    <row r="5" spans="1:89" x14ac:dyDescent="0.35">
      <c r="A5" s="7">
        <v>18</v>
      </c>
      <c r="B5" s="7">
        <v>167</v>
      </c>
      <c r="C5" s="8">
        <v>0.85145907473309612</v>
      </c>
      <c r="D5" s="8">
        <v>0.84172560113154171</v>
      </c>
      <c r="E5" s="8">
        <v>0.86131805157593111</v>
      </c>
      <c r="F5" s="8">
        <v>0.85082817795226706</v>
      </c>
      <c r="G5" s="8">
        <v>0.90156265831249516</v>
      </c>
      <c r="H5" s="8">
        <v>0.86029122082277942</v>
      </c>
      <c r="I5" s="8">
        <v>0.70294608766209687</v>
      </c>
      <c r="K5" s="7">
        <v>18</v>
      </c>
      <c r="L5" s="7">
        <v>244.00000000000003</v>
      </c>
      <c r="M5" s="8">
        <v>0.86042704626334521</v>
      </c>
      <c r="N5" s="8">
        <v>0.85728429985855736</v>
      </c>
      <c r="O5" s="8">
        <v>0.86361031518624631</v>
      </c>
      <c r="P5" s="8">
        <v>0.86072022241167112</v>
      </c>
      <c r="Q5" s="8">
        <v>0.91865858403277911</v>
      </c>
      <c r="R5" s="8">
        <v>0.86440966850136081</v>
      </c>
      <c r="S5" s="8">
        <v>0.72085754231623933</v>
      </c>
      <c r="U5" s="9">
        <v>18</v>
      </c>
      <c r="V5" s="9">
        <v>182.00000000000003</v>
      </c>
      <c r="W5" s="10">
        <v>0.85608540925266896</v>
      </c>
      <c r="X5" s="10">
        <v>0.8465346534653464</v>
      </c>
      <c r="Y5" s="10">
        <v>0.86575931232091685</v>
      </c>
      <c r="Z5" s="10">
        <v>0.85545240670201572</v>
      </c>
      <c r="AA5" s="10">
        <v>0.90634303708717168</v>
      </c>
      <c r="AB5" s="10">
        <v>0.86466688720464868</v>
      </c>
      <c r="AC5" s="10">
        <v>0.71219854987548836</v>
      </c>
      <c r="AE5" s="20">
        <v>18</v>
      </c>
      <c r="AF5" s="20">
        <v>221.19999999999996</v>
      </c>
      <c r="AG5" s="21">
        <v>0.85473309608540915</v>
      </c>
      <c r="AH5" s="21">
        <v>0.85374823196605376</v>
      </c>
      <c r="AI5" s="21">
        <v>0.85573065902578793</v>
      </c>
      <c r="AJ5" s="21">
        <v>0.85538708762406401</v>
      </c>
      <c r="AK5" s="21">
        <v>0.91169536724446065</v>
      </c>
      <c r="AL5" s="21">
        <v>0.8571371151549223</v>
      </c>
      <c r="AM5" s="21">
        <v>0.70946104972197943</v>
      </c>
      <c r="AO5" s="1">
        <v>18</v>
      </c>
      <c r="AP5" s="1">
        <v>199</v>
      </c>
      <c r="AQ5" s="2">
        <v>0.84220640569395011</v>
      </c>
      <c r="AR5" s="2">
        <v>0.83578500707213577</v>
      </c>
      <c r="AS5" s="2">
        <v>0.84871060171919765</v>
      </c>
      <c r="AT5" s="2">
        <v>0.84204703097170119</v>
      </c>
      <c r="AU5" s="2">
        <v>0.89744541891765939</v>
      </c>
      <c r="AV5" s="2">
        <v>0.84859550324020705</v>
      </c>
      <c r="AW5" s="2">
        <v>0.68442937814290694</v>
      </c>
      <c r="AY5" s="1">
        <v>16</v>
      </c>
      <c r="AZ5" s="1">
        <v>164</v>
      </c>
      <c r="BA5" s="2">
        <v>0.84704626334519573</v>
      </c>
      <c r="BB5" s="2">
        <v>0.838189533239038</v>
      </c>
      <c r="BC5" s="2">
        <v>0.85601719197707737</v>
      </c>
      <c r="BD5" s="2">
        <v>0.8465224002213424</v>
      </c>
      <c r="BE5" s="2">
        <v>0.90156377283246136</v>
      </c>
      <c r="BF5" s="2">
        <v>0.85538705462251952</v>
      </c>
      <c r="BG5" s="2">
        <v>0.69411767851414896</v>
      </c>
      <c r="BI5" s="7">
        <v>18</v>
      </c>
      <c r="BJ5" s="7">
        <v>150.49999999999997</v>
      </c>
      <c r="BK5" s="8">
        <v>0.84960854092526672</v>
      </c>
      <c r="BL5" s="8">
        <v>0.84314002828854318</v>
      </c>
      <c r="BM5" s="8">
        <v>0.85616045845272204</v>
      </c>
      <c r="BN5" s="8">
        <v>0.84941004478075699</v>
      </c>
      <c r="BO5" s="8">
        <v>0.90301052106848012</v>
      </c>
      <c r="BP5" s="8">
        <v>0.84314002828854318</v>
      </c>
      <c r="BQ5" s="8">
        <v>0.85607001620015932</v>
      </c>
      <c r="BS5" s="7">
        <v>18</v>
      </c>
      <c r="BT5" s="7">
        <v>248.99999999999997</v>
      </c>
      <c r="BU5" s="8">
        <v>0.85032028469750898</v>
      </c>
      <c r="BV5" s="8">
        <v>0.8536067892503536</v>
      </c>
      <c r="BW5" s="8">
        <v>0.84699140401146122</v>
      </c>
      <c r="BX5" s="8">
        <v>0.85159881324608244</v>
      </c>
      <c r="BY5" s="8">
        <v>0.91068115407529304</v>
      </c>
      <c r="BZ5" s="8">
        <v>0.84966918527104862</v>
      </c>
      <c r="CA5" s="8">
        <v>0.70061964144426458</v>
      </c>
      <c r="CC5" s="7">
        <v>18</v>
      </c>
      <c r="CD5" s="7">
        <v>180.6</v>
      </c>
      <c r="CE5" s="8">
        <v>0.85266903914590753</v>
      </c>
      <c r="CF5" s="8">
        <v>0.84455445544554464</v>
      </c>
      <c r="CG5" s="8">
        <v>0.86088825214899689</v>
      </c>
      <c r="CH5" s="8">
        <v>0.85222932027958054</v>
      </c>
      <c r="CI5" s="8">
        <v>0.90494016040981906</v>
      </c>
      <c r="CJ5" s="8">
        <v>0.86016765244212468</v>
      </c>
      <c r="CK5" s="8">
        <v>0.70536113201690986</v>
      </c>
    </row>
    <row r="6" spans="1:89" hidden="1" x14ac:dyDescent="0.35">
      <c r="A6" s="7">
        <v>17</v>
      </c>
      <c r="B6" s="7">
        <v>159.80000000000001</v>
      </c>
      <c r="C6" s="8">
        <v>0.85081850533807823</v>
      </c>
      <c r="D6" s="8">
        <v>0.84002828854313982</v>
      </c>
      <c r="E6" s="8">
        <v>0.86174785100286544</v>
      </c>
      <c r="F6" s="8">
        <v>0.85004818172523933</v>
      </c>
      <c r="G6" s="8">
        <v>0.90159558731149403</v>
      </c>
      <c r="H6" s="8">
        <v>0.86054131562488023</v>
      </c>
      <c r="I6" s="8">
        <v>0.70166839715527862</v>
      </c>
      <c r="K6" s="7">
        <v>17</v>
      </c>
      <c r="L6" s="7">
        <v>233</v>
      </c>
      <c r="M6" s="8">
        <v>0.85964412811387902</v>
      </c>
      <c r="N6" s="8">
        <v>0.85558698727015547</v>
      </c>
      <c r="O6" s="8">
        <v>0.86375358166189109</v>
      </c>
      <c r="P6" s="8">
        <v>0.85979676897658819</v>
      </c>
      <c r="Q6" s="8">
        <v>0.91709734420024069</v>
      </c>
      <c r="R6" s="8">
        <v>0.86428047274649855</v>
      </c>
      <c r="S6" s="8">
        <v>0.71929537595618875</v>
      </c>
      <c r="U6" s="7">
        <v>17</v>
      </c>
      <c r="V6" s="7">
        <v>176.5</v>
      </c>
      <c r="W6" s="8">
        <v>0.85587188612099652</v>
      </c>
      <c r="X6" s="8">
        <v>0.84356435643564387</v>
      </c>
      <c r="Y6" s="8">
        <v>0.86833810888252139</v>
      </c>
      <c r="Z6" s="8">
        <v>0.85482780975140604</v>
      </c>
      <c r="AA6" s="8">
        <v>0.90629865892852068</v>
      </c>
      <c r="AB6" s="8">
        <v>0.86650936106711807</v>
      </c>
      <c r="AC6" s="8">
        <v>0.71178192603613333</v>
      </c>
      <c r="AE6" s="20">
        <v>17</v>
      </c>
      <c r="AF6" s="20">
        <v>210.4</v>
      </c>
      <c r="AG6" s="21">
        <v>0.85480427046263352</v>
      </c>
      <c r="AH6" s="21">
        <v>0.85049504950495025</v>
      </c>
      <c r="AI6" s="21">
        <v>0.85916905444126079</v>
      </c>
      <c r="AJ6" s="21">
        <v>0.85496289433799455</v>
      </c>
      <c r="AK6" s="21">
        <v>0.91061337099735351</v>
      </c>
      <c r="AL6" s="21">
        <v>0.85960173014799612</v>
      </c>
      <c r="AM6" s="21">
        <v>0.70961612549713837</v>
      </c>
      <c r="AO6" s="1">
        <v>17</v>
      </c>
      <c r="AP6" s="1">
        <v>192</v>
      </c>
      <c r="AQ6" s="2">
        <v>0.84099644128113871</v>
      </c>
      <c r="AR6" s="2">
        <v>0.83493635077793482</v>
      </c>
      <c r="AS6" s="2">
        <v>0.84713467048710589</v>
      </c>
      <c r="AT6" s="2">
        <v>0.84089525715899582</v>
      </c>
      <c r="AU6" s="2">
        <v>0.8966282731425006</v>
      </c>
      <c r="AV6" s="2">
        <v>0.84711096248896978</v>
      </c>
      <c r="AW6" s="2">
        <v>0.68200810596763228</v>
      </c>
      <c r="AY6" s="1">
        <v>15</v>
      </c>
      <c r="AZ6" s="1">
        <v>154</v>
      </c>
      <c r="BA6" s="2">
        <v>0.8461921708185054</v>
      </c>
      <c r="BB6" s="2">
        <v>0.8343705799151343</v>
      </c>
      <c r="BC6" s="2">
        <v>0.8581661891117478</v>
      </c>
      <c r="BD6" s="2">
        <v>0.8452062185774124</v>
      </c>
      <c r="BE6" s="2">
        <v>0.90181889658470549</v>
      </c>
      <c r="BF6" s="2">
        <v>0.85663703548077386</v>
      </c>
      <c r="BG6" s="2">
        <v>0.69242139507309086</v>
      </c>
      <c r="BI6" s="7">
        <v>17</v>
      </c>
      <c r="BJ6" s="7">
        <v>143.1</v>
      </c>
      <c r="BK6" s="8">
        <v>0.84953736654804268</v>
      </c>
      <c r="BL6" s="8">
        <v>0.83932107496463926</v>
      </c>
      <c r="BM6" s="8">
        <v>0.85988538681948423</v>
      </c>
      <c r="BN6" s="8">
        <v>0.84874973166387169</v>
      </c>
      <c r="BO6" s="8">
        <v>0.90287221927268446</v>
      </c>
      <c r="BP6" s="8">
        <v>0.83932107496463926</v>
      </c>
      <c r="BQ6" s="8">
        <v>0.85878575226790166</v>
      </c>
      <c r="BS6" s="7">
        <v>17</v>
      </c>
      <c r="BT6" s="7">
        <v>236</v>
      </c>
      <c r="BU6" s="8">
        <v>0.84953736654804279</v>
      </c>
      <c r="BV6" s="8">
        <v>0.84865629420084854</v>
      </c>
      <c r="BW6" s="8">
        <v>0.85042979942693397</v>
      </c>
      <c r="BX6" s="8">
        <v>0.8502074783867557</v>
      </c>
      <c r="BY6" s="8">
        <v>0.90851148766125078</v>
      </c>
      <c r="BZ6" s="8">
        <v>0.85182474777760486</v>
      </c>
      <c r="CA6" s="8">
        <v>0.69906969634017013</v>
      </c>
      <c r="CC6" s="7">
        <v>17</v>
      </c>
      <c r="CD6" s="7">
        <v>174.00000000000003</v>
      </c>
      <c r="CE6" s="8">
        <v>0.85238434163701049</v>
      </c>
      <c r="CF6" s="8">
        <v>0.8414427157001414</v>
      </c>
      <c r="CG6" s="8">
        <v>0.86346704871060176</v>
      </c>
      <c r="CH6" s="8">
        <v>0.85150046537459101</v>
      </c>
      <c r="CI6" s="8">
        <v>0.90353961409239569</v>
      </c>
      <c r="CJ6" s="8">
        <v>0.86196583466490995</v>
      </c>
      <c r="CK6" s="8">
        <v>0.70480295104077051</v>
      </c>
    </row>
    <row r="7" spans="1:89" x14ac:dyDescent="0.35">
      <c r="A7" s="7">
        <v>16</v>
      </c>
      <c r="B7" s="7">
        <v>148.99999999999997</v>
      </c>
      <c r="C7" s="8">
        <v>0.85124555160142346</v>
      </c>
      <c r="D7" s="8">
        <v>0.83521923620933525</v>
      </c>
      <c r="E7" s="8">
        <v>0.86747851002865317</v>
      </c>
      <c r="F7" s="8">
        <v>0.84965562745559786</v>
      </c>
      <c r="G7" s="8">
        <v>0.90212194469549267</v>
      </c>
      <c r="H7" s="8">
        <v>0.86479469372666906</v>
      </c>
      <c r="I7" s="8">
        <v>0.70254320484240951</v>
      </c>
      <c r="K7" s="7">
        <v>16</v>
      </c>
      <c r="L7" s="7">
        <v>219.6</v>
      </c>
      <c r="M7" s="8">
        <v>0.85864768683274018</v>
      </c>
      <c r="N7" s="8">
        <v>0.85304101838755297</v>
      </c>
      <c r="O7" s="8">
        <v>0.86432664756446986</v>
      </c>
      <c r="P7" s="8">
        <v>0.85860289898182751</v>
      </c>
      <c r="Q7" s="8">
        <v>0.9165688590963067</v>
      </c>
      <c r="R7" s="8">
        <v>0.86441612137511203</v>
      </c>
      <c r="S7" s="8">
        <v>0.71730773423180627</v>
      </c>
      <c r="U7" s="7">
        <v>16</v>
      </c>
      <c r="V7" s="7">
        <v>170.49999999999997</v>
      </c>
      <c r="W7" s="8">
        <v>0.85409252669039137</v>
      </c>
      <c r="X7" s="8">
        <v>0.83974540311173973</v>
      </c>
      <c r="Y7" s="8">
        <v>0.86862464183381083</v>
      </c>
      <c r="Z7" s="8">
        <v>0.85272255322727142</v>
      </c>
      <c r="AA7" s="8">
        <v>0.90619450197168716</v>
      </c>
      <c r="AB7" s="8">
        <v>0.86619624145503771</v>
      </c>
      <c r="AC7" s="8">
        <v>0.70823160660527673</v>
      </c>
      <c r="AE7" s="20">
        <v>16</v>
      </c>
      <c r="AF7" s="20">
        <v>200</v>
      </c>
      <c r="AG7" s="21">
        <v>0.85459074733096074</v>
      </c>
      <c r="AH7" s="21">
        <v>0.84554455445544563</v>
      </c>
      <c r="AI7" s="21">
        <v>0.86375358166189109</v>
      </c>
      <c r="AJ7" s="21">
        <v>0.8540534000693949</v>
      </c>
      <c r="AK7" s="21">
        <v>0.90851321010119834</v>
      </c>
      <c r="AL7" s="21">
        <v>0.86291387943206532</v>
      </c>
      <c r="AM7" s="21">
        <v>0.70920676421341855</v>
      </c>
      <c r="AO7" s="3">
        <v>16</v>
      </c>
      <c r="AP7" s="3">
        <v>181</v>
      </c>
      <c r="AQ7" s="4">
        <v>0.84263345195729533</v>
      </c>
      <c r="AR7" s="4">
        <v>0.83281471004243279</v>
      </c>
      <c r="AS7" s="4">
        <v>0.85257879656160462</v>
      </c>
      <c r="AT7" s="4">
        <v>0.84192480672710013</v>
      </c>
      <c r="AU7" s="4">
        <v>0.89449244760742941</v>
      </c>
      <c r="AV7" s="4">
        <v>0.85146030485619495</v>
      </c>
      <c r="AW7" s="4">
        <v>0.68529736807905939</v>
      </c>
      <c r="AY7" s="1">
        <v>14</v>
      </c>
      <c r="AZ7" s="1">
        <v>145</v>
      </c>
      <c r="BA7" s="2">
        <v>0.8475444839857651</v>
      </c>
      <c r="BB7" s="2">
        <v>0.83366336633663374</v>
      </c>
      <c r="BC7" s="2">
        <v>0.86160458452722066</v>
      </c>
      <c r="BD7" s="2">
        <v>0.84619236193573322</v>
      </c>
      <c r="BE7" s="2">
        <v>0.90176428510636564</v>
      </c>
      <c r="BF7" s="2">
        <v>0.85948901776451725</v>
      </c>
      <c r="BG7" s="2">
        <v>0.69513499728576844</v>
      </c>
      <c r="BI7" s="7">
        <v>16</v>
      </c>
      <c r="BJ7" s="7">
        <v>136.69999999999999</v>
      </c>
      <c r="BK7" s="8">
        <v>0.84669039145907488</v>
      </c>
      <c r="BL7" s="8">
        <v>0.8356435643564355</v>
      </c>
      <c r="BM7" s="8">
        <v>0.85787965616045847</v>
      </c>
      <c r="BN7" s="8">
        <v>0.84574834213979289</v>
      </c>
      <c r="BO7" s="8">
        <v>0.90211262325577624</v>
      </c>
      <c r="BP7" s="8">
        <v>0.8356435643564355</v>
      </c>
      <c r="BQ7" s="8">
        <v>0.85640697753266792</v>
      </c>
      <c r="BS7" s="7">
        <v>16</v>
      </c>
      <c r="BT7" s="7">
        <v>223</v>
      </c>
      <c r="BU7" s="8">
        <v>0.85067615658362983</v>
      </c>
      <c r="BV7" s="8">
        <v>0.8497878359264498</v>
      </c>
      <c r="BW7" s="8">
        <v>0.85157593123209163</v>
      </c>
      <c r="BX7" s="8">
        <v>0.85135141765380562</v>
      </c>
      <c r="BY7" s="8">
        <v>0.90860561393838934</v>
      </c>
      <c r="BZ7" s="8">
        <v>0.85296122066979851</v>
      </c>
      <c r="CA7" s="8">
        <v>0.7013470978988271</v>
      </c>
      <c r="CC7" s="7">
        <v>16</v>
      </c>
      <c r="CD7" s="7">
        <v>164.8</v>
      </c>
      <c r="CE7" s="8">
        <v>0.85081850533807812</v>
      </c>
      <c r="CF7" s="8">
        <v>0.8401697312588402</v>
      </c>
      <c r="CG7" s="8">
        <v>0.86160458452722044</v>
      </c>
      <c r="CH7" s="8">
        <v>0.84999963942308321</v>
      </c>
      <c r="CI7" s="8">
        <v>0.90235366352844837</v>
      </c>
      <c r="CJ7" s="8">
        <v>0.86019136508622884</v>
      </c>
      <c r="CK7" s="8">
        <v>0.7016698350546906</v>
      </c>
    </row>
    <row r="8" spans="1:89" hidden="1" x14ac:dyDescent="0.35">
      <c r="A8" s="7">
        <v>15</v>
      </c>
      <c r="B8" s="7">
        <v>140.5</v>
      </c>
      <c r="C8" s="8">
        <v>0.84975088967971524</v>
      </c>
      <c r="D8" s="8">
        <v>0.83338048090523342</v>
      </c>
      <c r="E8" s="8">
        <v>0.86633237822349562</v>
      </c>
      <c r="F8" s="8">
        <v>0.84810617119633269</v>
      </c>
      <c r="G8" s="8">
        <v>0.90072595777793074</v>
      </c>
      <c r="H8" s="8">
        <v>0.86353579181900786</v>
      </c>
      <c r="I8" s="8">
        <v>0.69955542115026315</v>
      </c>
      <c r="K8" s="7">
        <v>15</v>
      </c>
      <c r="L8" s="7">
        <v>205.99999999999997</v>
      </c>
      <c r="M8" s="8">
        <v>0.85843416370106762</v>
      </c>
      <c r="N8" s="8">
        <v>0.85190947666195205</v>
      </c>
      <c r="O8" s="8">
        <v>0.86504297994269352</v>
      </c>
      <c r="P8" s="8">
        <v>0.85822894294112451</v>
      </c>
      <c r="Q8" s="8">
        <v>0.91551746148826907</v>
      </c>
      <c r="R8" s="8">
        <v>0.86485388506518968</v>
      </c>
      <c r="S8" s="8">
        <v>0.71688474364902099</v>
      </c>
      <c r="U8" s="7">
        <v>15</v>
      </c>
      <c r="V8" s="7">
        <v>161.1</v>
      </c>
      <c r="W8" s="8">
        <v>0.85174377224199294</v>
      </c>
      <c r="X8" s="8">
        <v>0.83649222065063655</v>
      </c>
      <c r="Y8" s="8">
        <v>0.86719197707736373</v>
      </c>
      <c r="Z8" s="8">
        <v>0.85021628160015694</v>
      </c>
      <c r="AA8" s="8">
        <v>0.90373100756657732</v>
      </c>
      <c r="AB8" s="8">
        <v>0.8645482841836809</v>
      </c>
      <c r="AC8" s="8">
        <v>0.7035381271327813</v>
      </c>
      <c r="AE8" s="22">
        <v>15</v>
      </c>
      <c r="AF8" s="22">
        <v>190</v>
      </c>
      <c r="AG8" s="23">
        <v>0.85281138790035582</v>
      </c>
      <c r="AH8" s="23">
        <v>0.84540311173974536</v>
      </c>
      <c r="AI8" s="23">
        <v>0.86031518624641834</v>
      </c>
      <c r="AJ8" s="23">
        <v>0.85251862527234257</v>
      </c>
      <c r="AK8" s="23">
        <v>0.90652450120165518</v>
      </c>
      <c r="AL8" s="23">
        <v>0.85985790414923624</v>
      </c>
      <c r="AM8" s="23">
        <v>0.70564211705160673</v>
      </c>
      <c r="AO8" s="1">
        <v>15</v>
      </c>
      <c r="AP8" s="1">
        <v>170</v>
      </c>
      <c r="AQ8" s="2">
        <v>0.84078291814946626</v>
      </c>
      <c r="AR8" s="2">
        <v>0.82390381895332399</v>
      </c>
      <c r="AS8" s="2">
        <v>0.85787965616045836</v>
      </c>
      <c r="AT8" s="2">
        <v>0.83890673853090969</v>
      </c>
      <c r="AU8" s="2">
        <v>0.89458444616463284</v>
      </c>
      <c r="AV8" s="2">
        <v>0.85466580574403261</v>
      </c>
      <c r="AW8" s="2">
        <v>0.68162594827031531</v>
      </c>
      <c r="AY8" s="1">
        <v>13</v>
      </c>
      <c r="AZ8" s="1">
        <v>136.39999999999998</v>
      </c>
      <c r="BA8" s="2">
        <v>0.84640569395017784</v>
      </c>
      <c r="BB8" s="2">
        <v>0.83210749646393201</v>
      </c>
      <c r="BC8" s="2">
        <v>0.86088825214899711</v>
      </c>
      <c r="BD8" s="2">
        <v>0.84497985110772189</v>
      </c>
      <c r="BE8" s="2">
        <v>0.90081826029512468</v>
      </c>
      <c r="BF8" s="2">
        <v>0.85852612583319454</v>
      </c>
      <c r="BG8" s="2">
        <v>0.69285961848798716</v>
      </c>
      <c r="BI8" s="7">
        <v>15</v>
      </c>
      <c r="BJ8" s="7">
        <v>129</v>
      </c>
      <c r="BK8" s="8">
        <v>0.84576512455516006</v>
      </c>
      <c r="BL8" s="8">
        <v>0.83026874115983018</v>
      </c>
      <c r="BM8" s="8">
        <v>0.86146131805157578</v>
      </c>
      <c r="BN8" s="8">
        <v>0.8441345709628747</v>
      </c>
      <c r="BO8" s="8">
        <v>0.89996737496099177</v>
      </c>
      <c r="BP8" s="8">
        <v>0.83026874115983018</v>
      </c>
      <c r="BQ8" s="8">
        <v>0.85879387600901258</v>
      </c>
      <c r="BS8" s="7">
        <v>15</v>
      </c>
      <c r="BT8" s="7">
        <v>210</v>
      </c>
      <c r="BU8" s="8">
        <v>0.85138790035587186</v>
      </c>
      <c r="BV8" s="8">
        <v>0.84667609618104678</v>
      </c>
      <c r="BW8" s="8">
        <v>0.85616045845272204</v>
      </c>
      <c r="BX8" s="8">
        <v>0.85147759161907144</v>
      </c>
      <c r="BY8" s="8">
        <v>0.90767316600673575</v>
      </c>
      <c r="BZ8" s="8">
        <v>0.85640591642465203</v>
      </c>
      <c r="CA8" s="8">
        <v>0.70278553855560844</v>
      </c>
      <c r="CC8" s="7">
        <v>15</v>
      </c>
      <c r="CD8" s="7">
        <v>157.9</v>
      </c>
      <c r="CE8" s="8">
        <v>0.84868327402135224</v>
      </c>
      <c r="CF8" s="8">
        <v>0.83578500707213577</v>
      </c>
      <c r="CG8" s="8">
        <v>0.86174785100286522</v>
      </c>
      <c r="CH8" s="8">
        <v>0.84751134173746701</v>
      </c>
      <c r="CI8" s="8">
        <v>0.90118888884385773</v>
      </c>
      <c r="CJ8" s="8">
        <v>0.85965739336254998</v>
      </c>
      <c r="CK8" s="8">
        <v>0.69740857027874159</v>
      </c>
    </row>
    <row r="9" spans="1:89" x14ac:dyDescent="0.35">
      <c r="A9" s="7">
        <v>14</v>
      </c>
      <c r="B9" s="7">
        <v>133.29999999999998</v>
      </c>
      <c r="C9" s="8">
        <v>0.8469039145907471</v>
      </c>
      <c r="D9" s="8">
        <v>0.827015558698727</v>
      </c>
      <c r="E9" s="8">
        <v>0.86704871060171906</v>
      </c>
      <c r="F9" s="8">
        <v>0.84467867735742275</v>
      </c>
      <c r="G9" s="8">
        <v>0.89947992445581038</v>
      </c>
      <c r="H9" s="8">
        <v>0.8632503108046945</v>
      </c>
      <c r="I9" s="8">
        <v>0.69387628669215318</v>
      </c>
      <c r="K9" s="7">
        <v>14</v>
      </c>
      <c r="L9" s="7">
        <v>193.00000000000003</v>
      </c>
      <c r="M9" s="8">
        <v>0.85587188612099663</v>
      </c>
      <c r="N9" s="8">
        <v>0.844978783592645</v>
      </c>
      <c r="O9" s="8">
        <v>0.86690544412607451</v>
      </c>
      <c r="P9" s="8">
        <v>0.85506876624007488</v>
      </c>
      <c r="Q9" s="8">
        <v>0.9130346149637476</v>
      </c>
      <c r="R9" s="8">
        <v>0.86552157746712477</v>
      </c>
      <c r="S9" s="8">
        <v>0.71177580322052303</v>
      </c>
      <c r="U9" s="7">
        <v>14</v>
      </c>
      <c r="V9" s="7">
        <v>149.79999999999998</v>
      </c>
      <c r="W9" s="8">
        <v>0.85010676156583631</v>
      </c>
      <c r="X9" s="8">
        <v>0.82899575671852888</v>
      </c>
      <c r="Y9" s="8">
        <v>0.87148997134670503</v>
      </c>
      <c r="Z9" s="8">
        <v>0.84766337245742096</v>
      </c>
      <c r="AA9" s="8">
        <v>0.9004483409863705</v>
      </c>
      <c r="AB9" s="8">
        <v>0.86730568757694626</v>
      </c>
      <c r="AC9" s="8">
        <v>0.70028716722228812</v>
      </c>
      <c r="AE9" s="20">
        <v>14</v>
      </c>
      <c r="AF9" s="20">
        <v>176.99999999999997</v>
      </c>
      <c r="AG9" s="21">
        <v>0.85110320284697516</v>
      </c>
      <c r="AH9" s="21">
        <v>0.83804809052333817</v>
      </c>
      <c r="AI9" s="21">
        <v>0.86432664756446997</v>
      </c>
      <c r="AJ9" s="21">
        <v>0.84994719866061896</v>
      </c>
      <c r="AK9" s="21">
        <v>0.90548445143327272</v>
      </c>
      <c r="AL9" s="21">
        <v>0.86233110515351408</v>
      </c>
      <c r="AM9" s="21">
        <v>0.70224771405608888</v>
      </c>
      <c r="AO9" s="1">
        <v>14</v>
      </c>
      <c r="AP9" s="1">
        <v>161</v>
      </c>
      <c r="AQ9" s="2">
        <v>0.84000000000000008</v>
      </c>
      <c r="AR9" s="2">
        <v>0.82206506364922194</v>
      </c>
      <c r="AS9" s="2">
        <v>0.8581661891117478</v>
      </c>
      <c r="AT9" s="2">
        <v>0.83794852852741863</v>
      </c>
      <c r="AU9" s="2">
        <v>0.89428453897375015</v>
      </c>
      <c r="AV9" s="2">
        <v>0.85475744289378008</v>
      </c>
      <c r="AW9" s="2">
        <v>0.68006434108243063</v>
      </c>
      <c r="AY9" s="1">
        <v>12</v>
      </c>
      <c r="AZ9" s="1">
        <v>128</v>
      </c>
      <c r="BA9" s="2">
        <v>0.84548042704626325</v>
      </c>
      <c r="BB9" s="2">
        <v>0.82871287128712878</v>
      </c>
      <c r="BC9" s="2">
        <v>0.86246418338108877</v>
      </c>
      <c r="BD9" s="2">
        <v>0.84366483383742996</v>
      </c>
      <c r="BE9" s="2">
        <v>0.90002350623928518</v>
      </c>
      <c r="BF9" s="2">
        <v>0.8594700311671003</v>
      </c>
      <c r="BG9" s="2">
        <v>0.6910188627610977</v>
      </c>
      <c r="BI9" s="7">
        <v>14</v>
      </c>
      <c r="BJ9" s="7">
        <v>122.40000000000002</v>
      </c>
      <c r="BK9" s="8">
        <v>0.84377224199288259</v>
      </c>
      <c r="BL9" s="8">
        <v>0.82616690240452595</v>
      </c>
      <c r="BM9" s="8">
        <v>0.86160458452722055</v>
      </c>
      <c r="BN9" s="8">
        <v>0.84175211918978277</v>
      </c>
      <c r="BO9" s="8">
        <v>0.89833348869066199</v>
      </c>
      <c r="BP9" s="8">
        <v>0.82616690240452595</v>
      </c>
      <c r="BQ9" s="8">
        <v>0.85836977150818006</v>
      </c>
      <c r="BS9" s="7">
        <v>14</v>
      </c>
      <c r="BT9" s="7">
        <v>194.59999999999997</v>
      </c>
      <c r="BU9" s="8">
        <v>0.85081850533807823</v>
      </c>
      <c r="BV9" s="8">
        <v>0.84568599717114568</v>
      </c>
      <c r="BW9" s="8">
        <v>0.85601719197707737</v>
      </c>
      <c r="BX9" s="8">
        <v>0.85085240291591513</v>
      </c>
      <c r="BY9" s="8">
        <v>0.90620230361145004</v>
      </c>
      <c r="BZ9" s="8">
        <v>0.85617952708958256</v>
      </c>
      <c r="CA9" s="8">
        <v>0.70164817294994408</v>
      </c>
      <c r="CC9" s="7">
        <v>14</v>
      </c>
      <c r="CD9" s="7">
        <v>148.00000000000003</v>
      </c>
      <c r="CE9" s="8">
        <v>0.84932384341637013</v>
      </c>
      <c r="CF9" s="8">
        <v>0.83338048090523331</v>
      </c>
      <c r="CG9" s="8">
        <v>0.86547277936962752</v>
      </c>
      <c r="CH9" s="8">
        <v>0.84769225333096798</v>
      </c>
      <c r="CI9" s="8">
        <v>0.89992694828222064</v>
      </c>
      <c r="CJ9" s="8">
        <v>0.86257201858226107</v>
      </c>
      <c r="CK9" s="8">
        <v>0.69870126534670485</v>
      </c>
    </row>
    <row r="10" spans="1:89" hidden="1" x14ac:dyDescent="0.35">
      <c r="A10" s="7">
        <v>13</v>
      </c>
      <c r="B10" s="7">
        <v>124.19999999999999</v>
      </c>
      <c r="C10" s="8">
        <v>0.84733096085409243</v>
      </c>
      <c r="D10" s="8">
        <v>0.82277227722772273</v>
      </c>
      <c r="E10" s="8">
        <v>0.87220630372492813</v>
      </c>
      <c r="F10" s="8">
        <v>0.84434756827399604</v>
      </c>
      <c r="G10" s="8">
        <v>0.89751755875546602</v>
      </c>
      <c r="H10" s="8">
        <v>0.8672459346423862</v>
      </c>
      <c r="I10" s="8">
        <v>0.69474906147549653</v>
      </c>
      <c r="K10" s="9">
        <v>13</v>
      </c>
      <c r="L10" s="9">
        <v>184.99999999999997</v>
      </c>
      <c r="M10" s="10">
        <v>0.85622775800711748</v>
      </c>
      <c r="N10" s="10">
        <v>0.84342291371994349</v>
      </c>
      <c r="O10" s="10">
        <v>0.86919770773638971</v>
      </c>
      <c r="P10" s="10">
        <v>0.85514399190812407</v>
      </c>
      <c r="Q10" s="10">
        <v>0.91298750116518002</v>
      </c>
      <c r="R10" s="10">
        <v>0.86735961903615522</v>
      </c>
      <c r="S10" s="10">
        <v>0.71249452148349324</v>
      </c>
      <c r="U10" s="7">
        <v>13</v>
      </c>
      <c r="V10" s="7">
        <v>141.1</v>
      </c>
      <c r="W10" s="8">
        <v>0.84790035587188606</v>
      </c>
      <c r="X10" s="8">
        <v>0.83182461103253158</v>
      </c>
      <c r="Y10" s="8">
        <v>0.86418338108882509</v>
      </c>
      <c r="Z10" s="8">
        <v>0.84620145578474593</v>
      </c>
      <c r="AA10" s="8">
        <v>0.90020355187381196</v>
      </c>
      <c r="AB10" s="8">
        <v>0.86125199407530306</v>
      </c>
      <c r="AC10" s="8">
        <v>0.6958558704404183</v>
      </c>
      <c r="AE10" s="20">
        <v>13</v>
      </c>
      <c r="AF10" s="20">
        <v>167.2</v>
      </c>
      <c r="AG10" s="21">
        <v>0.85024911032028461</v>
      </c>
      <c r="AH10" s="21">
        <v>0.83592644978783592</v>
      </c>
      <c r="AI10" s="21">
        <v>0.86475644699140397</v>
      </c>
      <c r="AJ10" s="21">
        <v>0.84888927298560757</v>
      </c>
      <c r="AK10" s="21">
        <v>0.90393455944038936</v>
      </c>
      <c r="AL10" s="21">
        <v>0.86244346467756039</v>
      </c>
      <c r="AM10" s="21">
        <v>0.7005446351949699</v>
      </c>
      <c r="AO10" s="1">
        <v>13</v>
      </c>
      <c r="AP10" s="1">
        <v>150.79999999999998</v>
      </c>
      <c r="AQ10" s="2">
        <v>0.83793594306049801</v>
      </c>
      <c r="AR10" s="2">
        <v>0.81895332390381903</v>
      </c>
      <c r="AS10" s="2">
        <v>0.85716332378223492</v>
      </c>
      <c r="AT10" s="2">
        <v>0.83568812706490014</v>
      </c>
      <c r="AU10" s="2">
        <v>0.89344956087913352</v>
      </c>
      <c r="AV10" s="2">
        <v>0.85329379886747969</v>
      </c>
      <c r="AW10" s="2">
        <v>0.67594158748776167</v>
      </c>
      <c r="AY10" s="1">
        <v>11</v>
      </c>
      <c r="AZ10" s="1">
        <v>119.89999999999999</v>
      </c>
      <c r="BA10" s="2">
        <v>0.84590747330960836</v>
      </c>
      <c r="BB10" s="2">
        <v>0.82956152758132951</v>
      </c>
      <c r="BC10" s="2">
        <v>0.86246418338108888</v>
      </c>
      <c r="BD10" s="2">
        <v>0.84415599717529388</v>
      </c>
      <c r="BE10" s="2">
        <v>0.89854403164426144</v>
      </c>
      <c r="BF10" s="2">
        <v>0.85958045903809632</v>
      </c>
      <c r="BG10" s="2">
        <v>0.69187130342830783</v>
      </c>
      <c r="BI10" s="7">
        <v>13</v>
      </c>
      <c r="BJ10" s="7">
        <v>117.69999999999999</v>
      </c>
      <c r="BK10" s="8">
        <v>0.84362989323843429</v>
      </c>
      <c r="BL10" s="8">
        <v>0.82729844413012721</v>
      </c>
      <c r="BM10" s="8">
        <v>0.86017191977077356</v>
      </c>
      <c r="BN10" s="8">
        <v>0.84181406352698473</v>
      </c>
      <c r="BO10" s="8">
        <v>0.89662665202254965</v>
      </c>
      <c r="BP10" s="8">
        <v>0.82729844413012721</v>
      </c>
      <c r="BQ10" s="8">
        <v>0.85725363320052961</v>
      </c>
      <c r="BS10" s="7">
        <v>13</v>
      </c>
      <c r="BT10" s="7">
        <v>183.89999999999998</v>
      </c>
      <c r="BU10" s="8">
        <v>0.85117437722419931</v>
      </c>
      <c r="BV10" s="8">
        <v>0.84441301272984448</v>
      </c>
      <c r="BW10" s="8">
        <v>0.85802292263610314</v>
      </c>
      <c r="BX10" s="8">
        <v>0.85096331940531134</v>
      </c>
      <c r="BY10" s="8">
        <v>0.90589510138078888</v>
      </c>
      <c r="BZ10" s="8">
        <v>0.85767317078107053</v>
      </c>
      <c r="CA10" s="8">
        <v>0.70236624300534134</v>
      </c>
      <c r="CC10" s="7">
        <v>13</v>
      </c>
      <c r="CD10" s="7">
        <v>138</v>
      </c>
      <c r="CE10" s="8">
        <v>0.84647686832740221</v>
      </c>
      <c r="CF10" s="8">
        <v>0.82942008486562946</v>
      </c>
      <c r="CG10" s="8">
        <v>0.86375358166189098</v>
      </c>
      <c r="CH10" s="8">
        <v>0.84460824961534231</v>
      </c>
      <c r="CI10" s="8">
        <v>0.89848708980599234</v>
      </c>
      <c r="CJ10" s="8">
        <v>0.86047297078705287</v>
      </c>
      <c r="CK10" s="8">
        <v>0.69301339955145114</v>
      </c>
    </row>
    <row r="11" spans="1:89" x14ac:dyDescent="0.35">
      <c r="A11" s="7">
        <v>12</v>
      </c>
      <c r="B11" s="7">
        <v>117.8</v>
      </c>
      <c r="C11" s="8">
        <v>0.84491103202846962</v>
      </c>
      <c r="D11" s="8">
        <v>0.82263083451202257</v>
      </c>
      <c r="E11" s="8">
        <v>0.86747851002865328</v>
      </c>
      <c r="F11" s="8">
        <v>0.84224397040347232</v>
      </c>
      <c r="G11" s="8">
        <v>0.89629270131270189</v>
      </c>
      <c r="H11" s="8">
        <v>0.86302230162216609</v>
      </c>
      <c r="I11" s="8">
        <v>0.6899015112933633</v>
      </c>
      <c r="K11" s="7">
        <v>12</v>
      </c>
      <c r="L11" s="7">
        <v>171</v>
      </c>
      <c r="M11" s="8">
        <v>0.85345195729537371</v>
      </c>
      <c r="N11" s="8">
        <v>0.83677510608203676</v>
      </c>
      <c r="O11" s="8">
        <v>0.87034383954154726</v>
      </c>
      <c r="P11" s="8">
        <v>0.85178289473946167</v>
      </c>
      <c r="Q11" s="8">
        <v>0.90857369813935951</v>
      </c>
      <c r="R11" s="8">
        <v>0.86748978258659237</v>
      </c>
      <c r="S11" s="8">
        <v>0.70695789405683318</v>
      </c>
      <c r="U11" s="7">
        <v>12</v>
      </c>
      <c r="V11" s="7">
        <v>131</v>
      </c>
      <c r="W11" s="8">
        <v>0.84854092526690406</v>
      </c>
      <c r="X11" s="8">
        <v>0.82602545968882612</v>
      </c>
      <c r="Y11" s="8">
        <v>0.87134670487106025</v>
      </c>
      <c r="Z11" s="8">
        <v>0.84584755266965239</v>
      </c>
      <c r="AA11" s="8">
        <v>0.89948377461569318</v>
      </c>
      <c r="AB11" s="8">
        <v>0.86674490222810985</v>
      </c>
      <c r="AC11" s="8">
        <v>0.69716185868906022</v>
      </c>
      <c r="AE11" s="20">
        <v>12</v>
      </c>
      <c r="AF11" s="20">
        <v>158.30000000000001</v>
      </c>
      <c r="AG11" s="21">
        <v>0.84882562277580065</v>
      </c>
      <c r="AH11" s="21">
        <v>0.83295615275813284</v>
      </c>
      <c r="AI11" s="21">
        <v>0.86489971346704886</v>
      </c>
      <c r="AJ11" s="21">
        <v>0.84720606131846155</v>
      </c>
      <c r="AK11" s="21">
        <v>0.89955490125353099</v>
      </c>
      <c r="AL11" s="21">
        <v>0.86216776377301396</v>
      </c>
      <c r="AM11" s="21">
        <v>0.69770423805912607</v>
      </c>
      <c r="AO11" s="1">
        <v>12</v>
      </c>
      <c r="AP11" s="1">
        <v>142.1</v>
      </c>
      <c r="AQ11" s="2">
        <v>0.83473309608540924</v>
      </c>
      <c r="AR11" s="2">
        <v>0.81584158415841568</v>
      </c>
      <c r="AS11" s="2">
        <v>0.85386819484240672</v>
      </c>
      <c r="AT11" s="2">
        <v>0.83245231143998843</v>
      </c>
      <c r="AU11" s="2">
        <v>0.89140208638137652</v>
      </c>
      <c r="AV11" s="2">
        <v>0.849949306254554</v>
      </c>
      <c r="AW11" s="2">
        <v>0.66953691849537378</v>
      </c>
      <c r="AY11" s="1">
        <v>10</v>
      </c>
      <c r="AZ11" s="1">
        <v>112.39999999999999</v>
      </c>
      <c r="BA11" s="2">
        <v>0.84455516014234866</v>
      </c>
      <c r="BB11" s="2">
        <v>0.82362093352192378</v>
      </c>
      <c r="BC11" s="2">
        <v>0.86575931232091674</v>
      </c>
      <c r="BD11" s="2">
        <v>0.84206909297147203</v>
      </c>
      <c r="BE11" s="2">
        <v>0.89640334274933819</v>
      </c>
      <c r="BF11" s="2">
        <v>0.86159394289609437</v>
      </c>
      <c r="BG11" s="2">
        <v>0.68918527633461912</v>
      </c>
      <c r="BI11" s="7">
        <v>12</v>
      </c>
      <c r="BJ11" s="7">
        <v>109.99999999999997</v>
      </c>
      <c r="BK11" s="8">
        <v>0.84049822064056934</v>
      </c>
      <c r="BL11" s="8">
        <v>0.8239038189533241</v>
      </c>
      <c r="BM11" s="8">
        <v>0.8573065902578797</v>
      </c>
      <c r="BN11" s="8">
        <v>0.83858636223900984</v>
      </c>
      <c r="BO11" s="8">
        <v>0.892525421187227</v>
      </c>
      <c r="BP11" s="8">
        <v>0.8239038189533241</v>
      </c>
      <c r="BQ11" s="8">
        <v>0.85416229560156465</v>
      </c>
      <c r="BS11" s="7">
        <v>12</v>
      </c>
      <c r="BT11" s="7">
        <v>173.6</v>
      </c>
      <c r="BU11" s="8">
        <v>0.84804270462633458</v>
      </c>
      <c r="BV11" s="8">
        <v>0.83550212164073545</v>
      </c>
      <c r="BW11" s="8">
        <v>0.86074498567335234</v>
      </c>
      <c r="BX11" s="8">
        <v>0.84692082601402596</v>
      </c>
      <c r="BY11" s="8">
        <v>0.90519791848198328</v>
      </c>
      <c r="BZ11" s="8">
        <v>0.85875577378806145</v>
      </c>
      <c r="CA11" s="8">
        <v>0.69612619123981823</v>
      </c>
      <c r="CC11" s="7">
        <v>12</v>
      </c>
      <c r="CD11" s="7">
        <v>126.9</v>
      </c>
      <c r="CE11" s="8">
        <v>0.84661921708185073</v>
      </c>
      <c r="CF11" s="8">
        <v>0.82461103253182466</v>
      </c>
      <c r="CG11" s="8">
        <v>0.86891117478510016</v>
      </c>
      <c r="CH11" s="8">
        <v>0.84397349098800956</v>
      </c>
      <c r="CI11" s="8">
        <v>0.89768605391034395</v>
      </c>
      <c r="CJ11" s="8">
        <v>0.86436108243259568</v>
      </c>
      <c r="CK11" s="8">
        <v>0.69331744310300836</v>
      </c>
    </row>
    <row r="12" spans="1:89" hidden="1" x14ac:dyDescent="0.35">
      <c r="A12" s="7">
        <v>11</v>
      </c>
      <c r="B12" s="7">
        <v>111.29999999999998</v>
      </c>
      <c r="C12" s="8">
        <v>0.84078291814946604</v>
      </c>
      <c r="D12" s="8">
        <v>0.81852899575671845</v>
      </c>
      <c r="E12" s="8">
        <v>0.86332378223495709</v>
      </c>
      <c r="F12" s="8">
        <v>0.83804430373506633</v>
      </c>
      <c r="G12" s="8">
        <v>0.89313192268878938</v>
      </c>
      <c r="H12" s="8">
        <v>0.85883662853904119</v>
      </c>
      <c r="I12" s="8">
        <v>0.68164717377481687</v>
      </c>
      <c r="K12" s="7">
        <v>11</v>
      </c>
      <c r="L12" s="7">
        <v>156.99999999999994</v>
      </c>
      <c r="M12" s="8">
        <v>0.85124555160142346</v>
      </c>
      <c r="N12" s="8">
        <v>0.83267326732673286</v>
      </c>
      <c r="O12" s="8">
        <v>0.87005730659025771</v>
      </c>
      <c r="P12" s="8">
        <v>0.84923680902818055</v>
      </c>
      <c r="Q12" s="8">
        <v>0.9055768552704635</v>
      </c>
      <c r="R12" s="8">
        <v>0.86664443493211718</v>
      </c>
      <c r="S12" s="8">
        <v>0.70255372293955387</v>
      </c>
      <c r="U12" s="7">
        <v>11</v>
      </c>
      <c r="V12" s="7">
        <v>122.99999999999997</v>
      </c>
      <c r="W12" s="8">
        <v>0.84512455516014229</v>
      </c>
      <c r="X12" s="8">
        <v>0.8206506364922207</v>
      </c>
      <c r="Y12" s="8">
        <v>0.86991404011461337</v>
      </c>
      <c r="Z12" s="8">
        <v>0.84204140839887098</v>
      </c>
      <c r="AA12" s="8">
        <v>0.8973440989207393</v>
      </c>
      <c r="AB12" s="8">
        <v>0.86473978070097701</v>
      </c>
      <c r="AC12" s="8">
        <v>0.69033890132226439</v>
      </c>
      <c r="AE12" s="20">
        <v>11</v>
      </c>
      <c r="AF12" s="20">
        <v>147.6</v>
      </c>
      <c r="AG12" s="21">
        <v>0.84412811387900366</v>
      </c>
      <c r="AH12" s="21">
        <v>0.82432814710042424</v>
      </c>
      <c r="AI12" s="21">
        <v>0.86418338108882509</v>
      </c>
      <c r="AJ12" s="21">
        <v>0.84180544251406331</v>
      </c>
      <c r="AK12" s="21">
        <v>0.89256068054615545</v>
      </c>
      <c r="AL12" s="21">
        <v>0.86017766023686848</v>
      </c>
      <c r="AM12" s="21">
        <v>0.68832734712205057</v>
      </c>
      <c r="AO12" s="1">
        <v>11</v>
      </c>
      <c r="AP12" s="1">
        <v>131.40000000000003</v>
      </c>
      <c r="AQ12" s="2">
        <v>0.83722419928825598</v>
      </c>
      <c r="AR12" s="2">
        <v>0.81796322489391793</v>
      </c>
      <c r="AS12" s="2">
        <v>0.85673352435530081</v>
      </c>
      <c r="AT12" s="2">
        <v>0.83491231899580576</v>
      </c>
      <c r="AU12" s="2">
        <v>0.89013801809980408</v>
      </c>
      <c r="AV12" s="2">
        <v>0.85278428227617775</v>
      </c>
      <c r="AW12" s="2">
        <v>0.67451966480107628</v>
      </c>
      <c r="AY12" s="1">
        <v>9</v>
      </c>
      <c r="AZ12" s="1">
        <v>104.39999999999999</v>
      </c>
      <c r="BA12" s="2">
        <v>0.84227758007117437</v>
      </c>
      <c r="BB12" s="2">
        <v>0.81937765205091928</v>
      </c>
      <c r="BC12" s="2">
        <v>0.8654727793696273</v>
      </c>
      <c r="BD12" s="2">
        <v>0.83941218236421045</v>
      </c>
      <c r="BE12" s="2">
        <v>0.89464766984271094</v>
      </c>
      <c r="BF12" s="2">
        <v>0.86074816248000341</v>
      </c>
      <c r="BG12" s="2">
        <v>0.68463957235004569</v>
      </c>
      <c r="BI12" s="7">
        <v>11</v>
      </c>
      <c r="BJ12" s="7">
        <v>99</v>
      </c>
      <c r="BK12" s="8">
        <v>0.83793594306049812</v>
      </c>
      <c r="BL12" s="8">
        <v>0.8199434229137198</v>
      </c>
      <c r="BM12" s="8">
        <v>0.85616045845272193</v>
      </c>
      <c r="BN12" s="8">
        <v>0.8357748610465775</v>
      </c>
      <c r="BO12" s="8">
        <v>0.89198183940375209</v>
      </c>
      <c r="BP12" s="8">
        <v>0.8199434229137198</v>
      </c>
      <c r="BQ12" s="8">
        <v>0.85258832132218243</v>
      </c>
      <c r="BS12" s="7">
        <v>11</v>
      </c>
      <c r="BT12" s="7">
        <v>162.69999999999999</v>
      </c>
      <c r="BU12" s="8">
        <v>0.84818505338078287</v>
      </c>
      <c r="BV12" s="8">
        <v>0.83578500707213577</v>
      </c>
      <c r="BW12" s="8">
        <v>0.86074498567335234</v>
      </c>
      <c r="BX12" s="8">
        <v>0.84706709741435249</v>
      </c>
      <c r="BY12" s="8">
        <v>0.90290778259160331</v>
      </c>
      <c r="BZ12" s="8">
        <v>0.85875282286570098</v>
      </c>
      <c r="CA12" s="8">
        <v>0.69641078633224329</v>
      </c>
      <c r="CC12" s="7">
        <v>11</v>
      </c>
      <c r="CD12" s="7">
        <v>120.39999999999999</v>
      </c>
      <c r="CE12" s="8">
        <v>0.8441992882562277</v>
      </c>
      <c r="CF12" s="8">
        <v>0.8209335219236209</v>
      </c>
      <c r="CG12" s="8">
        <v>0.86776504297994261</v>
      </c>
      <c r="CH12" s="8">
        <v>0.84127991389965728</v>
      </c>
      <c r="CI12" s="8">
        <v>0.89651459210595652</v>
      </c>
      <c r="CJ12" s="8">
        <v>0.86288780662361886</v>
      </c>
      <c r="CK12" s="8">
        <v>0.68848425663300772</v>
      </c>
    </row>
    <row r="13" spans="1:89" x14ac:dyDescent="0.35">
      <c r="A13" s="7">
        <v>10</v>
      </c>
      <c r="B13" s="7">
        <v>102.99999999999999</v>
      </c>
      <c r="C13" s="8">
        <v>0.83708185053380768</v>
      </c>
      <c r="D13" s="8">
        <v>0.81188118811881183</v>
      </c>
      <c r="E13" s="8">
        <v>0.86260744985673332</v>
      </c>
      <c r="F13" s="8">
        <v>0.83375723842250693</v>
      </c>
      <c r="G13" s="8">
        <v>0.88821354607830805</v>
      </c>
      <c r="H13" s="8">
        <v>0.85704127042561029</v>
      </c>
      <c r="I13" s="8">
        <v>0.67426009602732018</v>
      </c>
      <c r="K13" s="7">
        <v>10</v>
      </c>
      <c r="L13" s="7">
        <v>145.30000000000001</v>
      </c>
      <c r="M13" s="8">
        <v>0.84832740213523139</v>
      </c>
      <c r="N13" s="8">
        <v>0.8267326732673268</v>
      </c>
      <c r="O13" s="8">
        <v>0.87020057306590248</v>
      </c>
      <c r="P13" s="8">
        <v>0.8457606088929267</v>
      </c>
      <c r="Q13" s="8">
        <v>0.90322501550195955</v>
      </c>
      <c r="R13" s="8">
        <v>0.86588852009526596</v>
      </c>
      <c r="S13" s="8">
        <v>0.69673147491299836</v>
      </c>
      <c r="U13" s="7">
        <v>10</v>
      </c>
      <c r="V13" s="7">
        <v>114.6</v>
      </c>
      <c r="W13" s="8">
        <v>0.84526690391459069</v>
      </c>
      <c r="X13" s="8">
        <v>0.82149929278642153</v>
      </c>
      <c r="Y13" s="8">
        <v>0.86934097421203438</v>
      </c>
      <c r="Z13" s="8">
        <v>0.84229986390785205</v>
      </c>
      <c r="AA13" s="8">
        <v>0.89654144190514007</v>
      </c>
      <c r="AB13" s="8">
        <v>0.86434752151406724</v>
      </c>
      <c r="AC13" s="8">
        <v>0.69062072272542663</v>
      </c>
      <c r="AE13" s="20">
        <v>10</v>
      </c>
      <c r="AF13" s="20">
        <v>135.1</v>
      </c>
      <c r="AG13" s="21">
        <v>0.82533807829181494</v>
      </c>
      <c r="AH13" s="21">
        <v>0.79929278642149926</v>
      </c>
      <c r="AI13" s="21">
        <v>0.85171919770773641</v>
      </c>
      <c r="AJ13" s="21">
        <v>0.82138761060189069</v>
      </c>
      <c r="AK13" s="21">
        <v>0.87387119391431556</v>
      </c>
      <c r="AL13" s="21">
        <v>0.84506043783505413</v>
      </c>
      <c r="AM13" s="21">
        <v>0.65078861928455745</v>
      </c>
      <c r="AO13" s="1">
        <v>10</v>
      </c>
      <c r="AP13" s="1">
        <v>119.89999999999999</v>
      </c>
      <c r="AQ13" s="2">
        <v>0.83387900355871891</v>
      </c>
      <c r="AR13" s="2">
        <v>0.8125884016973125</v>
      </c>
      <c r="AS13" s="2">
        <v>0.85544412607449849</v>
      </c>
      <c r="AT13" s="2">
        <v>0.83115370396755062</v>
      </c>
      <c r="AU13" s="2">
        <v>0.88765496893528884</v>
      </c>
      <c r="AV13" s="2">
        <v>0.85077579041958384</v>
      </c>
      <c r="AW13" s="2">
        <v>0.66783987846011417</v>
      </c>
      <c r="AY13" s="1">
        <v>8</v>
      </c>
      <c r="AZ13" s="1">
        <v>97.399999999999991</v>
      </c>
      <c r="BA13" s="2">
        <v>0.83879003558718868</v>
      </c>
      <c r="BB13" s="2">
        <v>0.81555869872701559</v>
      </c>
      <c r="BC13" s="2">
        <v>0.86232091690544399</v>
      </c>
      <c r="BD13" s="2">
        <v>0.83581422779743719</v>
      </c>
      <c r="BE13" s="2">
        <v>0.89159651945546581</v>
      </c>
      <c r="BF13" s="2">
        <v>0.85733237083495428</v>
      </c>
      <c r="BG13" s="2">
        <v>0.67766764887444753</v>
      </c>
      <c r="BI13" s="7">
        <v>10</v>
      </c>
      <c r="BJ13" s="7">
        <v>90.59999999999998</v>
      </c>
      <c r="BK13" s="8">
        <v>0.83608540925266905</v>
      </c>
      <c r="BL13" s="8">
        <v>0.81654879773691647</v>
      </c>
      <c r="BM13" s="8">
        <v>0.85587392550143271</v>
      </c>
      <c r="BN13" s="8">
        <v>0.83365131544684534</v>
      </c>
      <c r="BO13" s="8">
        <v>0.89096276287473186</v>
      </c>
      <c r="BP13" s="8">
        <v>0.81654879773691647</v>
      </c>
      <c r="BQ13" s="8">
        <v>0.85180960983075615</v>
      </c>
      <c r="BS13" s="7">
        <v>10</v>
      </c>
      <c r="BT13" s="7">
        <v>149.99999999999997</v>
      </c>
      <c r="BU13" s="8">
        <v>0.84548042704626325</v>
      </c>
      <c r="BV13" s="8">
        <v>0.82913719943422914</v>
      </c>
      <c r="BW13" s="8">
        <v>0.86203438395415466</v>
      </c>
      <c r="BX13" s="8">
        <v>0.84370521874089788</v>
      </c>
      <c r="BY13" s="8">
        <v>0.90105271476799753</v>
      </c>
      <c r="BZ13" s="8">
        <v>0.85892095338772712</v>
      </c>
      <c r="CA13" s="8">
        <v>0.69101821595562929</v>
      </c>
      <c r="CC13" s="7">
        <v>10</v>
      </c>
      <c r="CD13" s="7">
        <v>112.1</v>
      </c>
      <c r="CE13" s="8">
        <v>0.84120996441281137</v>
      </c>
      <c r="CF13" s="8">
        <v>0.81555869872701559</v>
      </c>
      <c r="CG13" s="8">
        <v>0.86719197707736384</v>
      </c>
      <c r="CH13" s="8">
        <v>0.8378371798414036</v>
      </c>
      <c r="CI13" s="8">
        <v>0.89430399241315883</v>
      </c>
      <c r="CJ13" s="8">
        <v>0.86159604519165101</v>
      </c>
      <c r="CK13" s="8">
        <v>0.68251706827499659</v>
      </c>
    </row>
    <row r="14" spans="1:89" hidden="1" x14ac:dyDescent="0.35">
      <c r="A14" s="7">
        <v>9</v>
      </c>
      <c r="B14" s="7">
        <v>95</v>
      </c>
      <c r="C14" s="8">
        <v>0.83302491103202847</v>
      </c>
      <c r="D14" s="8">
        <v>0.81173974540311189</v>
      </c>
      <c r="E14" s="8">
        <v>0.85458452722063039</v>
      </c>
      <c r="F14" s="8">
        <v>0.83028440999203179</v>
      </c>
      <c r="G14" s="8">
        <v>0.88641005013313434</v>
      </c>
      <c r="H14" s="8">
        <v>0.84996657843656154</v>
      </c>
      <c r="I14" s="8">
        <v>0.66613195318228735</v>
      </c>
      <c r="K14" s="7">
        <v>9</v>
      </c>
      <c r="L14" s="7">
        <v>133.29999999999998</v>
      </c>
      <c r="M14" s="8">
        <v>0.84341637010676151</v>
      </c>
      <c r="N14" s="8">
        <v>0.8209335219236209</v>
      </c>
      <c r="O14" s="8">
        <v>0.86618911174785107</v>
      </c>
      <c r="P14" s="8">
        <v>0.84064458090091865</v>
      </c>
      <c r="Q14" s="8">
        <v>0.89879287355669657</v>
      </c>
      <c r="R14" s="8">
        <v>0.86173639316004513</v>
      </c>
      <c r="S14" s="8">
        <v>0.68691445281231245</v>
      </c>
      <c r="U14" s="7">
        <v>9</v>
      </c>
      <c r="V14" s="7">
        <v>105</v>
      </c>
      <c r="W14" s="8">
        <v>0.84355871886120981</v>
      </c>
      <c r="X14" s="8">
        <v>0.81400282885431396</v>
      </c>
      <c r="Y14" s="8">
        <v>0.87349570200573057</v>
      </c>
      <c r="Z14" s="8">
        <v>0.8396006285406048</v>
      </c>
      <c r="AA14" s="8">
        <v>0.89461848968359781</v>
      </c>
      <c r="AB14" s="8">
        <v>0.86695462072207419</v>
      </c>
      <c r="AC14" s="8">
        <v>0.68722895706487319</v>
      </c>
      <c r="AE14" s="20">
        <v>9</v>
      </c>
      <c r="AF14" s="20">
        <v>123.69999999999999</v>
      </c>
      <c r="AG14" s="21">
        <v>0.81943060498220621</v>
      </c>
      <c r="AH14" s="21">
        <v>0.78826025459688798</v>
      </c>
      <c r="AI14" s="21">
        <v>0.85100286532951286</v>
      </c>
      <c r="AJ14" s="21">
        <v>0.81446270991374792</v>
      </c>
      <c r="AK14" s="21">
        <v>0.86766169658308445</v>
      </c>
      <c r="AL14" s="21">
        <v>0.84268662266475292</v>
      </c>
      <c r="AM14" s="21">
        <v>0.6389992677988221</v>
      </c>
      <c r="AO14" s="1">
        <v>9</v>
      </c>
      <c r="AP14" s="1">
        <v>109</v>
      </c>
      <c r="AQ14" s="2">
        <v>0.82960854092526692</v>
      </c>
      <c r="AR14" s="2">
        <v>0.80480905233380473</v>
      </c>
      <c r="AS14" s="2">
        <v>0.85472779369627516</v>
      </c>
      <c r="AT14" s="2">
        <v>0.82619651824465434</v>
      </c>
      <c r="AU14" s="2">
        <v>0.8847542787434699</v>
      </c>
      <c r="AV14" s="2">
        <v>0.84892478707418484</v>
      </c>
      <c r="AW14" s="2">
        <v>0.65931632755346958</v>
      </c>
      <c r="AY14" s="1">
        <v>7</v>
      </c>
      <c r="AZ14" s="1">
        <v>88.59999999999998</v>
      </c>
      <c r="BA14" s="2">
        <v>0.83565836298932383</v>
      </c>
      <c r="BB14" s="2">
        <v>0.81046676096181058</v>
      </c>
      <c r="BC14" s="2">
        <v>0.86117478510028644</v>
      </c>
      <c r="BD14" s="2">
        <v>0.8323060625402896</v>
      </c>
      <c r="BE14" s="2">
        <v>0.88836339835375266</v>
      </c>
      <c r="BF14" s="2">
        <v>0.85558183787803466</v>
      </c>
      <c r="BG14" s="2">
        <v>0.67141386499992628</v>
      </c>
      <c r="BI14" s="7">
        <v>9</v>
      </c>
      <c r="BJ14" s="7">
        <v>83.399999999999991</v>
      </c>
      <c r="BK14" s="8">
        <v>0.83736654804270461</v>
      </c>
      <c r="BL14" s="8">
        <v>0.81683168316831689</v>
      </c>
      <c r="BM14" s="8">
        <v>0.85816618911174769</v>
      </c>
      <c r="BN14" s="8">
        <v>0.83478042631663729</v>
      </c>
      <c r="BO14" s="8">
        <v>0.88927477172604685</v>
      </c>
      <c r="BP14" s="8">
        <v>0.81683168316831689</v>
      </c>
      <c r="BQ14" s="8">
        <v>0.85379060452005306</v>
      </c>
      <c r="BS14" s="7">
        <v>9</v>
      </c>
      <c r="BT14" s="7">
        <v>136.80000000000001</v>
      </c>
      <c r="BU14" s="8">
        <v>0.83971530249110304</v>
      </c>
      <c r="BV14" s="8">
        <v>0.81796322489391793</v>
      </c>
      <c r="BW14" s="8">
        <v>0.86174785100286533</v>
      </c>
      <c r="BX14" s="8">
        <v>0.83697786085004411</v>
      </c>
      <c r="BY14" s="8">
        <v>0.89267476686268699</v>
      </c>
      <c r="BZ14" s="8">
        <v>0.85704338665404012</v>
      </c>
      <c r="CA14" s="8">
        <v>0.67951237461913061</v>
      </c>
      <c r="CC14" s="7">
        <v>9</v>
      </c>
      <c r="CD14" s="7">
        <v>102.3</v>
      </c>
      <c r="CE14" s="8">
        <v>0.8396441281138789</v>
      </c>
      <c r="CF14" s="8">
        <v>0.81301272984441308</v>
      </c>
      <c r="CG14" s="8">
        <v>0.86661891117478507</v>
      </c>
      <c r="CH14" s="8">
        <v>0.83609828450570089</v>
      </c>
      <c r="CI14" s="8">
        <v>0.89007763138163998</v>
      </c>
      <c r="CJ14" s="8">
        <v>0.86067521623030374</v>
      </c>
      <c r="CK14" s="8">
        <v>0.67938996819876774</v>
      </c>
    </row>
    <row r="15" spans="1:89" x14ac:dyDescent="0.35">
      <c r="A15" s="7">
        <v>8</v>
      </c>
      <c r="B15" s="7">
        <v>84</v>
      </c>
      <c r="C15" s="8">
        <v>0.830391459074733</v>
      </c>
      <c r="D15" s="8">
        <v>0.80367751060820347</v>
      </c>
      <c r="E15" s="8">
        <v>0.85744985673352436</v>
      </c>
      <c r="F15" s="8">
        <v>0.82665125224079106</v>
      </c>
      <c r="G15" s="8">
        <v>0.88523565004883609</v>
      </c>
      <c r="H15" s="8">
        <v>0.85122765239603615</v>
      </c>
      <c r="I15" s="8">
        <v>0.66088999235019152</v>
      </c>
      <c r="K15" s="7">
        <v>8</v>
      </c>
      <c r="L15" s="7">
        <v>120.5</v>
      </c>
      <c r="M15" s="8">
        <v>0.83800711743772249</v>
      </c>
      <c r="N15" s="8">
        <v>0.81244695898161234</v>
      </c>
      <c r="O15" s="8">
        <v>0.86389684813753576</v>
      </c>
      <c r="P15" s="8">
        <v>0.83463764024596376</v>
      </c>
      <c r="Q15" s="8">
        <v>0.89333213100270337</v>
      </c>
      <c r="R15" s="8">
        <v>0.85831799091256855</v>
      </c>
      <c r="S15" s="8">
        <v>0.67611151993085949</v>
      </c>
      <c r="U15" s="7">
        <v>8</v>
      </c>
      <c r="V15" s="7">
        <v>93.5</v>
      </c>
      <c r="W15" s="8">
        <v>0.83921708185053379</v>
      </c>
      <c r="X15" s="8">
        <v>0.81032531824611032</v>
      </c>
      <c r="Y15" s="8">
        <v>0.86848137535816639</v>
      </c>
      <c r="Z15" s="8">
        <v>0.83525865792895626</v>
      </c>
      <c r="AA15" s="8">
        <v>0.89086620491766733</v>
      </c>
      <c r="AB15" s="8">
        <v>0.86189689060095631</v>
      </c>
      <c r="AC15" s="8">
        <v>0.67854604188627454</v>
      </c>
      <c r="AE15" s="20">
        <v>8</v>
      </c>
      <c r="AF15" s="20">
        <v>111.4</v>
      </c>
      <c r="AG15" s="21">
        <v>0.81167259786476875</v>
      </c>
      <c r="AH15" s="21">
        <v>0.77185289957567182</v>
      </c>
      <c r="AI15" s="21">
        <v>0.85200573065902574</v>
      </c>
      <c r="AJ15" s="21">
        <v>0.80467463495972535</v>
      </c>
      <c r="AK15" s="21">
        <v>0.85918556960075865</v>
      </c>
      <c r="AL15" s="21">
        <v>0.84064548907789405</v>
      </c>
      <c r="AM15" s="21">
        <v>0.62353288034514487</v>
      </c>
      <c r="AO15" s="1">
        <v>8</v>
      </c>
      <c r="AP15" s="1">
        <v>99.799999999999983</v>
      </c>
      <c r="AQ15" s="2">
        <v>0.82576512455516027</v>
      </c>
      <c r="AR15" s="2">
        <v>0.79971711456859973</v>
      </c>
      <c r="AS15" s="2">
        <v>0.85214899713467052</v>
      </c>
      <c r="AT15" s="2">
        <v>0.82204752601703979</v>
      </c>
      <c r="AU15" s="2">
        <v>0.87851691841308566</v>
      </c>
      <c r="AV15" s="2">
        <v>0.84602356826500169</v>
      </c>
      <c r="AW15" s="2">
        <v>0.65163687707105944</v>
      </c>
      <c r="AY15" s="1">
        <v>6</v>
      </c>
      <c r="AZ15" s="1">
        <v>77</v>
      </c>
      <c r="BA15" s="2">
        <v>0.8302491103202847</v>
      </c>
      <c r="BB15" s="2">
        <v>0.79745403111739743</v>
      </c>
      <c r="BC15" s="2">
        <v>0.86346704871060165</v>
      </c>
      <c r="BD15" s="2">
        <v>0.82540800056350672</v>
      </c>
      <c r="BE15" s="2">
        <v>0.87605757812784968</v>
      </c>
      <c r="BF15" s="2">
        <v>0.8556894654863747</v>
      </c>
      <c r="BG15" s="2">
        <v>0.66063206205708336</v>
      </c>
      <c r="BI15" s="7">
        <v>8</v>
      </c>
      <c r="BJ15" s="7">
        <v>78.199999999999989</v>
      </c>
      <c r="BK15" s="8">
        <v>0.83352313167259784</v>
      </c>
      <c r="BL15" s="8">
        <v>0.8135785007072136</v>
      </c>
      <c r="BM15" s="8">
        <v>0.85372492836676217</v>
      </c>
      <c r="BN15" s="8">
        <v>0.83099882068437081</v>
      </c>
      <c r="BO15" s="8">
        <v>0.88493493229797804</v>
      </c>
      <c r="BP15" s="8">
        <v>0.8135785007072136</v>
      </c>
      <c r="BQ15" s="8">
        <v>0.84940732219359094</v>
      </c>
      <c r="BS15" s="7">
        <v>8</v>
      </c>
      <c r="BT15" s="7">
        <v>122.5</v>
      </c>
      <c r="BU15" s="8">
        <v>0.83295373665480432</v>
      </c>
      <c r="BV15" s="8">
        <v>0.80424328147100421</v>
      </c>
      <c r="BW15" s="8">
        <v>0.86203438395415466</v>
      </c>
      <c r="BX15" s="8">
        <v>0.82882493496713405</v>
      </c>
      <c r="BY15" s="8">
        <v>0.88377876981312531</v>
      </c>
      <c r="BZ15" s="8">
        <v>0.85526257194082866</v>
      </c>
      <c r="CA15" s="8">
        <v>0.66602370359337215</v>
      </c>
      <c r="CC15" s="7">
        <v>8</v>
      </c>
      <c r="CD15" s="7">
        <v>92.499999999999986</v>
      </c>
      <c r="CE15" s="8">
        <v>0.83565836298932394</v>
      </c>
      <c r="CF15" s="8">
        <v>0.80806223479490813</v>
      </c>
      <c r="CG15" s="8">
        <v>0.86361031518624642</v>
      </c>
      <c r="CH15" s="8">
        <v>0.83184758910296541</v>
      </c>
      <c r="CI15" s="8">
        <v>0.88636830629440344</v>
      </c>
      <c r="CJ15" s="8">
        <v>0.8572535485089583</v>
      </c>
      <c r="CK15" s="8">
        <v>0.6714252140516177</v>
      </c>
    </row>
    <row r="16" spans="1:89" hidden="1" x14ac:dyDescent="0.35">
      <c r="A16" s="7">
        <v>7</v>
      </c>
      <c r="B16" s="7">
        <v>75.599999999999994</v>
      </c>
      <c r="C16" s="8">
        <v>0.83010676156583607</v>
      </c>
      <c r="D16" s="8">
        <v>0.80396039603960401</v>
      </c>
      <c r="E16" s="8">
        <v>0.85659025787965604</v>
      </c>
      <c r="F16" s="8">
        <v>0.82645880878486455</v>
      </c>
      <c r="G16" s="8">
        <v>0.88214002018294324</v>
      </c>
      <c r="H16" s="8">
        <v>0.85051024263251929</v>
      </c>
      <c r="I16" s="8">
        <v>0.66031834793898969</v>
      </c>
      <c r="K16" s="7">
        <v>7</v>
      </c>
      <c r="L16" s="7">
        <v>106.19999999999999</v>
      </c>
      <c r="M16" s="8">
        <v>0.83096085409252662</v>
      </c>
      <c r="N16" s="8">
        <v>0.80254596888260243</v>
      </c>
      <c r="O16" s="8">
        <v>0.85974212034383957</v>
      </c>
      <c r="P16" s="8">
        <v>0.82686265012107363</v>
      </c>
      <c r="Q16" s="8">
        <v>0.88698838467555308</v>
      </c>
      <c r="R16" s="8">
        <v>0.85285211865061172</v>
      </c>
      <c r="S16" s="8">
        <v>0.66203770682660767</v>
      </c>
      <c r="U16" s="7">
        <v>7</v>
      </c>
      <c r="V16" s="7">
        <v>82</v>
      </c>
      <c r="W16" s="8">
        <v>0.83829181494661931</v>
      </c>
      <c r="X16" s="8">
        <v>0.80678925035360671</v>
      </c>
      <c r="Y16" s="8">
        <v>0.87020057306590259</v>
      </c>
      <c r="Z16" s="8">
        <v>0.83385082977333247</v>
      </c>
      <c r="AA16" s="8">
        <v>0.88921813384776871</v>
      </c>
      <c r="AB16" s="8">
        <v>0.86290830486416181</v>
      </c>
      <c r="AC16" s="8">
        <v>0.67670735646363411</v>
      </c>
      <c r="AE16" s="20">
        <v>7</v>
      </c>
      <c r="AF16" s="20">
        <v>101.29999999999998</v>
      </c>
      <c r="AG16" s="21">
        <v>0.80434163701067596</v>
      </c>
      <c r="AH16" s="21">
        <v>0.7591230551626591</v>
      </c>
      <c r="AI16" s="21">
        <v>0.85014326647564475</v>
      </c>
      <c r="AJ16" s="21">
        <v>0.7960458605565377</v>
      </c>
      <c r="AK16" s="21">
        <v>0.84875619571781169</v>
      </c>
      <c r="AL16" s="21">
        <v>0.83691688968273481</v>
      </c>
      <c r="AM16" s="21">
        <v>0.60890268944323211</v>
      </c>
      <c r="AO16" s="1">
        <v>7</v>
      </c>
      <c r="AP16" s="1">
        <v>90.600000000000009</v>
      </c>
      <c r="AQ16" s="2">
        <v>0.82448398576512461</v>
      </c>
      <c r="AR16" s="2">
        <v>0.79519094766619514</v>
      </c>
      <c r="AS16" s="2">
        <v>0.85415472779369628</v>
      </c>
      <c r="AT16" s="2">
        <v>0.82011855037950354</v>
      </c>
      <c r="AU16" s="2">
        <v>0.87424678714289761</v>
      </c>
      <c r="AV16" s="2">
        <v>0.84696484958538687</v>
      </c>
      <c r="AW16" s="2">
        <v>0.64909073711325393</v>
      </c>
      <c r="AY16" s="1">
        <v>5</v>
      </c>
      <c r="AZ16" s="1">
        <v>64</v>
      </c>
      <c r="BA16" s="2">
        <v>0.82612099644128123</v>
      </c>
      <c r="BB16" s="2">
        <v>0.78373408769448383</v>
      </c>
      <c r="BC16" s="2">
        <v>0.86905444126074494</v>
      </c>
      <c r="BD16" s="2">
        <v>0.81932401333012761</v>
      </c>
      <c r="BE16" s="2">
        <v>0.87393624135233827</v>
      </c>
      <c r="BF16" s="2">
        <v>0.85862922805892095</v>
      </c>
      <c r="BG16" s="2">
        <v>0.65242307413504641</v>
      </c>
      <c r="BI16" s="7">
        <v>7</v>
      </c>
      <c r="BJ16" s="7">
        <v>71.7</v>
      </c>
      <c r="BK16" s="8">
        <v>0.82889679715302489</v>
      </c>
      <c r="BL16" s="8">
        <v>0.80820367751060818</v>
      </c>
      <c r="BM16" s="8">
        <v>0.84985673352435531</v>
      </c>
      <c r="BN16" s="8">
        <v>0.8261677828653341</v>
      </c>
      <c r="BO16" s="8">
        <v>0.88082964866277857</v>
      </c>
      <c r="BP16" s="8">
        <v>0.80820367751060818</v>
      </c>
      <c r="BQ16" s="8">
        <v>0.84515317982505289</v>
      </c>
      <c r="BS16" s="7">
        <v>7</v>
      </c>
      <c r="BT16" s="7">
        <v>108.3</v>
      </c>
      <c r="BU16" s="8">
        <v>0.82967971530249107</v>
      </c>
      <c r="BV16" s="8">
        <v>0.79731258840169716</v>
      </c>
      <c r="BW16" s="8">
        <v>0.86246418338108866</v>
      </c>
      <c r="BX16" s="8">
        <v>0.8247986660214901</v>
      </c>
      <c r="BY16" s="8">
        <v>0.87981614473358927</v>
      </c>
      <c r="BZ16" s="8">
        <v>0.85447467736223082</v>
      </c>
      <c r="CA16" s="8">
        <v>0.65949442543379611</v>
      </c>
      <c r="CC16" s="7">
        <v>7</v>
      </c>
      <c r="CD16" s="7">
        <v>82.199999999999989</v>
      </c>
      <c r="CE16" s="8">
        <v>0.83402135231316732</v>
      </c>
      <c r="CF16" s="8">
        <v>0.80410183875530405</v>
      </c>
      <c r="CG16" s="8">
        <v>0.86432664756446986</v>
      </c>
      <c r="CH16" s="8">
        <v>0.82978694074114934</v>
      </c>
      <c r="CI16" s="8">
        <v>0.88286810568080942</v>
      </c>
      <c r="CJ16" s="8">
        <v>0.85732828047225129</v>
      </c>
      <c r="CK16" s="8">
        <v>0.66816171224753762</v>
      </c>
    </row>
    <row r="17" spans="1:89" x14ac:dyDescent="0.35">
      <c r="A17" s="7">
        <v>6</v>
      </c>
      <c r="B17" s="7">
        <v>66.999999999999986</v>
      </c>
      <c r="C17" s="8">
        <v>0.8279715302491103</v>
      </c>
      <c r="D17" s="8">
        <v>0.79618104667609613</v>
      </c>
      <c r="E17" s="8">
        <v>0.86017191977077379</v>
      </c>
      <c r="F17" s="8">
        <v>0.82322431771037796</v>
      </c>
      <c r="G17" s="8">
        <v>0.87893030400051875</v>
      </c>
      <c r="H17" s="8">
        <v>0.85244351810118824</v>
      </c>
      <c r="I17" s="8">
        <v>0.6560748505531695</v>
      </c>
      <c r="K17" s="7">
        <v>6</v>
      </c>
      <c r="L17" s="7">
        <v>92.999999999999986</v>
      </c>
      <c r="M17" s="8">
        <v>0.81935943060498229</v>
      </c>
      <c r="N17" s="8">
        <v>0.77850070721357834</v>
      </c>
      <c r="O17" s="8">
        <v>0.86074498567335234</v>
      </c>
      <c r="P17" s="8">
        <v>0.81260850977754306</v>
      </c>
      <c r="Q17" s="8">
        <v>0.87017777606659541</v>
      </c>
      <c r="R17" s="8">
        <v>0.85003975468040183</v>
      </c>
      <c r="S17" s="8">
        <v>0.6388998860920887</v>
      </c>
      <c r="U17" s="7">
        <v>6</v>
      </c>
      <c r="V17" s="7">
        <v>71.499999999999986</v>
      </c>
      <c r="W17" s="8">
        <v>0.83373665480427039</v>
      </c>
      <c r="X17" s="8">
        <v>0.80339462517680349</v>
      </c>
      <c r="Y17" s="8">
        <v>0.86446991404011442</v>
      </c>
      <c r="Z17" s="8">
        <v>0.82944557442496392</v>
      </c>
      <c r="AA17" s="8">
        <v>0.88252290845130354</v>
      </c>
      <c r="AB17" s="8">
        <v>0.85730917006382745</v>
      </c>
      <c r="AC17" s="8">
        <v>0.6675939465546874</v>
      </c>
      <c r="AE17" s="20">
        <v>6</v>
      </c>
      <c r="AF17" s="20">
        <v>90</v>
      </c>
      <c r="AG17" s="21">
        <v>0.79672597864768679</v>
      </c>
      <c r="AH17" s="21">
        <v>0.75148514851485126</v>
      </c>
      <c r="AI17" s="21">
        <v>0.8425501432664757</v>
      </c>
      <c r="AJ17" s="21">
        <v>0.78807816896718264</v>
      </c>
      <c r="AK17" s="21">
        <v>0.83854192418832529</v>
      </c>
      <c r="AL17" s="21">
        <v>0.82870458248464063</v>
      </c>
      <c r="AM17" s="21">
        <v>0.59368029841983705</v>
      </c>
      <c r="AO17" s="1">
        <v>6</v>
      </c>
      <c r="AP17" s="1">
        <v>80.300000000000011</v>
      </c>
      <c r="AQ17" s="2">
        <v>0.82042704626334528</v>
      </c>
      <c r="AR17" s="2">
        <v>0.78585572842998586</v>
      </c>
      <c r="AS17" s="2">
        <v>0.8554441260744986</v>
      </c>
      <c r="AT17" s="2">
        <v>0.81496372603783052</v>
      </c>
      <c r="AU17" s="2">
        <v>0.86826201756483468</v>
      </c>
      <c r="AV17" s="2">
        <v>0.84672361005883778</v>
      </c>
      <c r="AW17" s="2">
        <v>0.64100362968736935</v>
      </c>
      <c r="AY17" s="1">
        <v>4</v>
      </c>
      <c r="AZ17" s="1">
        <v>54.699999999999996</v>
      </c>
      <c r="BA17" s="2">
        <v>0.82106761565836295</v>
      </c>
      <c r="BB17" s="2">
        <v>0.77425742574257428</v>
      </c>
      <c r="BC17" s="2">
        <v>0.86848137535816627</v>
      </c>
      <c r="BD17" s="2">
        <v>0.81319086798432949</v>
      </c>
      <c r="BE17" s="2">
        <v>0.86697140344406931</v>
      </c>
      <c r="BF17" s="2">
        <v>0.85658275106421056</v>
      </c>
      <c r="BG17" s="2">
        <v>0.64234238355187667</v>
      </c>
      <c r="BI17" s="7">
        <v>6</v>
      </c>
      <c r="BJ17" s="7">
        <v>63.5</v>
      </c>
      <c r="BK17" s="8">
        <v>0.82612099644128112</v>
      </c>
      <c r="BL17" s="8">
        <v>0.79900990099009894</v>
      </c>
      <c r="BM17" s="8">
        <v>0.85358166189111739</v>
      </c>
      <c r="BN17" s="8">
        <v>0.82217573016161383</v>
      </c>
      <c r="BO17" s="8">
        <v>0.876885159862691</v>
      </c>
      <c r="BP17" s="8">
        <v>0.79900990099009894</v>
      </c>
      <c r="BQ17" s="8">
        <v>0.84694777034414215</v>
      </c>
      <c r="BS17" s="7">
        <v>6</v>
      </c>
      <c r="BT17" s="7">
        <v>93.799999999999983</v>
      </c>
      <c r="BU17" s="8">
        <v>0.82334519572953735</v>
      </c>
      <c r="BV17" s="8">
        <v>0.78500707213578502</v>
      </c>
      <c r="BW17" s="8">
        <v>0.86217765042979955</v>
      </c>
      <c r="BX17" s="8">
        <v>0.81720113539394856</v>
      </c>
      <c r="BY17" s="8">
        <v>0.8707353400096457</v>
      </c>
      <c r="BZ17" s="8">
        <v>0.85241586679503545</v>
      </c>
      <c r="CA17" s="8">
        <v>0.64685633923693187</v>
      </c>
      <c r="CC17" s="7">
        <v>6</v>
      </c>
      <c r="CD17" s="7">
        <v>71</v>
      </c>
      <c r="CE17" s="8">
        <v>0.82711743772242008</v>
      </c>
      <c r="CF17" s="8">
        <v>0.79335219236209342</v>
      </c>
      <c r="CG17" s="8">
        <v>0.86131805157593111</v>
      </c>
      <c r="CH17" s="8">
        <v>0.82199294738534934</v>
      </c>
      <c r="CI17" s="8">
        <v>0.87489462720320332</v>
      </c>
      <c r="CJ17" s="8">
        <v>0.85291326398758838</v>
      </c>
      <c r="CK17" s="8">
        <v>0.65437621822763703</v>
      </c>
    </row>
    <row r="18" spans="1:89" hidden="1" x14ac:dyDescent="0.35">
      <c r="A18" s="7">
        <v>5</v>
      </c>
      <c r="B18" s="7">
        <v>59</v>
      </c>
      <c r="C18" s="8">
        <v>0.8261921708185056</v>
      </c>
      <c r="D18" s="8">
        <v>0.79250353606789248</v>
      </c>
      <c r="E18" s="8">
        <v>0.86031518624641823</v>
      </c>
      <c r="F18" s="8">
        <v>0.82106662566576083</v>
      </c>
      <c r="G18" s="8">
        <v>0.87520669279371643</v>
      </c>
      <c r="H18" s="8">
        <v>0.85200271431119423</v>
      </c>
      <c r="I18" s="8">
        <v>0.65252557885311802</v>
      </c>
      <c r="K18" s="7">
        <v>5</v>
      </c>
      <c r="L18" s="7">
        <v>79.3</v>
      </c>
      <c r="M18" s="8">
        <v>0.78825622775800697</v>
      </c>
      <c r="N18" s="8">
        <v>0.73493635077793484</v>
      </c>
      <c r="O18" s="8">
        <v>0.84226361031518637</v>
      </c>
      <c r="P18" s="8">
        <v>0.77743860053040259</v>
      </c>
      <c r="Q18" s="8">
        <v>0.83205916682540126</v>
      </c>
      <c r="R18" s="8">
        <v>0.82541471523068322</v>
      </c>
      <c r="S18" s="8">
        <v>0.57679261469374477</v>
      </c>
      <c r="U18" s="7">
        <v>5</v>
      </c>
      <c r="V18" s="7">
        <v>61.000000000000007</v>
      </c>
      <c r="W18" s="8">
        <v>0.82740213523131656</v>
      </c>
      <c r="X18" s="8">
        <v>0.79434229137199441</v>
      </c>
      <c r="Y18" s="8">
        <v>0.86088825214899711</v>
      </c>
      <c r="Z18" s="8">
        <v>0.82241253749767185</v>
      </c>
      <c r="AA18" s="8">
        <v>0.87382073655584969</v>
      </c>
      <c r="AB18" s="8">
        <v>0.85264562982641978</v>
      </c>
      <c r="AC18" s="8">
        <v>0.65494239758504047</v>
      </c>
      <c r="AE18" s="20">
        <v>5</v>
      </c>
      <c r="AF18" s="20">
        <v>76</v>
      </c>
      <c r="AG18" s="21">
        <v>0.78612099644128108</v>
      </c>
      <c r="AH18" s="21">
        <v>0.73083451202263072</v>
      </c>
      <c r="AI18" s="21">
        <v>0.84212034383954149</v>
      </c>
      <c r="AJ18" s="21">
        <v>0.77463861328284966</v>
      </c>
      <c r="AK18" s="21">
        <v>0.8274498162055256</v>
      </c>
      <c r="AL18" s="21">
        <v>0.82429969011838111</v>
      </c>
      <c r="AM18" s="21">
        <v>0.57253784275529096</v>
      </c>
      <c r="AO18" s="1">
        <v>5</v>
      </c>
      <c r="AP18" s="1">
        <v>69</v>
      </c>
      <c r="AQ18" s="2">
        <v>0.81715302491103192</v>
      </c>
      <c r="AR18" s="2">
        <v>0.77454031117397437</v>
      </c>
      <c r="AS18" s="2">
        <v>0.86031518624641834</v>
      </c>
      <c r="AT18" s="2">
        <v>0.8099657698385696</v>
      </c>
      <c r="AU18" s="2">
        <v>0.86564026132453598</v>
      </c>
      <c r="AV18" s="2">
        <v>0.84910529847885519</v>
      </c>
      <c r="AW18" s="2">
        <v>0.63449742189371838</v>
      </c>
      <c r="AY18" s="1">
        <v>3</v>
      </c>
      <c r="AZ18" s="1">
        <v>45.099999999999994</v>
      </c>
      <c r="BA18" s="2">
        <v>0.81387900355871889</v>
      </c>
      <c r="BB18" s="2">
        <v>0.76053748231966045</v>
      </c>
      <c r="BC18" s="2">
        <v>0.8679083094555875</v>
      </c>
      <c r="BD18" s="2">
        <v>0.80435460803798686</v>
      </c>
      <c r="BE18" s="2">
        <v>0.85889832740949068</v>
      </c>
      <c r="BF18" s="2">
        <v>0.85379819619881969</v>
      </c>
      <c r="BG18" s="2">
        <v>0.62800468356339945</v>
      </c>
      <c r="BI18" s="7">
        <v>5</v>
      </c>
      <c r="BJ18" s="7">
        <v>54.999999999999986</v>
      </c>
      <c r="BK18" s="8">
        <v>0.8223487544483985</v>
      </c>
      <c r="BL18" s="8">
        <v>0.78896746817538888</v>
      </c>
      <c r="BM18" s="8">
        <v>0.85616045845272215</v>
      </c>
      <c r="BN18" s="8">
        <v>0.81713156209676951</v>
      </c>
      <c r="BO18" s="8">
        <v>0.86754527990662345</v>
      </c>
      <c r="BP18" s="8">
        <v>0.78896746817538888</v>
      </c>
      <c r="BQ18" s="8">
        <v>0.84753824189577909</v>
      </c>
      <c r="BS18" s="7">
        <v>5</v>
      </c>
      <c r="BT18" s="7">
        <v>78.500000000000014</v>
      </c>
      <c r="BU18" s="8">
        <v>0.80206405693950189</v>
      </c>
      <c r="BV18" s="8">
        <v>0.7517680339462518</v>
      </c>
      <c r="BW18" s="8">
        <v>0.85300859598853862</v>
      </c>
      <c r="BX18" s="8">
        <v>0.79231870457224185</v>
      </c>
      <c r="BY18" s="8">
        <v>0.84760388339284198</v>
      </c>
      <c r="BZ18" s="8">
        <v>0.83807036429466153</v>
      </c>
      <c r="CA18" s="8">
        <v>0.60438071512870417</v>
      </c>
      <c r="CC18" s="7">
        <v>5</v>
      </c>
      <c r="CD18" s="7">
        <v>62.3</v>
      </c>
      <c r="CE18" s="8">
        <v>0.82241992882562287</v>
      </c>
      <c r="CF18" s="8">
        <v>0.78217821782178221</v>
      </c>
      <c r="CG18" s="8">
        <v>0.86318051575931243</v>
      </c>
      <c r="CH18" s="8">
        <v>0.81589093575447735</v>
      </c>
      <c r="CI18" s="8">
        <v>0.86761630522446431</v>
      </c>
      <c r="CJ18" s="8">
        <v>0.852932939458518</v>
      </c>
      <c r="CK18" s="8">
        <v>0.64501503347047684</v>
      </c>
    </row>
    <row r="19" spans="1:89" x14ac:dyDescent="0.35">
      <c r="A19" s="7">
        <v>4</v>
      </c>
      <c r="B19" s="7">
        <v>48.400000000000006</v>
      </c>
      <c r="C19" s="8">
        <v>0.81181494661921694</v>
      </c>
      <c r="D19" s="8">
        <v>0.76704384724186703</v>
      </c>
      <c r="E19" s="8">
        <v>0.85716332378223492</v>
      </c>
      <c r="F19" s="8">
        <v>0.80397383406613854</v>
      </c>
      <c r="G19" s="8">
        <v>0.86000068897597903</v>
      </c>
      <c r="H19" s="8">
        <v>0.84485747196575112</v>
      </c>
      <c r="I19" s="8">
        <v>0.62383757888805857</v>
      </c>
      <c r="K19" s="7">
        <v>4</v>
      </c>
      <c r="L19" s="7">
        <v>67.199999999999974</v>
      </c>
      <c r="M19" s="8">
        <v>0.77693950177935944</v>
      </c>
      <c r="N19" s="8">
        <v>0.712022630834512</v>
      </c>
      <c r="O19" s="8">
        <v>0.84269340974212037</v>
      </c>
      <c r="P19" s="8">
        <v>0.76259381697057926</v>
      </c>
      <c r="Q19" s="8">
        <v>0.81948626708761763</v>
      </c>
      <c r="R19" s="8">
        <v>0.82115316146119421</v>
      </c>
      <c r="S19" s="8">
        <v>0.55424168625162828</v>
      </c>
      <c r="U19" s="7">
        <v>4</v>
      </c>
      <c r="V19" s="7">
        <v>53.599999999999994</v>
      </c>
      <c r="W19" s="8">
        <v>0.82298932384341639</v>
      </c>
      <c r="X19" s="8">
        <v>0.78585572842998586</v>
      </c>
      <c r="Y19" s="8">
        <v>0.86060171919770767</v>
      </c>
      <c r="Z19" s="8">
        <v>0.8170743914734494</v>
      </c>
      <c r="AA19" s="8">
        <v>0.86756270694609383</v>
      </c>
      <c r="AB19" s="8">
        <v>0.85104361563697606</v>
      </c>
      <c r="AC19" s="8">
        <v>0.64613937029187396</v>
      </c>
      <c r="AE19" s="20">
        <v>4</v>
      </c>
      <c r="AF19" s="20">
        <v>64</v>
      </c>
      <c r="AG19" s="21">
        <v>0.77985765124555162</v>
      </c>
      <c r="AH19" s="21">
        <v>0.71725601131541727</v>
      </c>
      <c r="AI19" s="21">
        <v>0.84326647564469914</v>
      </c>
      <c r="AJ19" s="21">
        <v>0.76623682559000772</v>
      </c>
      <c r="AK19" s="21">
        <v>0.81962254248347466</v>
      </c>
      <c r="AL19" s="21">
        <v>0.82266793384017589</v>
      </c>
      <c r="AM19" s="21">
        <v>0.56006107152403528</v>
      </c>
      <c r="AO19" s="1">
        <v>4</v>
      </c>
      <c r="AP19" s="1">
        <v>57.2</v>
      </c>
      <c r="AQ19" s="2">
        <v>0.80747330960854091</v>
      </c>
      <c r="AR19" s="2">
        <v>0.76251768033946243</v>
      </c>
      <c r="AS19" s="2">
        <v>0.85300859598853873</v>
      </c>
      <c r="AT19" s="2">
        <v>0.79942258193859583</v>
      </c>
      <c r="AU19" s="2">
        <v>0.8552061254017338</v>
      </c>
      <c r="AV19" s="2">
        <v>0.84043151119767434</v>
      </c>
      <c r="AW19" s="2">
        <v>0.61515947252181524</v>
      </c>
      <c r="AY19" s="1">
        <v>2</v>
      </c>
      <c r="AZ19" s="1">
        <v>34</v>
      </c>
      <c r="BA19" s="2">
        <v>0.79786476868327405</v>
      </c>
      <c r="BB19" s="2">
        <v>0.73606789250353621</v>
      </c>
      <c r="BC19" s="2">
        <v>0.86045845272206301</v>
      </c>
      <c r="BD19" s="2">
        <v>0.78555227123703664</v>
      </c>
      <c r="BE19" s="2">
        <v>0.84023254965693051</v>
      </c>
      <c r="BF19" s="2">
        <v>0.84254036359487205</v>
      </c>
      <c r="BG19" s="2">
        <v>0.59604233789316952</v>
      </c>
      <c r="BI19" s="7">
        <v>4</v>
      </c>
      <c r="BJ19" s="7">
        <v>46</v>
      </c>
      <c r="BK19" s="8">
        <v>0.80768683274021358</v>
      </c>
      <c r="BL19" s="8">
        <v>0.75855728429985847</v>
      </c>
      <c r="BM19" s="8">
        <v>0.85744985673352436</v>
      </c>
      <c r="BN19" s="8">
        <v>0.79865996965542929</v>
      </c>
      <c r="BO19" s="8">
        <v>0.85578233222421718</v>
      </c>
      <c r="BP19" s="8">
        <v>0.75855728429985847</v>
      </c>
      <c r="BQ19" s="8">
        <v>0.8436620528198604</v>
      </c>
      <c r="BS19" s="7">
        <v>4</v>
      </c>
      <c r="BT19" s="7">
        <v>63.099999999999994</v>
      </c>
      <c r="BU19" s="8">
        <v>0.77750889679715318</v>
      </c>
      <c r="BV19" s="8">
        <v>0.70777934936350761</v>
      </c>
      <c r="BW19" s="8">
        <v>0.84813753581661899</v>
      </c>
      <c r="BX19" s="8">
        <v>0.76178667978327019</v>
      </c>
      <c r="BY19" s="8">
        <v>0.82006622274998686</v>
      </c>
      <c r="BZ19" s="8">
        <v>0.82522421913254518</v>
      </c>
      <c r="CA19" s="8">
        <v>0.55541068401063542</v>
      </c>
      <c r="CC19" s="7">
        <v>4</v>
      </c>
      <c r="CD19" s="7">
        <v>53.8</v>
      </c>
      <c r="CE19" s="8">
        <v>0.81359430604982186</v>
      </c>
      <c r="CF19" s="8">
        <v>0.76322489391796333</v>
      </c>
      <c r="CG19" s="8">
        <v>0.86461318051575919</v>
      </c>
      <c r="CH19" s="8">
        <v>0.80468516430583759</v>
      </c>
      <c r="CI19" s="8">
        <v>0.85936024527544841</v>
      </c>
      <c r="CJ19" s="8">
        <v>0.85109456693332042</v>
      </c>
      <c r="CK19" s="8">
        <v>0.62742121801857498</v>
      </c>
    </row>
    <row r="20" spans="1:89" x14ac:dyDescent="0.35">
      <c r="A20" s="7">
        <v>3</v>
      </c>
      <c r="B20" s="7">
        <v>40</v>
      </c>
      <c r="C20" s="8">
        <v>0.80640569395017792</v>
      </c>
      <c r="D20" s="8">
        <v>0.75388967468175383</v>
      </c>
      <c r="E20" s="8">
        <v>0.85959885386819468</v>
      </c>
      <c r="F20" s="8">
        <v>0.79666977827023888</v>
      </c>
      <c r="G20" s="8">
        <v>0.85141280603705072</v>
      </c>
      <c r="H20" s="8">
        <v>0.84497054847045105</v>
      </c>
      <c r="I20" s="8">
        <v>0.61306375879464647</v>
      </c>
      <c r="K20" s="7">
        <v>3</v>
      </c>
      <c r="L20" s="7">
        <v>54</v>
      </c>
      <c r="M20" s="8">
        <v>0.76661921708185043</v>
      </c>
      <c r="N20" s="8">
        <v>0.69575671852899568</v>
      </c>
      <c r="O20" s="8">
        <v>0.83839541547277929</v>
      </c>
      <c r="P20" s="8">
        <v>0.7499846121536885</v>
      </c>
      <c r="Q20" s="8">
        <v>0.80771622700542656</v>
      </c>
      <c r="R20" s="8">
        <v>0.8136321159862171</v>
      </c>
      <c r="S20" s="8">
        <v>0.53365437093954493</v>
      </c>
      <c r="U20" s="7">
        <v>3</v>
      </c>
      <c r="V20" s="7">
        <v>42.5</v>
      </c>
      <c r="W20" s="8">
        <v>0.79943060498220642</v>
      </c>
      <c r="X20" s="8">
        <v>0.73705799151343721</v>
      </c>
      <c r="Y20" s="8">
        <v>0.86260744985673332</v>
      </c>
      <c r="Z20" s="8">
        <v>0.78703192881612749</v>
      </c>
      <c r="AA20" s="8">
        <v>0.83538813664420064</v>
      </c>
      <c r="AB20" s="8">
        <v>0.84447198088397279</v>
      </c>
      <c r="AC20" s="8">
        <v>0.59917615598240859</v>
      </c>
      <c r="AE20" s="20">
        <v>3</v>
      </c>
      <c r="AF20" s="20">
        <v>50.800000000000004</v>
      </c>
      <c r="AG20" s="21">
        <v>0.76782918149466173</v>
      </c>
      <c r="AH20" s="21">
        <v>0.69321074964639318</v>
      </c>
      <c r="AI20" s="21">
        <v>0.84340974212034381</v>
      </c>
      <c r="AJ20" s="21">
        <v>0.75014662236578267</v>
      </c>
      <c r="AK20" s="21">
        <v>0.80631902424790169</v>
      </c>
      <c r="AL20" s="21">
        <v>0.81781604604413083</v>
      </c>
      <c r="AM20" s="21">
        <v>0.53609659410345156</v>
      </c>
      <c r="AO20" s="1">
        <v>3</v>
      </c>
      <c r="AP20" s="1">
        <v>46</v>
      </c>
      <c r="AQ20" s="2">
        <v>0.79266903914590747</v>
      </c>
      <c r="AR20" s="2">
        <v>0.73578500707213568</v>
      </c>
      <c r="AS20" s="2">
        <v>0.85028653295128942</v>
      </c>
      <c r="AT20" s="2">
        <v>0.78120117528515154</v>
      </c>
      <c r="AU20" s="2">
        <v>0.84071554208224741</v>
      </c>
      <c r="AV20" s="2">
        <v>0.83294443064050261</v>
      </c>
      <c r="AW20" s="2">
        <v>0.58563244744432918</v>
      </c>
      <c r="AY20" s="1">
        <v>1</v>
      </c>
      <c r="AZ20" s="1">
        <v>20</v>
      </c>
      <c r="BA20" s="2">
        <v>0.76391459074733092</v>
      </c>
      <c r="BB20" s="2">
        <v>0.64908062234794894</v>
      </c>
      <c r="BC20" s="2">
        <v>0.8802292263610314</v>
      </c>
      <c r="BD20" s="2">
        <v>0.73449229225638524</v>
      </c>
      <c r="BE20" s="2">
        <v>0.79533857090170734</v>
      </c>
      <c r="BF20" s="2">
        <v>0.84601496190778069</v>
      </c>
      <c r="BG20" s="2">
        <v>0.52851740562112415</v>
      </c>
      <c r="BI20" s="7">
        <v>3</v>
      </c>
      <c r="BJ20" s="7">
        <v>40</v>
      </c>
      <c r="BK20" s="8">
        <v>0.80113879003558697</v>
      </c>
      <c r="BL20" s="8">
        <v>0.74342291371994351</v>
      </c>
      <c r="BM20" s="8">
        <v>0.8595988538681949</v>
      </c>
      <c r="BN20" s="8">
        <v>0.78988958798714837</v>
      </c>
      <c r="BO20" s="8">
        <v>0.84512681210814489</v>
      </c>
      <c r="BP20" s="8">
        <v>0.74342291371994351</v>
      </c>
      <c r="BQ20" s="8">
        <v>0.84296564566397714</v>
      </c>
      <c r="BS20" s="7">
        <v>3</v>
      </c>
      <c r="BT20" s="7">
        <v>48</v>
      </c>
      <c r="BU20" s="8">
        <v>0.77153024911032042</v>
      </c>
      <c r="BV20" s="8">
        <v>0.6973125884016973</v>
      </c>
      <c r="BW20" s="8">
        <v>0.84670487106017189</v>
      </c>
      <c r="BX20" s="8">
        <v>0.75428293946200342</v>
      </c>
      <c r="BY20" s="8">
        <v>0.80976238434322356</v>
      </c>
      <c r="BZ20" s="8">
        <v>0.82191305336164688</v>
      </c>
      <c r="CA20" s="8">
        <v>0.54348839542663863</v>
      </c>
      <c r="CC20" s="7">
        <v>3</v>
      </c>
      <c r="CD20" s="7">
        <v>44.300000000000004</v>
      </c>
      <c r="CE20" s="8">
        <v>0.80526690391459066</v>
      </c>
      <c r="CF20" s="8">
        <v>0.7431400282885432</v>
      </c>
      <c r="CG20" s="8">
        <v>0.86819484240687683</v>
      </c>
      <c r="CH20" s="8">
        <v>0.79324038554978249</v>
      </c>
      <c r="CI20" s="8">
        <v>0.84852792176475111</v>
      </c>
      <c r="CJ20" s="8">
        <v>0.85092722965840051</v>
      </c>
      <c r="CK20" s="8">
        <v>0.61083898281865334</v>
      </c>
    </row>
    <row r="21" spans="1:89" x14ac:dyDescent="0.35">
      <c r="A21" s="7">
        <v>2</v>
      </c>
      <c r="B21" s="7">
        <v>32.4</v>
      </c>
      <c r="C21" s="8">
        <v>0.7958007117437722</v>
      </c>
      <c r="D21" s="8">
        <v>0.73677510608203667</v>
      </c>
      <c r="E21" s="8">
        <v>0.85558739255014327</v>
      </c>
      <c r="F21" s="8">
        <v>0.7839797186788352</v>
      </c>
      <c r="G21" s="8">
        <v>0.83559118191802795</v>
      </c>
      <c r="H21" s="8">
        <v>0.83815243467756628</v>
      </c>
      <c r="I21" s="8">
        <v>0.59190306425643258</v>
      </c>
      <c r="K21" s="7">
        <v>2</v>
      </c>
      <c r="L21" s="7">
        <v>37.699999999999996</v>
      </c>
      <c r="M21" s="8">
        <v>0.74334519572953728</v>
      </c>
      <c r="N21" s="8">
        <v>0.64370579915134374</v>
      </c>
      <c r="O21" s="8">
        <v>0.84426934097421191</v>
      </c>
      <c r="P21" s="8">
        <v>0.71595928720266866</v>
      </c>
      <c r="Q21" s="8">
        <v>0.77587195989349245</v>
      </c>
      <c r="R21" s="8">
        <v>0.80731541612880275</v>
      </c>
      <c r="S21" s="8">
        <v>0.48734235955959559</v>
      </c>
      <c r="U21" s="7">
        <v>2</v>
      </c>
      <c r="V21" s="7">
        <v>32</v>
      </c>
      <c r="W21" s="8">
        <v>0.7671174377224198</v>
      </c>
      <c r="X21" s="8">
        <v>0.66676096181046673</v>
      </c>
      <c r="Y21" s="8">
        <v>0.86876790830945549</v>
      </c>
      <c r="Z21" s="8">
        <v>0.74233479527891866</v>
      </c>
      <c r="AA21" s="8">
        <v>0.79841555788816698</v>
      </c>
      <c r="AB21" s="8">
        <v>0.83737008076707042</v>
      </c>
      <c r="AC21" s="8">
        <v>0.53482683555137256</v>
      </c>
      <c r="AE21" s="20">
        <v>2</v>
      </c>
      <c r="AF21" s="20">
        <v>36</v>
      </c>
      <c r="AG21" s="21">
        <v>0.75480427046263332</v>
      </c>
      <c r="AH21" s="21">
        <v>0.66138613861386142</v>
      </c>
      <c r="AI21" s="21">
        <v>0.8494269340974212</v>
      </c>
      <c r="AJ21" s="21">
        <v>0.73070946141279691</v>
      </c>
      <c r="AK21" s="21">
        <v>0.78869218174375777</v>
      </c>
      <c r="AL21" s="21">
        <v>0.81660648359245647</v>
      </c>
      <c r="AM21" s="21">
        <v>0.51018925479458421</v>
      </c>
      <c r="AO21" s="1">
        <v>2</v>
      </c>
      <c r="AP21" s="1">
        <v>32.299999999999997</v>
      </c>
      <c r="AQ21" s="2">
        <v>0.76306049822064048</v>
      </c>
      <c r="AR21" s="2">
        <v>0.69490806223479484</v>
      </c>
      <c r="AS21" s="2">
        <v>0.83209169054441257</v>
      </c>
      <c r="AT21" s="2">
        <v>0.74693845929016511</v>
      </c>
      <c r="AU21" s="2">
        <v>0.80463052649923206</v>
      </c>
      <c r="AV21" s="2">
        <v>0.80758859131100325</v>
      </c>
      <c r="AW21" s="2">
        <v>0.5265263036783514</v>
      </c>
      <c r="BI21" s="7">
        <v>2</v>
      </c>
      <c r="BJ21" s="7">
        <v>32.599999999999994</v>
      </c>
      <c r="BK21" s="8">
        <v>0.79302491103202843</v>
      </c>
      <c r="BL21" s="8">
        <v>0.72871287128712869</v>
      </c>
      <c r="BM21" s="8">
        <v>0.8581661891117478</v>
      </c>
      <c r="BN21" s="8">
        <v>0.77973781490066452</v>
      </c>
      <c r="BO21" s="8">
        <v>0.83369994285552174</v>
      </c>
      <c r="BP21" s="8">
        <v>0.72871287128712869</v>
      </c>
      <c r="BQ21" s="8">
        <v>0.83883000532661511</v>
      </c>
      <c r="BS21" s="7">
        <v>2</v>
      </c>
      <c r="BT21" s="7">
        <v>35</v>
      </c>
      <c r="BU21" s="8">
        <v>0.763629893238434</v>
      </c>
      <c r="BV21" s="8">
        <v>0.67991513437058004</v>
      </c>
      <c r="BW21" s="8">
        <v>0.84842406876790821</v>
      </c>
      <c r="BX21" s="8">
        <v>0.74315900746410968</v>
      </c>
      <c r="BY21" s="8">
        <v>0.79737175927989845</v>
      </c>
      <c r="BZ21" s="8">
        <v>0.81977422327987604</v>
      </c>
      <c r="CA21" s="8">
        <v>0.52776034922766035</v>
      </c>
      <c r="CC21" s="7">
        <v>2</v>
      </c>
      <c r="CD21" s="7">
        <v>32</v>
      </c>
      <c r="CE21" s="8">
        <v>0.77345195729537364</v>
      </c>
      <c r="CF21" s="8">
        <v>0.68698727015558714</v>
      </c>
      <c r="CG21" s="8">
        <v>0.86103151862464178</v>
      </c>
      <c r="CH21" s="8">
        <v>0.75313351020254582</v>
      </c>
      <c r="CI21" s="8">
        <v>0.81312600560096937</v>
      </c>
      <c r="CJ21" s="8">
        <v>0.83354048369420497</v>
      </c>
      <c r="CK21" s="8">
        <v>0.54739932106466738</v>
      </c>
    </row>
    <row r="22" spans="1:89" x14ac:dyDescent="0.35">
      <c r="A22" s="7">
        <v>1</v>
      </c>
      <c r="B22" s="7">
        <v>20</v>
      </c>
      <c r="C22" s="8">
        <v>0.76441281138790029</v>
      </c>
      <c r="D22" s="8">
        <v>0.67482319660537471</v>
      </c>
      <c r="E22" s="8">
        <v>0.85515759312320916</v>
      </c>
      <c r="F22" s="8">
        <v>0.74234515059530115</v>
      </c>
      <c r="G22" s="8">
        <v>0.79909865730740071</v>
      </c>
      <c r="H22" s="8">
        <v>0.8258118873397684</v>
      </c>
      <c r="I22" s="8">
        <v>0.52935908465678649</v>
      </c>
      <c r="K22" s="7">
        <v>1</v>
      </c>
      <c r="L22" s="7">
        <v>20</v>
      </c>
      <c r="M22" s="8">
        <v>0.69743772241992874</v>
      </c>
      <c r="N22" s="8">
        <v>0.55473833097595471</v>
      </c>
      <c r="O22" s="8">
        <v>0.84197707736389671</v>
      </c>
      <c r="P22" s="8">
        <v>0.64844148882340658</v>
      </c>
      <c r="Q22" s="8">
        <v>0.72331535241121325</v>
      </c>
      <c r="R22" s="8">
        <v>0.78106066788722539</v>
      </c>
      <c r="S22" s="8">
        <v>0.3959765861801553</v>
      </c>
      <c r="U22" s="7">
        <v>1</v>
      </c>
      <c r="V22" s="7">
        <v>20</v>
      </c>
      <c r="W22" s="8">
        <v>0.75807829181494668</v>
      </c>
      <c r="X22" s="8">
        <v>0.66803394625176793</v>
      </c>
      <c r="Y22" s="8">
        <v>0.84928366762177643</v>
      </c>
      <c r="Z22" s="8">
        <v>0.73536991023442411</v>
      </c>
      <c r="AA22" s="8">
        <v>0.78585785614992121</v>
      </c>
      <c r="AB22" s="8">
        <v>0.81839434864937766</v>
      </c>
      <c r="AC22" s="8">
        <v>0.5167062155045582</v>
      </c>
      <c r="AE22" s="20">
        <v>1</v>
      </c>
      <c r="AF22" s="20">
        <v>20</v>
      </c>
      <c r="AG22" s="21">
        <v>0.73736654804270463</v>
      </c>
      <c r="AH22" s="21">
        <v>0.62376237623762365</v>
      </c>
      <c r="AI22" s="21">
        <v>0.85243553008595985</v>
      </c>
      <c r="AJ22" s="21">
        <v>0.70493506526345029</v>
      </c>
      <c r="AK22" s="21">
        <v>0.76839221376087663</v>
      </c>
      <c r="AL22" s="21">
        <v>0.81098244538756625</v>
      </c>
      <c r="AM22" s="21">
        <v>0.47549172956465546</v>
      </c>
      <c r="AO22" s="1">
        <v>1</v>
      </c>
      <c r="AP22" s="1">
        <v>20</v>
      </c>
      <c r="AQ22" s="2">
        <v>0.75836298932384349</v>
      </c>
      <c r="AR22" s="2">
        <v>0.67680339462517669</v>
      </c>
      <c r="AS22" s="2">
        <v>0.84097421203438372</v>
      </c>
      <c r="AT22" s="2">
        <v>0.73814081088647543</v>
      </c>
      <c r="AU22" s="2">
        <v>0.79528314886339224</v>
      </c>
      <c r="AV22" s="2">
        <v>0.81195197894294679</v>
      </c>
      <c r="AW22" s="2">
        <v>0.51722276294561542</v>
      </c>
      <c r="BI22" s="7">
        <v>1</v>
      </c>
      <c r="BJ22" s="7">
        <v>19.899999999999999</v>
      </c>
      <c r="BK22" s="8">
        <v>0.76626334519572958</v>
      </c>
      <c r="BL22" s="8">
        <v>0.67171145685997169</v>
      </c>
      <c r="BM22" s="8">
        <v>0.86203438395415477</v>
      </c>
      <c r="BN22" s="8">
        <v>0.74300873414804247</v>
      </c>
      <c r="BO22" s="8">
        <v>0.80172649274751462</v>
      </c>
      <c r="BP22" s="8">
        <v>0.67171145685997169</v>
      </c>
      <c r="BQ22" s="8">
        <v>0.8317650294053065</v>
      </c>
      <c r="BS22" s="7">
        <v>1</v>
      </c>
      <c r="BT22" s="7">
        <v>20</v>
      </c>
      <c r="BU22" s="8">
        <v>0.70135231316725988</v>
      </c>
      <c r="BV22" s="8">
        <v>0.53437057991513426</v>
      </c>
      <c r="BW22" s="8">
        <v>0.87048710601719193</v>
      </c>
      <c r="BX22" s="8">
        <v>0.64260072223715548</v>
      </c>
      <c r="BY22" s="8">
        <v>0.72079643596778831</v>
      </c>
      <c r="BZ22" s="8">
        <v>0.81068805316630987</v>
      </c>
      <c r="CA22" s="8">
        <v>0.40397387930589096</v>
      </c>
      <c r="CC22" s="7">
        <v>1</v>
      </c>
      <c r="CD22" s="7">
        <v>19.499999999999996</v>
      </c>
      <c r="CE22" s="8">
        <v>0.74896797153024908</v>
      </c>
      <c r="CF22" s="8">
        <v>0.64172560113154187</v>
      </c>
      <c r="CG22" s="8">
        <v>0.85759312320916903</v>
      </c>
      <c r="CH22" s="8">
        <v>0.71959607625519673</v>
      </c>
      <c r="CI22" s="8">
        <v>0.78308462651422728</v>
      </c>
      <c r="CJ22" s="8">
        <v>0.82082422901029539</v>
      </c>
      <c r="CK22" s="8">
        <v>0.49862492374835721</v>
      </c>
    </row>
    <row r="25" spans="1:89" ht="25" customHeight="1" x14ac:dyDescent="0.35">
      <c r="A25" s="259" t="s">
        <v>26</v>
      </c>
      <c r="B25" s="259"/>
      <c r="C25" s="259"/>
      <c r="D25" s="259"/>
      <c r="E25" s="259"/>
      <c r="F25" s="259"/>
      <c r="G25" s="259"/>
      <c r="H25" s="259"/>
      <c r="I25" s="259"/>
      <c r="J25" s="259"/>
    </row>
    <row r="26" spans="1:89" ht="29" x14ac:dyDescent="0.35">
      <c r="A26" s="5" t="s">
        <v>24</v>
      </c>
      <c r="B26" s="5" t="s">
        <v>31</v>
      </c>
      <c r="C26" s="5" t="s">
        <v>33</v>
      </c>
      <c r="D26" s="6" t="s">
        <v>12</v>
      </c>
      <c r="E26" s="6" t="s">
        <v>13</v>
      </c>
      <c r="F26" s="6" t="s">
        <v>14</v>
      </c>
      <c r="G26" s="6" t="s">
        <v>17</v>
      </c>
      <c r="H26" s="6" t="s">
        <v>16</v>
      </c>
      <c r="I26" s="6" t="s">
        <v>15</v>
      </c>
      <c r="J26" s="6" t="s">
        <v>18</v>
      </c>
      <c r="K26" s="2"/>
    </row>
    <row r="27" spans="1:89" x14ac:dyDescent="0.35">
      <c r="A27" s="262" t="s">
        <v>25</v>
      </c>
      <c r="B27" s="24" t="s">
        <v>9</v>
      </c>
      <c r="C27" s="265"/>
      <c r="D27" s="11">
        <v>0.85103202846975079</v>
      </c>
      <c r="E27" s="11">
        <v>0.84752475247524761</v>
      </c>
      <c r="F27" s="11">
        <v>0.85458452722063027</v>
      </c>
      <c r="G27" s="11">
        <v>0.85136595174655127</v>
      </c>
      <c r="H27" s="11">
        <v>0.90335855525789988</v>
      </c>
      <c r="I27" s="11">
        <v>0.85544670905991538</v>
      </c>
      <c r="J27" s="11">
        <v>0.70206725264814962</v>
      </c>
      <c r="AR27" s="28" t="s">
        <v>34</v>
      </c>
      <c r="AS27" s="11">
        <v>0.85136595174655127</v>
      </c>
    </row>
    <row r="28" spans="1:89" x14ac:dyDescent="0.35">
      <c r="A28" s="263"/>
      <c r="B28" s="24" t="s">
        <v>10</v>
      </c>
      <c r="C28" s="266"/>
      <c r="D28" s="25">
        <v>0.85622775800711748</v>
      </c>
      <c r="E28" s="11">
        <v>0.84342291371994349</v>
      </c>
      <c r="F28" s="25">
        <v>0.86919770773638971</v>
      </c>
      <c r="G28" s="11">
        <v>0.85514399190812407</v>
      </c>
      <c r="H28" s="11">
        <v>0.91298750116518002</v>
      </c>
      <c r="I28" s="25">
        <v>0.86735961903615522</v>
      </c>
      <c r="J28" s="25">
        <v>0.71249452148349324</v>
      </c>
      <c r="AR28" s="28" t="s">
        <v>35</v>
      </c>
      <c r="AS28" s="11">
        <v>0.85514399190812407</v>
      </c>
    </row>
    <row r="29" spans="1:89" x14ac:dyDescent="0.35">
      <c r="A29" s="263"/>
      <c r="B29" s="24" t="s">
        <v>11</v>
      </c>
      <c r="C29" s="266"/>
      <c r="D29" s="11">
        <v>0.85608540925266896</v>
      </c>
      <c r="E29" s="11">
        <v>0.8465346534653464</v>
      </c>
      <c r="F29" s="11">
        <v>0.86575931232091685</v>
      </c>
      <c r="G29" s="11">
        <v>0.85545240670201572</v>
      </c>
      <c r="H29" s="11">
        <v>0.90634303708717168</v>
      </c>
      <c r="I29" s="11">
        <v>0.86466688720464868</v>
      </c>
      <c r="J29" s="11">
        <v>0.71219854987548836</v>
      </c>
      <c r="AR29" s="28" t="s">
        <v>36</v>
      </c>
      <c r="AS29" s="11">
        <v>0.85545240670201572</v>
      </c>
    </row>
    <row r="30" spans="1:89" x14ac:dyDescent="0.35">
      <c r="A30" s="263"/>
      <c r="B30" s="24" t="s">
        <v>27</v>
      </c>
      <c r="C30" s="266"/>
      <c r="D30" s="12">
        <v>0.85281138790035582</v>
      </c>
      <c r="E30" s="12">
        <v>0.84540311173974536</v>
      </c>
      <c r="F30" s="12">
        <v>0.86031518624641834</v>
      </c>
      <c r="G30" s="12">
        <v>0.85251862527234257</v>
      </c>
      <c r="H30" s="12">
        <v>0.90652450120165518</v>
      </c>
      <c r="I30" s="12">
        <v>0.85985790414923624</v>
      </c>
      <c r="J30" s="12">
        <v>0.70564211705160673</v>
      </c>
      <c r="AR30" s="28" t="s">
        <v>37</v>
      </c>
      <c r="AS30" s="12">
        <v>0.85251862527234257</v>
      </c>
    </row>
    <row r="31" spans="1:89" x14ac:dyDescent="0.35">
      <c r="A31" s="263"/>
      <c r="B31" s="24" t="s">
        <v>28</v>
      </c>
      <c r="C31" s="266"/>
      <c r="D31" s="12">
        <v>0.84263345195729533</v>
      </c>
      <c r="E31" s="12">
        <v>0.83281471004243279</v>
      </c>
      <c r="F31" s="12">
        <v>0.85257879656160462</v>
      </c>
      <c r="G31" s="12">
        <v>0.84192480672710013</v>
      </c>
      <c r="H31" s="12">
        <v>0.89449244760742941</v>
      </c>
      <c r="I31" s="12">
        <v>0.85146030485619495</v>
      </c>
      <c r="J31" s="12">
        <v>0.68529736807905939</v>
      </c>
      <c r="AR31" s="28" t="s">
        <v>38</v>
      </c>
      <c r="AS31" s="12">
        <v>0.84192480672710013</v>
      </c>
    </row>
    <row r="32" spans="1:89" x14ac:dyDescent="0.35">
      <c r="A32" s="263"/>
      <c r="B32" s="24" t="s">
        <v>32</v>
      </c>
      <c r="C32" s="266"/>
      <c r="D32" s="12">
        <v>0.84804270462633458</v>
      </c>
      <c r="E32" s="12">
        <v>0.84384724186704385</v>
      </c>
      <c r="F32" s="12">
        <v>0.85229226361031507</v>
      </c>
      <c r="G32" s="12">
        <v>0.84824940733412668</v>
      </c>
      <c r="H32" s="12">
        <v>0.90212437637541909</v>
      </c>
      <c r="I32" s="12">
        <v>0.85306724854749949</v>
      </c>
      <c r="J32" s="12">
        <v>0.69609176359729252</v>
      </c>
      <c r="AR32" s="28" t="s">
        <v>39</v>
      </c>
      <c r="AS32" s="12">
        <v>0.84824940733412668</v>
      </c>
    </row>
    <row r="33" spans="1:45" x14ac:dyDescent="0.35">
      <c r="A33" s="263"/>
      <c r="B33" s="185" t="s">
        <v>783</v>
      </c>
      <c r="C33" s="266"/>
      <c r="D33" s="12">
        <v>0.85117437722419931</v>
      </c>
      <c r="E33" s="12">
        <v>0.84441301272984448</v>
      </c>
      <c r="F33" s="12">
        <v>0.85802292263610314</v>
      </c>
      <c r="G33" s="12">
        <v>0.85096331940531134</v>
      </c>
      <c r="H33" s="12">
        <v>0.90589510138078888</v>
      </c>
      <c r="I33" s="12">
        <v>0.85767317078107053</v>
      </c>
      <c r="J33" s="12">
        <v>0.70236624300534134</v>
      </c>
      <c r="AR33" s="186"/>
      <c r="AS33" s="39"/>
    </row>
    <row r="34" spans="1:45" x14ac:dyDescent="0.35">
      <c r="A34" s="264"/>
      <c r="B34" s="185" t="s">
        <v>784</v>
      </c>
      <c r="C34" s="267"/>
      <c r="D34" s="12">
        <v>0.85266903914590753</v>
      </c>
      <c r="E34" s="12">
        <v>0.84455445544554464</v>
      </c>
      <c r="F34" s="12">
        <v>0.86088825214899689</v>
      </c>
      <c r="G34" s="12">
        <v>0.85222932027958054</v>
      </c>
      <c r="H34" s="12">
        <v>0.90494016040981906</v>
      </c>
      <c r="I34" s="12">
        <v>0.86016765244212468</v>
      </c>
      <c r="J34" s="12">
        <v>0.70536113201690986</v>
      </c>
      <c r="AR34" s="186"/>
      <c r="AS34" s="39"/>
    </row>
    <row r="35" spans="1:45" x14ac:dyDescent="0.35">
      <c r="A35" s="260" t="s">
        <v>23</v>
      </c>
      <c r="B35" s="275"/>
      <c r="C35" s="13" t="s">
        <v>19</v>
      </c>
      <c r="D35" s="14">
        <v>0.84434163701067599</v>
      </c>
      <c r="E35" s="14">
        <v>0.84639321074964635</v>
      </c>
      <c r="F35" s="14">
        <v>0.84226361031518615</v>
      </c>
      <c r="G35" s="14">
        <v>0.84557236915606082</v>
      </c>
      <c r="H35" s="14">
        <v>0.91438926332256565</v>
      </c>
      <c r="I35" s="14">
        <v>0.84693427156813861</v>
      </c>
      <c r="J35" s="14">
        <v>0.69048460823466218</v>
      </c>
    </row>
    <row r="36" spans="1:45" x14ac:dyDescent="0.35">
      <c r="A36" s="260"/>
      <c r="B36" s="276"/>
      <c r="C36" s="13" t="s">
        <v>20</v>
      </c>
      <c r="D36" s="14">
        <v>0.83103202846975099</v>
      </c>
      <c r="E36" s="14">
        <v>0.81499292786421484</v>
      </c>
      <c r="F36" s="14">
        <v>0.84727793696275067</v>
      </c>
      <c r="G36" s="14">
        <v>0.82917506923821005</v>
      </c>
      <c r="H36" s="14">
        <v>0.85421683695180817</v>
      </c>
      <c r="I36" s="14">
        <v>0.84433590311537132</v>
      </c>
      <c r="J36" s="14">
        <v>0.66286573650462655</v>
      </c>
    </row>
    <row r="37" spans="1:45" x14ac:dyDescent="0.35">
      <c r="A37" s="260"/>
      <c r="B37" s="276"/>
      <c r="C37" s="13" t="s">
        <v>21</v>
      </c>
      <c r="D37" s="14">
        <v>0.84669039145907465</v>
      </c>
      <c r="E37" s="14">
        <v>0.83394625176803383</v>
      </c>
      <c r="F37" s="14">
        <v>0.8595988538681949</v>
      </c>
      <c r="G37" s="14">
        <v>0.8455642090226152</v>
      </c>
      <c r="H37" s="14">
        <v>0.91084448191032719</v>
      </c>
      <c r="I37" s="14">
        <v>0.85815052484835075</v>
      </c>
      <c r="J37" s="14">
        <v>0.6941765142170776</v>
      </c>
    </row>
    <row r="38" spans="1:45" x14ac:dyDescent="0.35">
      <c r="A38" s="260"/>
      <c r="B38" s="277"/>
      <c r="C38" s="13" t="s">
        <v>22</v>
      </c>
      <c r="D38" s="14">
        <v>0.85395017793594308</v>
      </c>
      <c r="E38" s="14">
        <v>0.86280056577086284</v>
      </c>
      <c r="F38" s="14">
        <v>0.84498567335243535</v>
      </c>
      <c r="G38" s="26">
        <v>0.85604870635490782</v>
      </c>
      <c r="H38" s="26">
        <v>0.91576630340070464</v>
      </c>
      <c r="I38" s="14">
        <v>0.84962247285024151</v>
      </c>
      <c r="J38" s="14">
        <v>0.70813965418355274</v>
      </c>
    </row>
    <row r="39" spans="1:45" x14ac:dyDescent="0.35">
      <c r="A39" s="261" t="s">
        <v>29</v>
      </c>
      <c r="B39" s="278"/>
      <c r="C39" s="15" t="s">
        <v>19</v>
      </c>
      <c r="D39" s="16">
        <v>0.84555160142348762</v>
      </c>
      <c r="E39" s="16">
        <v>0.85884016973125887</v>
      </c>
      <c r="F39" s="16">
        <v>0.83209169054441268</v>
      </c>
      <c r="G39" s="16">
        <v>0.83923718768091016</v>
      </c>
      <c r="H39" s="16">
        <v>0.91685853296750008</v>
      </c>
      <c r="I39" s="16">
        <v>0.84850746634607055</v>
      </c>
      <c r="J39" s="16">
        <v>0.69193981261574589</v>
      </c>
    </row>
    <row r="40" spans="1:45" x14ac:dyDescent="0.35">
      <c r="A40" s="261"/>
      <c r="B40" s="279"/>
      <c r="C40" s="15" t="s">
        <v>20</v>
      </c>
      <c r="D40" s="16">
        <v>0.82064056939501773</v>
      </c>
      <c r="E40" s="16">
        <v>0.8148514851485148</v>
      </c>
      <c r="F40" s="16">
        <v>0.82650429799426939</v>
      </c>
      <c r="G40" s="16">
        <v>0.82682952565936796</v>
      </c>
      <c r="H40" s="16">
        <v>0.84860958568226863</v>
      </c>
      <c r="I40" s="16">
        <v>0.82062498230316683</v>
      </c>
      <c r="J40" s="16">
        <v>0.64163237472621448</v>
      </c>
    </row>
    <row r="41" spans="1:45" x14ac:dyDescent="0.35">
      <c r="A41" s="261"/>
      <c r="B41" s="279"/>
      <c r="C41" s="15" t="s">
        <v>21</v>
      </c>
      <c r="D41" s="16">
        <v>0.84825622775800702</v>
      </c>
      <c r="E41" s="16">
        <v>0.85799151343705793</v>
      </c>
      <c r="F41" s="16">
        <v>0.8383954154727794</v>
      </c>
      <c r="G41" s="16">
        <v>0.84381826337508137</v>
      </c>
      <c r="H41" s="16">
        <v>0.91426180276644098</v>
      </c>
      <c r="I41" s="16">
        <v>0.85055183782095345</v>
      </c>
      <c r="J41" s="16">
        <v>0.69706494091955129</v>
      </c>
    </row>
    <row r="42" spans="1:45" x14ac:dyDescent="0.35">
      <c r="A42" s="261"/>
      <c r="B42" s="280"/>
      <c r="C42" s="15" t="s">
        <v>22</v>
      </c>
      <c r="D42" s="17">
        <v>0.84925266903914587</v>
      </c>
      <c r="E42" s="17">
        <v>0.86661951909476642</v>
      </c>
      <c r="F42" s="17">
        <v>0.83166189111747857</v>
      </c>
      <c r="G42" s="17">
        <v>0.83949216701770257</v>
      </c>
      <c r="H42" s="17">
        <v>0.9172816452746384</v>
      </c>
      <c r="I42" s="17">
        <v>0.85267313265656008</v>
      </c>
      <c r="J42" s="17">
        <v>0.69909585374653582</v>
      </c>
    </row>
    <row r="43" spans="1:45" x14ac:dyDescent="0.35">
      <c r="A43" s="274" t="s">
        <v>30</v>
      </c>
      <c r="B43" s="281"/>
      <c r="C43" s="18" t="s">
        <v>19</v>
      </c>
      <c r="D43" s="19">
        <v>0.53551601423487538</v>
      </c>
      <c r="E43" s="19">
        <v>0.96364922206506354</v>
      </c>
      <c r="F43" s="19">
        <v>0.10186246418338106</v>
      </c>
      <c r="G43" s="19">
        <v>0.67636766732437836</v>
      </c>
      <c r="H43" s="19">
        <v>0.48038606971626358</v>
      </c>
      <c r="I43" s="19">
        <v>0.52153857642139345</v>
      </c>
      <c r="J43" s="19" t="e">
        <v>#NUM!</v>
      </c>
    </row>
    <row r="44" spans="1:45" x14ac:dyDescent="0.35">
      <c r="A44" s="274"/>
      <c r="B44" s="282"/>
      <c r="C44" s="18" t="s">
        <v>20</v>
      </c>
      <c r="D44" s="19">
        <v>0.5032028469750891</v>
      </c>
      <c r="E44" s="27">
        <v>1</v>
      </c>
      <c r="F44" s="19">
        <v>0</v>
      </c>
      <c r="G44" s="19">
        <v>0.66950757575757569</v>
      </c>
      <c r="H44" s="19">
        <v>0.46072664675390995</v>
      </c>
      <c r="I44" s="19">
        <v>0.5032028469750891</v>
      </c>
      <c r="J44" s="19" t="e">
        <v>#NUM!</v>
      </c>
    </row>
    <row r="45" spans="1:45" x14ac:dyDescent="0.35">
      <c r="A45" s="274"/>
      <c r="B45" s="282"/>
      <c r="C45" s="18" t="s">
        <v>21</v>
      </c>
      <c r="D45" s="19">
        <v>0.5356583629893239</v>
      </c>
      <c r="E45" s="19">
        <v>0.97298444130127293</v>
      </c>
      <c r="F45" s="19">
        <v>9.2693409742120342E-2</v>
      </c>
      <c r="G45" s="19">
        <v>0.67862356520077383</v>
      </c>
      <c r="H45" s="19">
        <v>0.47229465476224242</v>
      </c>
      <c r="I45" s="19">
        <v>0.52144837755384255</v>
      </c>
      <c r="J45" s="19">
        <v>0.12437079053546148</v>
      </c>
    </row>
    <row r="46" spans="1:45" x14ac:dyDescent="0.35">
      <c r="A46" s="274"/>
      <c r="B46" s="283"/>
      <c r="C46" s="18" t="s">
        <v>22</v>
      </c>
      <c r="D46" s="19">
        <v>0.50811387900355875</v>
      </c>
      <c r="E46" s="19">
        <v>0.99335219236209327</v>
      </c>
      <c r="F46" s="19">
        <v>1.6618911174785096E-2</v>
      </c>
      <c r="G46" s="19">
        <v>0.67028385768925769</v>
      </c>
      <c r="H46" s="19">
        <v>0.46079047835196946</v>
      </c>
      <c r="I46" s="19">
        <v>0.50602265889593767</v>
      </c>
      <c r="J46" s="19" t="e">
        <v>#NUM!</v>
      </c>
    </row>
    <row r="48" spans="1:45" x14ac:dyDescent="0.35">
      <c r="A48" s="28" t="s">
        <v>34</v>
      </c>
      <c r="N48" s="8">
        <v>0.84810617119633269</v>
      </c>
    </row>
    <row r="49" spans="1:14" x14ac:dyDescent="0.35">
      <c r="A49" s="28" t="s">
        <v>35</v>
      </c>
      <c r="N49" s="8">
        <v>0.8457606088929267</v>
      </c>
    </row>
    <row r="50" spans="1:14" x14ac:dyDescent="0.35">
      <c r="A50" s="28" t="s">
        <v>36</v>
      </c>
      <c r="N50" s="8">
        <v>0.84620145578474593</v>
      </c>
    </row>
    <row r="51" spans="1:14" x14ac:dyDescent="0.35">
      <c r="A51" s="28" t="s">
        <v>37</v>
      </c>
      <c r="N51" s="21">
        <v>0.84180544251406331</v>
      </c>
    </row>
    <row r="52" spans="1:14" x14ac:dyDescent="0.35">
      <c r="A52" s="28" t="s">
        <v>38</v>
      </c>
      <c r="N52" s="2">
        <v>0.83245231143998843</v>
      </c>
    </row>
    <row r="53" spans="1:14" x14ac:dyDescent="0.35">
      <c r="A53" s="28" t="s">
        <v>39</v>
      </c>
      <c r="N53" s="2">
        <v>0.84619236193573322</v>
      </c>
    </row>
    <row r="54" spans="1:14" x14ac:dyDescent="0.35">
      <c r="A54" s="29" t="s">
        <v>40</v>
      </c>
      <c r="I54" s="2" t="s">
        <v>785</v>
      </c>
      <c r="N54" s="8">
        <v>0.84874973166387169</v>
      </c>
    </row>
    <row r="55" spans="1:14" x14ac:dyDescent="0.35">
      <c r="A55" s="29" t="s">
        <v>43</v>
      </c>
      <c r="I55" s="2" t="s">
        <v>786</v>
      </c>
      <c r="N55" s="2">
        <v>0.84370521874089788</v>
      </c>
    </row>
    <row r="56" spans="1:14" x14ac:dyDescent="0.35">
      <c r="A56" s="29" t="s">
        <v>51</v>
      </c>
      <c r="I56" s="2" t="s">
        <v>828</v>
      </c>
      <c r="N56" s="8">
        <v>0.84460824961534231</v>
      </c>
    </row>
    <row r="57" spans="1:14" x14ac:dyDescent="0.35">
      <c r="A57" s="29" t="s">
        <v>50</v>
      </c>
    </row>
    <row r="58" spans="1:14" x14ac:dyDescent="0.35">
      <c r="A58" s="30" t="s">
        <v>41</v>
      </c>
    </row>
    <row r="59" spans="1:14" x14ac:dyDescent="0.35">
      <c r="A59" s="30" t="s">
        <v>44</v>
      </c>
    </row>
    <row r="60" spans="1:14" x14ac:dyDescent="0.35">
      <c r="A60" s="30" t="s">
        <v>46</v>
      </c>
    </row>
    <row r="61" spans="1:14" x14ac:dyDescent="0.35">
      <c r="A61" s="30" t="s">
        <v>48</v>
      </c>
    </row>
    <row r="62" spans="1:14" x14ac:dyDescent="0.35">
      <c r="A62" s="31" t="s">
        <v>42</v>
      </c>
    </row>
    <row r="63" spans="1:14" x14ac:dyDescent="0.35">
      <c r="A63" s="31" t="s">
        <v>45</v>
      </c>
    </row>
    <row r="64" spans="1:14" x14ac:dyDescent="0.35">
      <c r="A64" s="31" t="s">
        <v>47</v>
      </c>
    </row>
    <row r="65" spans="1:1" x14ac:dyDescent="0.35">
      <c r="A65" s="31" t="s">
        <v>49</v>
      </c>
    </row>
    <row r="87" spans="1:16" x14ac:dyDescent="0.35">
      <c r="A87"/>
      <c r="B87"/>
      <c r="C87"/>
      <c r="D87"/>
      <c r="E87"/>
      <c r="F87"/>
      <c r="G87"/>
    </row>
    <row r="88" spans="1:16" x14ac:dyDescent="0.35">
      <c r="A88"/>
      <c r="B88"/>
      <c r="C88"/>
      <c r="D88"/>
      <c r="E88"/>
      <c r="F88"/>
      <c r="G88"/>
    </row>
    <row r="93" spans="1:16" ht="38.5" customHeight="1" x14ac:dyDescent="0.35"/>
    <row r="94" spans="1:16" hidden="1" x14ac:dyDescent="0.35"/>
    <row r="95" spans="1:16" x14ac:dyDescent="0.35">
      <c r="P95" s="61"/>
    </row>
    <row r="132" spans="1:8" x14ac:dyDescent="0.35">
      <c r="G132" s="226"/>
    </row>
    <row r="134" spans="1:8" x14ac:dyDescent="0.35">
      <c r="A134"/>
      <c r="B134"/>
      <c r="C134"/>
      <c r="G134" s="224"/>
    </row>
    <row r="135" spans="1:8" x14ac:dyDescent="0.35">
      <c r="A135"/>
      <c r="B135"/>
      <c r="C135"/>
      <c r="D135"/>
      <c r="E135"/>
      <c r="F135"/>
      <c r="G135"/>
      <c r="H135"/>
    </row>
    <row r="182" spans="5:9" x14ac:dyDescent="0.35">
      <c r="F182" s="72" t="s">
        <v>508</v>
      </c>
      <c r="G182" s="73" t="s">
        <v>509</v>
      </c>
      <c r="H182" s="73" t="s">
        <v>507</v>
      </c>
      <c r="I182" s="76" t="s">
        <v>510</v>
      </c>
    </row>
    <row r="183" spans="5:9" x14ac:dyDescent="0.35">
      <c r="E183" s="2" t="s">
        <v>9</v>
      </c>
      <c r="F183" s="126">
        <v>0.89869299999999996</v>
      </c>
      <c r="G183" s="39">
        <v>0.89850519005678098</v>
      </c>
      <c r="H183" s="40">
        <v>0.85136595174655127</v>
      </c>
      <c r="I183" s="39">
        <v>0.88091600000000003</v>
      </c>
    </row>
    <row r="184" spans="5:9" x14ac:dyDescent="0.35">
      <c r="E184" s="2" t="s">
        <v>782</v>
      </c>
      <c r="F184" s="209">
        <v>0.90329999999999999</v>
      </c>
      <c r="G184" s="208">
        <v>0.90640138884579102</v>
      </c>
      <c r="H184" s="189">
        <v>0.85230471069701863</v>
      </c>
      <c r="I184" s="199">
        <v>0.88480000000000003</v>
      </c>
    </row>
    <row r="185" spans="5:9" x14ac:dyDescent="0.35">
      <c r="E185" s="2" t="s">
        <v>783</v>
      </c>
      <c r="F185" s="212">
        <v>0.89434865061705826</v>
      </c>
      <c r="G185" s="214">
        <v>0.89042781395726001</v>
      </c>
      <c r="H185" s="204">
        <v>0.85230471069701863</v>
      </c>
      <c r="I185" s="216">
        <v>0.88218459171986041</v>
      </c>
    </row>
    <row r="186" spans="5:9" x14ac:dyDescent="0.35">
      <c r="E186" s="2" t="s">
        <v>784</v>
      </c>
      <c r="F186" s="225">
        <v>0.89105354774624979</v>
      </c>
      <c r="G186" s="225">
        <v>0.89304200262403699</v>
      </c>
      <c r="H186" s="220">
        <v>0.85371747002328147</v>
      </c>
      <c r="I186" s="220">
        <v>0.88098709399999997</v>
      </c>
    </row>
    <row r="187" spans="5:9" x14ac:dyDescent="0.35">
      <c r="E187" s="2" t="s">
        <v>32</v>
      </c>
      <c r="F187" s="131">
        <v>0.88754132973375222</v>
      </c>
      <c r="G187" s="41">
        <v>0.89759555817727599</v>
      </c>
      <c r="H187" s="67">
        <v>0.84978140001077396</v>
      </c>
      <c r="I187" s="41">
        <v>0.84032867216301799</v>
      </c>
    </row>
    <row r="188" spans="5:9" x14ac:dyDescent="0.35">
      <c r="E188" s="2" t="s">
        <v>11</v>
      </c>
      <c r="F188" s="127">
        <v>0.90138743538290511</v>
      </c>
      <c r="G188" s="43">
        <v>0.90258212240254498</v>
      </c>
      <c r="H188" s="42">
        <v>0.85545240670201572</v>
      </c>
      <c r="I188" s="43">
        <v>0.89141659072315904</v>
      </c>
    </row>
    <row r="189" spans="5:9" x14ac:dyDescent="0.35">
      <c r="E189" s="2" t="s">
        <v>28</v>
      </c>
      <c r="F189" s="130">
        <v>0.85834657602081676</v>
      </c>
      <c r="G189" s="52">
        <v>0.87121469657669903</v>
      </c>
      <c r="H189" s="51">
        <v>0.84333360825226633</v>
      </c>
      <c r="I189" s="52">
        <v>0.85244062444110658</v>
      </c>
    </row>
    <row r="190" spans="5:9" x14ac:dyDescent="0.35">
      <c r="E190" s="2" t="s">
        <v>27</v>
      </c>
      <c r="F190" s="129">
        <v>0.85748109285837104</v>
      </c>
      <c r="G190" s="49">
        <v>0.86491132530312997</v>
      </c>
      <c r="H190" s="48">
        <v>0.85850254970110551</v>
      </c>
      <c r="I190" s="65">
        <v>0.80856901569891571</v>
      </c>
    </row>
    <row r="191" spans="5:9" x14ac:dyDescent="0.35">
      <c r="E191" s="2" t="s">
        <v>10</v>
      </c>
      <c r="F191" s="128">
        <v>0.89490345368912938</v>
      </c>
      <c r="G191" s="47">
        <v>0.89716025445047598</v>
      </c>
      <c r="H191" s="46">
        <v>0.86090052342496792</v>
      </c>
      <c r="I191" s="47">
        <v>0.87277619376210303</v>
      </c>
    </row>
  </sheetData>
  <mergeCells count="18">
    <mergeCell ref="U1:AC1"/>
    <mergeCell ref="AE1:AM1"/>
    <mergeCell ref="A43:A46"/>
    <mergeCell ref="B35:B38"/>
    <mergeCell ref="B39:B42"/>
    <mergeCell ref="B43:B46"/>
    <mergeCell ref="A25:J25"/>
    <mergeCell ref="A35:A38"/>
    <mergeCell ref="A39:A42"/>
    <mergeCell ref="A1:I1"/>
    <mergeCell ref="A27:A34"/>
    <mergeCell ref="C27:C34"/>
    <mergeCell ref="CC1:CK1"/>
    <mergeCell ref="BI1:BQ1"/>
    <mergeCell ref="AY1:BG1"/>
    <mergeCell ref="BS1:CA1"/>
    <mergeCell ref="AO1:AW1"/>
    <mergeCell ref="K1:S1"/>
  </mergeCells>
  <conditionalFormatting sqref="D27:D32 D34:D38">
    <cfRule type="top10" dxfId="62" priority="46" rank="1"/>
  </conditionalFormatting>
  <conditionalFormatting sqref="E27:E32 E34:E46">
    <cfRule type="top10" dxfId="61" priority="54" rank="1"/>
  </conditionalFormatting>
  <conditionalFormatting sqref="F3:F22">
    <cfRule type="top10" dxfId="60" priority="53" rank="1"/>
  </conditionalFormatting>
  <conditionalFormatting sqref="F27:F32 F34:F38">
    <cfRule type="top10" dxfId="59" priority="45" rank="1"/>
  </conditionalFormatting>
  <conditionalFormatting sqref="F183:I191">
    <cfRule type="top10" dxfId="58" priority="56" rank="1"/>
  </conditionalFormatting>
  <conditionalFormatting sqref="G27:G32 G34:G38">
    <cfRule type="top10" dxfId="57" priority="44" rank="1"/>
  </conditionalFormatting>
  <conditionalFormatting sqref="H27:H32 H34:H38">
    <cfRule type="top10" dxfId="56" priority="43" rank="1"/>
  </conditionalFormatting>
  <conditionalFormatting sqref="I27:I32 I34:I38">
    <cfRule type="top10" dxfId="55" priority="42" rank="1"/>
  </conditionalFormatting>
  <conditionalFormatting sqref="J27:J32 J34:J38">
    <cfRule type="top10" dxfId="54" priority="41" rank="1"/>
  </conditionalFormatting>
  <conditionalFormatting sqref="N48">
    <cfRule type="top10" dxfId="53" priority="26" rank="1"/>
  </conditionalFormatting>
  <conditionalFormatting sqref="N49">
    <cfRule type="top10" dxfId="52" priority="25" rank="1"/>
  </conditionalFormatting>
  <conditionalFormatting sqref="N50">
    <cfRule type="top10" dxfId="51" priority="24" rank="1"/>
  </conditionalFormatting>
  <conditionalFormatting sqref="N51">
    <cfRule type="top10" dxfId="50" priority="23" rank="1"/>
  </conditionalFormatting>
  <conditionalFormatting sqref="N52">
    <cfRule type="top10" dxfId="49" priority="22" rank="1"/>
  </conditionalFormatting>
  <conditionalFormatting sqref="N53">
    <cfRule type="top10" dxfId="48" priority="21" percent="1" rank="1"/>
  </conditionalFormatting>
  <conditionalFormatting sqref="N54">
    <cfRule type="top10" dxfId="47" priority="16" rank="1"/>
  </conditionalFormatting>
  <conditionalFormatting sqref="N55">
    <cfRule type="top10" dxfId="46" priority="15" rank="1"/>
  </conditionalFormatting>
  <conditionalFormatting sqref="N56">
    <cfRule type="top10" dxfId="45" priority="13" rank="1"/>
  </conditionalFormatting>
  <conditionalFormatting sqref="P3:P22">
    <cfRule type="top10" dxfId="44" priority="52" rank="1"/>
  </conditionalFormatting>
  <conditionalFormatting sqref="Z3:Z22">
    <cfRule type="top10" dxfId="43" priority="51" rank="1"/>
  </conditionalFormatting>
  <conditionalFormatting sqref="AJ3:AJ22">
    <cfRule type="top10" dxfId="42" priority="40" rank="1"/>
  </conditionalFormatting>
  <conditionalFormatting sqref="AS27:AS34">
    <cfRule type="top10" dxfId="41" priority="37" rank="1"/>
  </conditionalFormatting>
  <conditionalFormatting sqref="AT3:AT22">
    <cfRule type="top10" dxfId="40" priority="39" rank="1"/>
  </conditionalFormatting>
  <conditionalFormatting sqref="BD3:BD20">
    <cfRule type="top10" dxfId="39" priority="38" percent="1" rank="1"/>
  </conditionalFormatting>
  <conditionalFormatting sqref="BN3:BN22">
    <cfRule type="top10" dxfId="38" priority="20" rank="1"/>
  </conditionalFormatting>
  <conditionalFormatting sqref="BX3:BX22">
    <cfRule type="top10" dxfId="37" priority="19" rank="1"/>
  </conditionalFormatting>
  <conditionalFormatting sqref="CH3:CH22">
    <cfRule type="top10" dxfId="36" priority="14" rank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BC31-5EBB-4120-AEDA-8711BD9B4DD2}">
  <dimension ref="A1:O39"/>
  <sheetViews>
    <sheetView tabSelected="1" topLeftCell="A79" zoomScaleNormal="100" workbookViewId="0">
      <selection activeCell="A48" sqref="A48"/>
    </sheetView>
  </sheetViews>
  <sheetFormatPr defaultRowHeight="14.5" x14ac:dyDescent="0.35"/>
  <cols>
    <col min="3" max="3" width="10.36328125" customWidth="1"/>
    <col min="11" max="11" width="8.1796875" bestFit="1" customWidth="1"/>
    <col min="12" max="12" width="11.7265625" bestFit="1" customWidth="1"/>
  </cols>
  <sheetData>
    <row r="1" spans="1:15" x14ac:dyDescent="0.35">
      <c r="A1" s="1"/>
      <c r="B1" s="1"/>
      <c r="C1" s="2"/>
      <c r="D1" s="2"/>
      <c r="E1" s="2"/>
      <c r="F1" s="2"/>
      <c r="G1" s="2"/>
      <c r="H1" s="2"/>
      <c r="I1" s="2"/>
      <c r="J1" s="2"/>
      <c r="L1" s="120"/>
      <c r="N1" s="258" t="s">
        <v>749</v>
      </c>
      <c r="O1" s="258"/>
    </row>
    <row r="2" spans="1:15" ht="29" x14ac:dyDescent="0.35">
      <c r="B2" s="121" t="s">
        <v>505</v>
      </c>
      <c r="C2" s="122" t="s">
        <v>506</v>
      </c>
      <c r="D2" s="123" t="s">
        <v>12</v>
      </c>
      <c r="E2" s="124" t="s">
        <v>501</v>
      </c>
      <c r="F2" s="124" t="s">
        <v>502</v>
      </c>
      <c r="G2" s="124" t="s">
        <v>15</v>
      </c>
      <c r="H2" s="124" t="s">
        <v>503</v>
      </c>
      <c r="I2" s="124" t="s">
        <v>504</v>
      </c>
      <c r="J2" s="2"/>
      <c r="K2" s="132" t="s">
        <v>753</v>
      </c>
      <c r="L2" s="133" t="s">
        <v>752</v>
      </c>
      <c r="M2" s="38"/>
      <c r="N2" s="125" t="s">
        <v>751</v>
      </c>
      <c r="O2" s="122" t="s">
        <v>750</v>
      </c>
    </row>
    <row r="3" spans="1:15" x14ac:dyDescent="0.35">
      <c r="B3" s="44" t="s">
        <v>499</v>
      </c>
      <c r="C3" s="35">
        <v>1292</v>
      </c>
      <c r="D3" s="36">
        <v>0.86918149466192096</v>
      </c>
      <c r="E3" s="37">
        <v>0.891796322489391</v>
      </c>
      <c r="F3" s="37">
        <v>0.84627507163323801</v>
      </c>
      <c r="G3" s="37">
        <v>0.85459105403761504</v>
      </c>
      <c r="H3" s="37">
        <v>0.87274464885949199</v>
      </c>
      <c r="I3" s="37">
        <v>0.73827962465589503</v>
      </c>
      <c r="J3" s="2"/>
      <c r="K3" s="33"/>
      <c r="L3" s="134"/>
      <c r="M3" s="35"/>
      <c r="N3" s="2"/>
      <c r="O3" s="2"/>
    </row>
    <row r="4" spans="1:15" x14ac:dyDescent="0.35">
      <c r="A4" s="295" t="s">
        <v>9</v>
      </c>
      <c r="B4" s="72" t="s">
        <v>508</v>
      </c>
      <c r="C4" s="74">
        <v>193</v>
      </c>
      <c r="D4" s="62">
        <v>0.89654</v>
      </c>
      <c r="E4" s="62">
        <v>0.90994399999999998</v>
      </c>
      <c r="F4" s="62">
        <v>0.88290599999999997</v>
      </c>
      <c r="G4" s="62">
        <v>0.88787199999999999</v>
      </c>
      <c r="H4" s="126">
        <v>0.89869299999999996</v>
      </c>
      <c r="I4" s="69">
        <v>0.79301900000000003</v>
      </c>
      <c r="J4" s="2"/>
      <c r="K4" s="256">
        <f>((C5-C4)/C5)*100%</f>
        <v>0.85289634146341464</v>
      </c>
      <c r="L4" s="254">
        <f>H4-H5</f>
        <v>1.8780994321898614E-4</v>
      </c>
      <c r="M4" s="35"/>
      <c r="N4" s="255">
        <f>H4-H7</f>
        <v>1.7776999999999932E-2</v>
      </c>
      <c r="O4" s="255">
        <f>H4-H6</f>
        <v>4.7327048253448689E-2</v>
      </c>
    </row>
    <row r="5" spans="1:15" x14ac:dyDescent="0.35">
      <c r="A5" s="296"/>
      <c r="B5" s="73" t="s">
        <v>509</v>
      </c>
      <c r="C5" s="75">
        <v>1312</v>
      </c>
      <c r="D5" s="39">
        <v>0.896512455516014</v>
      </c>
      <c r="E5" s="39">
        <v>0.91018387553041002</v>
      </c>
      <c r="F5" s="39">
        <v>0.88266475644699105</v>
      </c>
      <c r="G5" s="39">
        <v>0.88719245146158998</v>
      </c>
      <c r="H5" s="39">
        <v>0.89850519005678098</v>
      </c>
      <c r="I5" s="70">
        <v>0.79298122940196303</v>
      </c>
      <c r="J5" s="2"/>
      <c r="K5" s="256"/>
      <c r="L5" s="254"/>
      <c r="M5" s="35"/>
      <c r="N5" s="255"/>
      <c r="O5" s="255"/>
    </row>
    <row r="6" spans="1:15" x14ac:dyDescent="0.35">
      <c r="A6" s="296"/>
      <c r="B6" s="73" t="s">
        <v>507</v>
      </c>
      <c r="C6" s="75">
        <v>185</v>
      </c>
      <c r="D6" s="40">
        <v>0.85103202846975079</v>
      </c>
      <c r="E6" s="40">
        <v>0.84752475247524761</v>
      </c>
      <c r="F6" s="40">
        <v>0.85458452722063027</v>
      </c>
      <c r="G6" s="40">
        <v>0.85544670905991538</v>
      </c>
      <c r="H6" s="40">
        <v>0.85136595174655127</v>
      </c>
      <c r="I6" s="71">
        <v>0.70206725264814962</v>
      </c>
      <c r="J6" s="2"/>
      <c r="K6" s="256"/>
      <c r="L6" s="254"/>
      <c r="M6" s="35"/>
      <c r="N6" s="255"/>
      <c r="O6" s="255"/>
    </row>
    <row r="7" spans="1:15" x14ac:dyDescent="0.35">
      <c r="A7" s="297"/>
      <c r="B7" s="76" t="s">
        <v>510</v>
      </c>
      <c r="C7" s="75">
        <v>20</v>
      </c>
      <c r="D7" s="39">
        <v>0.87867200000000001</v>
      </c>
      <c r="E7" s="39">
        <v>0.88977600000000001</v>
      </c>
      <c r="F7" s="39">
        <v>0.86737900000000001</v>
      </c>
      <c r="G7" s="39">
        <v>0.87238300000000002</v>
      </c>
      <c r="H7" s="39">
        <v>0.88091600000000003</v>
      </c>
      <c r="I7" s="70">
        <v>0.75728399999999996</v>
      </c>
      <c r="J7" s="2"/>
      <c r="K7" s="256"/>
      <c r="L7" s="254"/>
      <c r="M7" s="35"/>
      <c r="N7" s="255"/>
      <c r="O7" s="255"/>
    </row>
    <row r="8" spans="1:15" x14ac:dyDescent="0.35">
      <c r="A8" s="286" t="s">
        <v>11</v>
      </c>
      <c r="B8" s="77" t="s">
        <v>508</v>
      </c>
      <c r="C8" s="82">
        <v>167</v>
      </c>
      <c r="D8" s="63">
        <v>0.90042372881355925</v>
      </c>
      <c r="E8" s="63">
        <v>0.90252100840336125</v>
      </c>
      <c r="F8" s="63">
        <v>0.89829059829059843</v>
      </c>
      <c r="G8" s="63">
        <v>0.90039459486284923</v>
      </c>
      <c r="H8" s="127">
        <v>0.90138743538290511</v>
      </c>
      <c r="I8" s="78">
        <v>0.80082850945158879</v>
      </c>
      <c r="J8" s="2"/>
      <c r="K8" s="256">
        <f>((C9-C8)/C9)*100%</f>
        <v>0.87271341463414631</v>
      </c>
      <c r="L8" s="254">
        <f>H8-H9</f>
        <v>-1.1946870196398729E-3</v>
      </c>
      <c r="M8" s="35"/>
      <c r="N8" s="255">
        <f>H8-H11</f>
        <v>9.9708446597460698E-3</v>
      </c>
      <c r="O8" s="255">
        <f>H8-H10</f>
        <v>4.5935028680889389E-2</v>
      </c>
    </row>
    <row r="9" spans="1:15" x14ac:dyDescent="0.35">
      <c r="A9" s="287"/>
      <c r="B9" s="79" t="s">
        <v>509</v>
      </c>
      <c r="C9" s="83">
        <v>1312</v>
      </c>
      <c r="D9" s="43">
        <v>0.90234875444839802</v>
      </c>
      <c r="E9" s="43">
        <v>0.89886845827439799</v>
      </c>
      <c r="F9" s="43">
        <v>0.90587392550143198</v>
      </c>
      <c r="G9" s="43">
        <v>0.90640995950700998</v>
      </c>
      <c r="H9" s="43">
        <v>0.90258212240254498</v>
      </c>
      <c r="I9" s="80">
        <v>0.80469941023500102</v>
      </c>
      <c r="J9" s="2"/>
      <c r="K9" s="256"/>
      <c r="L9" s="254"/>
      <c r="M9" s="35"/>
      <c r="N9" s="255"/>
      <c r="O9" s="255"/>
    </row>
    <row r="10" spans="1:15" x14ac:dyDescent="0.35">
      <c r="A10" s="287"/>
      <c r="B10" s="79" t="s">
        <v>500</v>
      </c>
      <c r="C10" s="83">
        <v>182</v>
      </c>
      <c r="D10" s="42">
        <v>0.85608540925266896</v>
      </c>
      <c r="E10" s="42">
        <v>0.8465346534653464</v>
      </c>
      <c r="F10" s="42">
        <v>0.86575931232091685</v>
      </c>
      <c r="G10" s="42">
        <v>0.86466688720464868</v>
      </c>
      <c r="H10" s="42">
        <v>0.85545240670201572</v>
      </c>
      <c r="I10" s="81">
        <v>0.71219854987548836</v>
      </c>
      <c r="J10" s="2"/>
      <c r="K10" s="256"/>
      <c r="L10" s="254"/>
      <c r="M10" s="35"/>
      <c r="N10" s="255"/>
      <c r="O10" s="255"/>
    </row>
    <row r="11" spans="1:15" x14ac:dyDescent="0.35">
      <c r="A11" s="287"/>
      <c r="B11" s="84" t="s">
        <v>510</v>
      </c>
      <c r="C11" s="83">
        <v>20</v>
      </c>
      <c r="D11" s="43">
        <v>0.89046263345195698</v>
      </c>
      <c r="E11" s="43">
        <v>0.89377652050919298</v>
      </c>
      <c r="F11" s="43">
        <v>0.88710601719197701</v>
      </c>
      <c r="G11" s="43">
        <v>0.88932875328001404</v>
      </c>
      <c r="H11" s="43">
        <v>0.89141659072315904</v>
      </c>
      <c r="I11" s="80">
        <v>0.78090917755025602</v>
      </c>
      <c r="J11" s="2"/>
      <c r="K11" s="256"/>
      <c r="L11" s="254"/>
      <c r="M11" s="35"/>
      <c r="N11" s="255"/>
      <c r="O11" s="255"/>
    </row>
    <row r="12" spans="1:15" x14ac:dyDescent="0.35">
      <c r="A12" s="288" t="s">
        <v>10</v>
      </c>
      <c r="B12" s="86" t="s">
        <v>508</v>
      </c>
      <c r="C12" s="87">
        <v>254</v>
      </c>
      <c r="D12" s="64">
        <v>0.89378531073446332</v>
      </c>
      <c r="E12" s="64">
        <v>0.8970588235294118</v>
      </c>
      <c r="F12" s="64">
        <v>0.89045584045584047</v>
      </c>
      <c r="G12" s="64">
        <v>0.89285666329910018</v>
      </c>
      <c r="H12" s="128">
        <v>0.89490345368912938</v>
      </c>
      <c r="I12" s="88">
        <v>0.78754736582038509</v>
      </c>
      <c r="J12" s="2"/>
      <c r="K12" s="256">
        <f>((C13-C12)/C13)*100%</f>
        <v>0.80640243902439024</v>
      </c>
      <c r="L12" s="254">
        <f>H12-H13</f>
        <v>-2.2568007613466001E-3</v>
      </c>
      <c r="M12" s="35"/>
      <c r="N12" s="255">
        <f>H12-H15</f>
        <v>2.2127259927026355E-2</v>
      </c>
      <c r="O12" s="255">
        <f>H12-H14</f>
        <v>3.4002930264161457E-2</v>
      </c>
    </row>
    <row r="13" spans="1:15" x14ac:dyDescent="0.35">
      <c r="A13" s="289"/>
      <c r="B13" s="89" t="s">
        <v>509</v>
      </c>
      <c r="C13" s="85">
        <v>1312</v>
      </c>
      <c r="D13" s="47">
        <v>0.896725978647686</v>
      </c>
      <c r="E13" s="47">
        <v>0.895190947666195</v>
      </c>
      <c r="F13" s="47">
        <v>0.89828080229226304</v>
      </c>
      <c r="G13" s="47">
        <v>0.89920055406384503</v>
      </c>
      <c r="H13" s="47">
        <v>0.89716025445047598</v>
      </c>
      <c r="I13" s="90">
        <v>0.793449162092001</v>
      </c>
      <c r="J13" s="2"/>
      <c r="K13" s="256"/>
      <c r="L13" s="254"/>
      <c r="M13" s="35"/>
      <c r="N13" s="255"/>
      <c r="O13" s="255"/>
    </row>
    <row r="14" spans="1:15" x14ac:dyDescent="0.35">
      <c r="A14" s="289"/>
      <c r="B14" s="89" t="s">
        <v>500</v>
      </c>
      <c r="C14" s="85">
        <v>257</v>
      </c>
      <c r="D14" s="46">
        <v>0.8604270462633451</v>
      </c>
      <c r="E14" s="46">
        <v>0.8586987270155586</v>
      </c>
      <c r="F14" s="46">
        <v>0.86217765042979932</v>
      </c>
      <c r="G14" s="46">
        <v>0.86334191569831265</v>
      </c>
      <c r="H14" s="46">
        <v>0.86090052342496792</v>
      </c>
      <c r="I14" s="91">
        <v>0.72085288239430034</v>
      </c>
      <c r="J14" s="2"/>
      <c r="K14" s="256"/>
      <c r="L14" s="254"/>
      <c r="M14" s="35"/>
      <c r="N14" s="255"/>
      <c r="O14" s="255"/>
    </row>
    <row r="15" spans="1:15" x14ac:dyDescent="0.35">
      <c r="A15" s="289"/>
      <c r="B15" s="92" t="s">
        <v>510</v>
      </c>
      <c r="C15" s="85">
        <v>20</v>
      </c>
      <c r="D15" s="47">
        <v>0.87316725978647602</v>
      </c>
      <c r="E15" s="47">
        <v>0.864639321074964</v>
      </c>
      <c r="F15" s="47">
        <v>0.88180515759312295</v>
      </c>
      <c r="G15" s="47">
        <v>0.88117378783920297</v>
      </c>
      <c r="H15" s="47">
        <v>0.87277619376210303</v>
      </c>
      <c r="I15" s="90">
        <v>0.74635472930720503</v>
      </c>
      <c r="J15" s="2"/>
      <c r="K15" s="256"/>
      <c r="L15" s="254"/>
      <c r="M15" s="35"/>
      <c r="N15" s="255"/>
      <c r="O15" s="255"/>
    </row>
    <row r="16" spans="1:15" x14ac:dyDescent="0.35">
      <c r="A16" s="290" t="s">
        <v>27</v>
      </c>
      <c r="B16" s="94" t="s">
        <v>508</v>
      </c>
      <c r="C16" s="95">
        <v>245</v>
      </c>
      <c r="D16" s="50">
        <v>0.85727401129943503</v>
      </c>
      <c r="E16" s="50">
        <v>0.84481792717086845</v>
      </c>
      <c r="F16" s="50">
        <v>0.86994301994301981</v>
      </c>
      <c r="G16" s="50">
        <v>0.86864388516055435</v>
      </c>
      <c r="H16" s="129">
        <v>0.85748109285837104</v>
      </c>
      <c r="I16" s="96">
        <v>0.71459477547384409</v>
      </c>
      <c r="J16" s="2"/>
      <c r="K16" s="256">
        <f>((C17-C16)/C17)*100%</f>
        <v>0.81326219512195119</v>
      </c>
      <c r="L16" s="254">
        <f>H16-H17</f>
        <v>-7.430232444758933E-3</v>
      </c>
      <c r="M16" s="35"/>
      <c r="N16" s="255">
        <f>H16-H19</f>
        <v>4.8912077159455336E-2</v>
      </c>
      <c r="O16" s="255">
        <f>H16-H18</f>
        <v>-1.0214568427344695E-3</v>
      </c>
    </row>
    <row r="17" spans="1:15" x14ac:dyDescent="0.35">
      <c r="A17" s="291"/>
      <c r="B17" s="97" t="s">
        <v>509</v>
      </c>
      <c r="C17" s="93">
        <v>1312</v>
      </c>
      <c r="D17" s="49">
        <v>0.86562277580071101</v>
      </c>
      <c r="E17" s="49">
        <v>0.85502121640735496</v>
      </c>
      <c r="F17" s="49">
        <v>0.87636103151862399</v>
      </c>
      <c r="G17" s="49">
        <v>0.87515646387576795</v>
      </c>
      <c r="H17" s="49">
        <v>0.86491132530312997</v>
      </c>
      <c r="I17" s="98">
        <v>0.73127446742506397</v>
      </c>
      <c r="J17" s="2"/>
      <c r="K17" s="256"/>
      <c r="L17" s="254"/>
      <c r="M17" s="35"/>
      <c r="N17" s="255"/>
      <c r="O17" s="255"/>
    </row>
    <row r="18" spans="1:15" x14ac:dyDescent="0.35">
      <c r="A18" s="291"/>
      <c r="B18" s="97" t="s">
        <v>500</v>
      </c>
      <c r="C18" s="93">
        <v>245</v>
      </c>
      <c r="D18" s="48">
        <v>0.85715302491103207</v>
      </c>
      <c r="E18" s="48">
        <v>0.86124469589816122</v>
      </c>
      <c r="F18" s="48">
        <v>0.85300859598853862</v>
      </c>
      <c r="G18" s="48">
        <v>0.85589812071175175</v>
      </c>
      <c r="H18" s="48">
        <v>0.85850254970110551</v>
      </c>
      <c r="I18" s="99">
        <v>0.71428259684381423</v>
      </c>
      <c r="J18" s="2"/>
      <c r="K18" s="256"/>
      <c r="L18" s="254"/>
      <c r="M18" s="35"/>
      <c r="N18" s="255"/>
      <c r="O18" s="255"/>
    </row>
    <row r="19" spans="1:15" x14ac:dyDescent="0.35">
      <c r="A19" s="292"/>
      <c r="B19" s="100" t="s">
        <v>510</v>
      </c>
      <c r="C19" s="101">
        <v>20</v>
      </c>
      <c r="D19" s="65">
        <v>0.80925266903914594</v>
      </c>
      <c r="E19" s="65">
        <v>0.80056577086280067</v>
      </c>
      <c r="F19" s="65">
        <v>0.81805157593123201</v>
      </c>
      <c r="G19" s="65">
        <v>0.80056577086280067</v>
      </c>
      <c r="H19" s="65">
        <v>0.80856901569891571</v>
      </c>
      <c r="I19" s="102">
        <v>0.61853811333818265</v>
      </c>
      <c r="J19" s="2"/>
      <c r="K19" s="256"/>
      <c r="L19" s="254"/>
      <c r="M19" s="35"/>
      <c r="N19" s="255"/>
      <c r="O19" s="255"/>
    </row>
    <row r="20" spans="1:15" x14ac:dyDescent="0.35">
      <c r="A20" s="293" t="s">
        <v>28</v>
      </c>
      <c r="B20" s="103" t="s">
        <v>508</v>
      </c>
      <c r="C20" s="108">
        <v>155</v>
      </c>
      <c r="D20" s="53">
        <v>0.85776836158192082</v>
      </c>
      <c r="E20" s="53">
        <v>0.85490196078431357</v>
      </c>
      <c r="F20" s="53">
        <v>0.86068376068376051</v>
      </c>
      <c r="G20" s="53">
        <v>0.86191234153510743</v>
      </c>
      <c r="H20" s="130">
        <v>0.85834657602081676</v>
      </c>
      <c r="I20" s="104">
        <v>0.71553721246502267</v>
      </c>
      <c r="J20" s="2"/>
      <c r="K20" s="256">
        <f>((C21-C20)/C21)*100%</f>
        <v>0.88185975609756095</v>
      </c>
      <c r="L20" s="254">
        <f>H20-H21</f>
        <v>-1.2868120555882268E-2</v>
      </c>
      <c r="M20" s="35"/>
      <c r="N20" s="255">
        <f>H20-H23</f>
        <v>5.9059515797101891E-3</v>
      </c>
      <c r="O20" s="255">
        <f>H20-H22</f>
        <v>1.5012967768550434E-2</v>
      </c>
    </row>
    <row r="21" spans="1:15" x14ac:dyDescent="0.35">
      <c r="A21" s="294"/>
      <c r="B21" s="105" t="s">
        <v>509</v>
      </c>
      <c r="C21" s="109">
        <v>1312</v>
      </c>
      <c r="D21" s="52">
        <v>0.87039145907473303</v>
      </c>
      <c r="E21" s="52">
        <v>0.87100424328147097</v>
      </c>
      <c r="F21" s="52">
        <v>0.86977077363896804</v>
      </c>
      <c r="G21" s="52">
        <v>0.87148589320270398</v>
      </c>
      <c r="H21" s="52">
        <v>0.87121469657669903</v>
      </c>
      <c r="I21" s="106">
        <v>0.74077220838539604</v>
      </c>
      <c r="J21" s="2"/>
      <c r="K21" s="256"/>
      <c r="L21" s="254"/>
      <c r="M21" s="35"/>
      <c r="N21" s="255"/>
      <c r="O21" s="255"/>
    </row>
    <row r="22" spans="1:15" x14ac:dyDescent="0.35">
      <c r="A22" s="294"/>
      <c r="B22" s="105" t="s">
        <v>500</v>
      </c>
      <c r="C22" s="109">
        <v>220</v>
      </c>
      <c r="D22" s="51">
        <v>0.84270462633451948</v>
      </c>
      <c r="E22" s="51">
        <v>0.84130127298444135</v>
      </c>
      <c r="F22" s="51">
        <v>0.84412607449856736</v>
      </c>
      <c r="G22" s="51">
        <v>0.84554525712343109</v>
      </c>
      <c r="H22" s="51">
        <v>0.84333360825226633</v>
      </c>
      <c r="I22" s="107">
        <v>0.6854055728113978</v>
      </c>
      <c r="J22" s="2"/>
      <c r="K22" s="256"/>
      <c r="L22" s="254"/>
      <c r="M22" s="35"/>
      <c r="N22" s="255"/>
      <c r="O22" s="255"/>
    </row>
    <row r="23" spans="1:15" x14ac:dyDescent="0.35">
      <c r="A23" s="294"/>
      <c r="B23" s="110" t="s">
        <v>510</v>
      </c>
      <c r="C23" s="109">
        <v>20</v>
      </c>
      <c r="D23" s="52">
        <v>0.85098870056497167</v>
      </c>
      <c r="E23" s="52">
        <v>0.85392156862745106</v>
      </c>
      <c r="F23" s="52">
        <v>0.84800569800569803</v>
      </c>
      <c r="G23" s="52">
        <v>0.8512046754131688</v>
      </c>
      <c r="H23" s="52">
        <v>0.85244062444110658</v>
      </c>
      <c r="I23" s="106">
        <v>0.70194836091230206</v>
      </c>
      <c r="J23" s="2"/>
      <c r="K23" s="256"/>
      <c r="L23" s="254"/>
      <c r="M23" s="35"/>
      <c r="N23" s="255"/>
      <c r="O23" s="255"/>
    </row>
    <row r="24" spans="1:15" x14ac:dyDescent="0.35">
      <c r="A24" s="284" t="s">
        <v>32</v>
      </c>
      <c r="B24" s="112" t="s">
        <v>508</v>
      </c>
      <c r="C24" s="113">
        <v>191</v>
      </c>
      <c r="D24" s="66">
        <v>0.88672316384180805</v>
      </c>
      <c r="E24" s="66">
        <v>0.88683473389355738</v>
      </c>
      <c r="F24" s="66">
        <v>0.88660968660968642</v>
      </c>
      <c r="G24" s="66">
        <v>0.88841051280520389</v>
      </c>
      <c r="H24" s="131">
        <v>0.88754132973375222</v>
      </c>
      <c r="I24" s="114"/>
      <c r="J24" s="2"/>
      <c r="K24" s="256">
        <f>((C25-C24)/C25)*100%</f>
        <v>0.85442073170731703</v>
      </c>
      <c r="L24" s="254">
        <f>H24-H25</f>
        <v>-1.0054228443523772E-2</v>
      </c>
      <c r="M24" s="35"/>
      <c r="N24" s="255">
        <f>H24-H27</f>
        <v>4.7212657570734229E-2</v>
      </c>
      <c r="O24" s="255">
        <f>H24-H26</f>
        <v>3.7759929722978258E-2</v>
      </c>
    </row>
    <row r="25" spans="1:15" x14ac:dyDescent="0.35">
      <c r="A25" s="285"/>
      <c r="B25" s="115" t="s">
        <v>509</v>
      </c>
      <c r="C25" s="111">
        <v>1312</v>
      </c>
      <c r="D25" s="41">
        <v>0.89736654804270399</v>
      </c>
      <c r="E25" s="41">
        <v>0.89377652050919298</v>
      </c>
      <c r="F25" s="41">
        <v>0.90100286532951201</v>
      </c>
      <c r="G25" s="41">
        <v>0.90153578602110895</v>
      </c>
      <c r="H25" s="41">
        <v>0.89759555817727599</v>
      </c>
      <c r="I25" s="116">
        <v>0.79473550737659204</v>
      </c>
      <c r="J25" s="2"/>
      <c r="K25" s="256"/>
      <c r="L25" s="254"/>
      <c r="M25" s="35"/>
      <c r="N25" s="255"/>
      <c r="O25" s="255"/>
    </row>
    <row r="26" spans="1:15" x14ac:dyDescent="0.35">
      <c r="A26" s="285"/>
      <c r="B26" s="115" t="s">
        <v>500</v>
      </c>
      <c r="C26" s="111">
        <v>220</v>
      </c>
      <c r="D26" s="67">
        <v>0.84996441281138779</v>
      </c>
      <c r="E26" s="67">
        <v>0.84328147100424333</v>
      </c>
      <c r="F26" s="67">
        <v>0.85673352435530081</v>
      </c>
      <c r="G26" s="67">
        <v>0.85676620617893817</v>
      </c>
      <c r="H26" s="67">
        <v>0.84978140001077396</v>
      </c>
      <c r="I26" s="117">
        <v>0.69994501097501194</v>
      </c>
      <c r="J26" s="2"/>
      <c r="K26" s="256"/>
      <c r="L26" s="254"/>
      <c r="M26" s="35"/>
      <c r="N26" s="255"/>
      <c r="O26" s="255"/>
    </row>
    <row r="27" spans="1:15" x14ac:dyDescent="0.35">
      <c r="A27" s="285"/>
      <c r="B27" s="190" t="s">
        <v>510</v>
      </c>
      <c r="C27" s="111">
        <v>20</v>
      </c>
      <c r="D27" s="41">
        <v>0.84441281138790003</v>
      </c>
      <c r="E27" s="41">
        <v>0.81371994342291298</v>
      </c>
      <c r="F27" s="41">
        <v>0.875501432664756</v>
      </c>
      <c r="G27" s="41">
        <v>0.86885930198938899</v>
      </c>
      <c r="H27" s="41">
        <v>0.84032867216301799</v>
      </c>
      <c r="I27" s="116">
        <v>0.68894007259854795</v>
      </c>
      <c r="J27" s="2"/>
      <c r="K27" s="256"/>
      <c r="L27" s="254"/>
      <c r="M27" s="35"/>
      <c r="N27" s="255"/>
      <c r="O27" s="255"/>
    </row>
    <row r="28" spans="1:15" x14ac:dyDescent="0.35">
      <c r="A28" s="298" t="s">
        <v>782</v>
      </c>
      <c r="B28" s="191" t="s">
        <v>508</v>
      </c>
      <c r="C28" s="192">
        <v>160.69999999999999</v>
      </c>
      <c r="D28" s="193">
        <v>0.90110000000000001</v>
      </c>
      <c r="E28" s="193">
        <v>0.91669999999999996</v>
      </c>
      <c r="F28" s="193">
        <v>0.88519999999999999</v>
      </c>
      <c r="G28" s="193">
        <v>0.89049999999999996</v>
      </c>
      <c r="H28" s="209">
        <v>0.90329999999999999</v>
      </c>
      <c r="I28" s="194">
        <v>0.80210000000000004</v>
      </c>
      <c r="J28" s="2"/>
      <c r="K28" s="256">
        <f>((C29-C28)/C29)*100%</f>
        <v>0.87751524390243896</v>
      </c>
      <c r="L28" s="254">
        <f>H28-H29</f>
        <v>-3.101388845791031E-3</v>
      </c>
      <c r="N28" s="255">
        <f>H28-H31</f>
        <v>1.8499999999999961E-2</v>
      </c>
      <c r="O28" s="255">
        <f>H28-H30</f>
        <v>5.0995289302981361E-2</v>
      </c>
    </row>
    <row r="29" spans="1:15" x14ac:dyDescent="0.35">
      <c r="A29" s="299"/>
      <c r="B29" s="195" t="s">
        <v>509</v>
      </c>
      <c r="C29" s="196">
        <v>1312</v>
      </c>
      <c r="D29" s="208">
        <v>0.90384341637010601</v>
      </c>
      <c r="E29" s="208">
        <v>0.92517680339462505</v>
      </c>
      <c r="F29" s="208">
        <v>0.88223495702005705</v>
      </c>
      <c r="G29" s="208">
        <v>0.888400798047566</v>
      </c>
      <c r="H29" s="208">
        <v>0.90640138884579102</v>
      </c>
      <c r="I29" s="208">
        <v>0.80762732853555896</v>
      </c>
      <c r="K29" s="256"/>
      <c r="L29" s="254"/>
      <c r="N29" s="255"/>
      <c r="O29" s="255"/>
    </row>
    <row r="30" spans="1:15" x14ac:dyDescent="0.35">
      <c r="A30" s="299"/>
      <c r="B30" s="195" t="s">
        <v>500</v>
      </c>
      <c r="C30" s="196">
        <v>166</v>
      </c>
      <c r="D30" s="189">
        <v>0.85024911032028461</v>
      </c>
      <c r="E30" s="189">
        <v>0.85884016973125876</v>
      </c>
      <c r="F30" s="189">
        <v>0.84154727793696271</v>
      </c>
      <c r="G30" s="189">
        <v>0.845928341722195</v>
      </c>
      <c r="H30" s="189">
        <v>0.85230471069701863</v>
      </c>
      <c r="I30" s="197">
        <v>0.70045695497151639</v>
      </c>
      <c r="K30" s="256"/>
      <c r="L30" s="254"/>
      <c r="N30" s="255"/>
      <c r="O30" s="255"/>
    </row>
    <row r="31" spans="1:15" x14ac:dyDescent="0.35">
      <c r="A31" s="300"/>
      <c r="B31" s="198" t="s">
        <v>510</v>
      </c>
      <c r="C31" s="210">
        <v>20</v>
      </c>
      <c r="D31" s="199">
        <v>0.88300000000000001</v>
      </c>
      <c r="E31" s="199">
        <v>0.89149999999999996</v>
      </c>
      <c r="F31" s="199">
        <v>0.87439999999999996</v>
      </c>
      <c r="G31" s="199">
        <v>0.87839999999999996</v>
      </c>
      <c r="H31" s="199">
        <v>0.88480000000000003</v>
      </c>
      <c r="I31" s="200">
        <v>0.76590000000000003</v>
      </c>
      <c r="K31" s="256"/>
      <c r="L31" s="254"/>
      <c r="N31" s="255"/>
      <c r="O31" s="255"/>
    </row>
    <row r="32" spans="1:15" x14ac:dyDescent="0.35">
      <c r="A32" s="268" t="s">
        <v>783</v>
      </c>
      <c r="B32" s="201" t="s">
        <v>508</v>
      </c>
      <c r="C32" s="211">
        <v>281</v>
      </c>
      <c r="D32" s="212">
        <v>0.89364406779661021</v>
      </c>
      <c r="E32" s="212">
        <v>0.89257703081232498</v>
      </c>
      <c r="F32" s="212">
        <v>0.89472934472934473</v>
      </c>
      <c r="G32" s="212">
        <v>0.89627776824776551</v>
      </c>
      <c r="H32" s="212">
        <v>0.89434865061705826</v>
      </c>
      <c r="I32" s="213">
        <v>0.78727905112246754</v>
      </c>
      <c r="K32" s="256">
        <f>((C33-C32)/C33)*100%</f>
        <v>0.78582317073170727</v>
      </c>
      <c r="L32" s="254">
        <f>H32-H33</f>
        <v>3.9208366597982547E-3</v>
      </c>
      <c r="N32" s="255">
        <f>H32-H35</f>
        <v>1.2164058897197849E-2</v>
      </c>
      <c r="O32" s="255">
        <f>H32-H34</f>
        <v>4.204393992003963E-2</v>
      </c>
    </row>
    <row r="33" spans="1:15" x14ac:dyDescent="0.35">
      <c r="A33" s="269"/>
      <c r="B33" s="202" t="s">
        <v>509</v>
      </c>
      <c r="C33" s="203">
        <v>1312</v>
      </c>
      <c r="D33" s="214">
        <v>0.89060498220640505</v>
      </c>
      <c r="E33" s="214">
        <v>0.88359264497878298</v>
      </c>
      <c r="F33" s="214">
        <v>0.89770773638968404</v>
      </c>
      <c r="G33" s="214">
        <v>0.89746258659442202</v>
      </c>
      <c r="H33" s="214">
        <v>0.89042781395726001</v>
      </c>
      <c r="I33" s="215">
        <v>0.78122332655827198</v>
      </c>
      <c r="J33" s="2"/>
      <c r="K33" s="256"/>
      <c r="L33" s="254"/>
      <c r="N33" s="255"/>
      <c r="O33" s="255"/>
    </row>
    <row r="34" spans="1:15" x14ac:dyDescent="0.35">
      <c r="A34" s="269"/>
      <c r="B34" s="202" t="s">
        <v>500</v>
      </c>
      <c r="C34" s="203">
        <v>276</v>
      </c>
      <c r="D34" s="204">
        <v>0.85024911032028461</v>
      </c>
      <c r="E34" s="204">
        <v>0.85884016973125876</v>
      </c>
      <c r="F34" s="204">
        <v>0.84154727793696271</v>
      </c>
      <c r="G34" s="204">
        <v>0.845928341722195</v>
      </c>
      <c r="H34" s="204">
        <v>0.85230471069701863</v>
      </c>
      <c r="I34" s="205">
        <v>0.70045695497151639</v>
      </c>
      <c r="J34" s="2"/>
      <c r="K34" s="256"/>
      <c r="L34" s="254"/>
      <c r="N34" s="255"/>
      <c r="O34" s="255"/>
    </row>
    <row r="35" spans="1:15" x14ac:dyDescent="0.35">
      <c r="A35" s="270"/>
      <c r="B35" s="206" t="s">
        <v>510</v>
      </c>
      <c r="C35" s="207">
        <v>20</v>
      </c>
      <c r="D35" s="216">
        <v>0.88128531073446303</v>
      </c>
      <c r="E35" s="216">
        <v>0.88165266106442564</v>
      </c>
      <c r="F35" s="216">
        <v>0.88091168091168082</v>
      </c>
      <c r="G35" s="216">
        <v>0.88289887471731898</v>
      </c>
      <c r="H35" s="216">
        <v>0.88218459171986041</v>
      </c>
      <c r="I35" s="217">
        <v>0.76255652181694111</v>
      </c>
      <c r="J35" s="2"/>
      <c r="K35" s="256"/>
      <c r="L35" s="254"/>
      <c r="N35" s="255"/>
      <c r="O35" s="255"/>
    </row>
    <row r="36" spans="1:15" x14ac:dyDescent="0.35">
      <c r="A36" s="271" t="s">
        <v>784</v>
      </c>
      <c r="B36" s="227" t="s">
        <v>508</v>
      </c>
      <c r="C36" s="227">
        <v>201</v>
      </c>
      <c r="D36" s="225">
        <v>0.89025423728813569</v>
      </c>
      <c r="E36" s="225">
        <v>0.89033613445378157</v>
      </c>
      <c r="F36" s="225">
        <v>0.89017094017094023</v>
      </c>
      <c r="G36" s="225">
        <v>0.89187107895239648</v>
      </c>
      <c r="H36" s="225">
        <v>0.89105354774624979</v>
      </c>
      <c r="I36" s="225">
        <v>0.78049673058832592</v>
      </c>
      <c r="J36" s="2"/>
      <c r="K36" s="256">
        <f>((C37-C36)/C37)*100%</f>
        <v>0.84679878048780488</v>
      </c>
      <c r="L36" s="254">
        <f>H36-H37</f>
        <v>-1.9884548777872046E-3</v>
      </c>
      <c r="N36" s="255">
        <f>H36-H39</f>
        <v>1.0066453746249815E-2</v>
      </c>
      <c r="O36" s="255">
        <f>H36-H38</f>
        <v>3.7336077722968319E-2</v>
      </c>
    </row>
    <row r="37" spans="1:15" x14ac:dyDescent="0.35">
      <c r="A37" s="272"/>
      <c r="B37" s="218" t="s">
        <v>509</v>
      </c>
      <c r="C37" s="222">
        <v>1312</v>
      </c>
      <c r="D37" s="225">
        <v>0.89217081850533797</v>
      </c>
      <c r="E37" s="225">
        <v>0.89462517680339404</v>
      </c>
      <c r="F37" s="225">
        <v>0.88968481375358099</v>
      </c>
      <c r="G37" s="225">
        <v>0.89153591169586599</v>
      </c>
      <c r="H37" s="225">
        <v>0.89304200262403699</v>
      </c>
      <c r="I37" s="225">
        <v>0.78432786748280803</v>
      </c>
      <c r="J37" s="2"/>
      <c r="K37" s="256"/>
      <c r="L37" s="254"/>
      <c r="N37" s="255"/>
      <c r="O37" s="255"/>
    </row>
    <row r="38" spans="1:15" x14ac:dyDescent="0.35">
      <c r="A38" s="272"/>
      <c r="B38" s="218" t="s">
        <v>500</v>
      </c>
      <c r="C38" s="222">
        <v>191</v>
      </c>
      <c r="D38" s="220">
        <v>0.85373665480427052</v>
      </c>
      <c r="E38" s="220">
        <v>0.84837340876944833</v>
      </c>
      <c r="F38" s="220">
        <v>0.85916905444126079</v>
      </c>
      <c r="G38" s="220">
        <v>0.85928279080682879</v>
      </c>
      <c r="H38" s="220">
        <v>0.85371747002328147</v>
      </c>
      <c r="I38" s="221">
        <v>0.70748547169324838</v>
      </c>
      <c r="J38" s="2"/>
      <c r="K38" s="256"/>
      <c r="L38" s="254"/>
      <c r="N38" s="255"/>
      <c r="O38" s="255"/>
    </row>
    <row r="39" spans="1:15" x14ac:dyDescent="0.35">
      <c r="A39" s="273"/>
      <c r="B39" s="219" t="s">
        <v>510</v>
      </c>
      <c r="C39" s="222">
        <v>20</v>
      </c>
      <c r="D39" s="220">
        <v>0.87973163799999998</v>
      </c>
      <c r="E39" s="220">
        <v>0.88319327700000005</v>
      </c>
      <c r="F39" s="220">
        <v>0.876210826</v>
      </c>
      <c r="G39" s="220">
        <v>0.87896082399999997</v>
      </c>
      <c r="H39" s="220">
        <v>0.88098709399999997</v>
      </c>
      <c r="I39" s="220">
        <v>0.75943715499999997</v>
      </c>
      <c r="J39" s="2"/>
      <c r="K39" s="256"/>
      <c r="L39" s="254"/>
      <c r="N39" s="255"/>
      <c r="O39" s="255"/>
    </row>
  </sheetData>
  <mergeCells count="46">
    <mergeCell ref="L36:L39"/>
    <mergeCell ref="N36:N39"/>
    <mergeCell ref="O36:O39"/>
    <mergeCell ref="N1:O1"/>
    <mergeCell ref="O16:O19"/>
    <mergeCell ref="N20:N23"/>
    <mergeCell ref="O20:O23"/>
    <mergeCell ref="L4:L7"/>
    <mergeCell ref="O12:O15"/>
    <mergeCell ref="K4:K7"/>
    <mergeCell ref="K32:K35"/>
    <mergeCell ref="N24:N27"/>
    <mergeCell ref="O24:O27"/>
    <mergeCell ref="L24:L27"/>
    <mergeCell ref="L32:L35"/>
    <mergeCell ref="N32:N35"/>
    <mergeCell ref="O32:O35"/>
    <mergeCell ref="A32:A35"/>
    <mergeCell ref="A36:A39"/>
    <mergeCell ref="K28:K31"/>
    <mergeCell ref="A24:A27"/>
    <mergeCell ref="A8:A11"/>
    <mergeCell ref="A12:A15"/>
    <mergeCell ref="K24:K27"/>
    <mergeCell ref="A16:A19"/>
    <mergeCell ref="A20:A23"/>
    <mergeCell ref="K8:K11"/>
    <mergeCell ref="K36:K39"/>
    <mergeCell ref="N28:N31"/>
    <mergeCell ref="O28:O31"/>
    <mergeCell ref="N16:N19"/>
    <mergeCell ref="N4:N7"/>
    <mergeCell ref="O4:O7"/>
    <mergeCell ref="N8:N11"/>
    <mergeCell ref="O8:O11"/>
    <mergeCell ref="N12:N15"/>
    <mergeCell ref="A4:A7"/>
    <mergeCell ref="A28:A31"/>
    <mergeCell ref="L16:L19"/>
    <mergeCell ref="L20:L23"/>
    <mergeCell ref="L8:L11"/>
    <mergeCell ref="L12:L15"/>
    <mergeCell ref="K20:K23"/>
    <mergeCell ref="K12:K15"/>
    <mergeCell ref="K16:K19"/>
    <mergeCell ref="L28:L31"/>
  </mergeCells>
  <conditionalFormatting sqref="D4:D39">
    <cfRule type="top10" dxfId="35" priority="1" rank="1"/>
  </conditionalFormatting>
  <conditionalFormatting sqref="E4:E39">
    <cfRule type="top10" dxfId="34" priority="2" rank="1"/>
  </conditionalFormatting>
  <conditionalFormatting sqref="F4:F39">
    <cfRule type="top10" dxfId="33" priority="3" rank="1"/>
  </conditionalFormatting>
  <conditionalFormatting sqref="G4:G39">
    <cfRule type="top10" dxfId="32" priority="4" rank="1"/>
  </conditionalFormatting>
  <conditionalFormatting sqref="H4:H39">
    <cfRule type="top10" dxfId="31" priority="6" rank="1"/>
  </conditionalFormatting>
  <conditionalFormatting sqref="I4:I39">
    <cfRule type="top10" dxfId="30" priority="5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BFF9-9E03-4E80-A59A-2AE700289E30}">
  <dimension ref="A1:AD402"/>
  <sheetViews>
    <sheetView topLeftCell="N1" zoomScaleNormal="100" workbookViewId="0">
      <selection sqref="A1:I1"/>
    </sheetView>
  </sheetViews>
  <sheetFormatPr defaultRowHeight="14.5" x14ac:dyDescent="0.35"/>
  <cols>
    <col min="7" max="7" width="9.453125" customWidth="1"/>
    <col min="8" max="8" width="12" customWidth="1"/>
    <col min="17" max="18" width="11.7265625" customWidth="1"/>
    <col min="21" max="30" width="13.1796875" customWidth="1"/>
  </cols>
  <sheetData>
    <row r="1" spans="1:30" x14ac:dyDescent="0.35">
      <c r="A1" s="302" t="s">
        <v>496</v>
      </c>
      <c r="B1" s="302"/>
      <c r="C1" s="302"/>
      <c r="D1" s="302"/>
      <c r="E1" s="302"/>
      <c r="F1" s="302"/>
      <c r="G1" s="302"/>
      <c r="H1" s="302"/>
      <c r="I1" s="302"/>
      <c r="K1" s="302" t="s">
        <v>497</v>
      </c>
      <c r="L1" s="302"/>
      <c r="M1" s="302"/>
      <c r="N1" s="302"/>
      <c r="O1" s="302"/>
      <c r="P1" s="302"/>
      <c r="Q1" s="302"/>
      <c r="R1" s="302"/>
      <c r="S1" s="302"/>
    </row>
    <row r="2" spans="1:30" ht="21" customHeight="1" x14ac:dyDescent="0.35">
      <c r="A2" s="32" t="s">
        <v>9</v>
      </c>
      <c r="B2" s="32" t="s">
        <v>32</v>
      </c>
      <c r="C2" s="32" t="s">
        <v>11</v>
      </c>
      <c r="D2" s="32" t="s">
        <v>28</v>
      </c>
      <c r="E2" s="32" t="s">
        <v>27</v>
      </c>
      <c r="F2" s="32" t="s">
        <v>10</v>
      </c>
      <c r="G2" s="32" t="s">
        <v>782</v>
      </c>
      <c r="H2" s="32" t="s">
        <v>783</v>
      </c>
      <c r="I2" s="184" t="s">
        <v>784</v>
      </c>
      <c r="K2" s="32" t="s">
        <v>9</v>
      </c>
      <c r="L2" s="32" t="s">
        <v>32</v>
      </c>
      <c r="M2" s="32" t="s">
        <v>11</v>
      </c>
      <c r="N2" s="32" t="s">
        <v>28</v>
      </c>
      <c r="O2" s="32" t="s">
        <v>27</v>
      </c>
      <c r="P2" s="32" t="s">
        <v>10</v>
      </c>
      <c r="Q2" s="32" t="s">
        <v>782</v>
      </c>
      <c r="R2" s="32" t="s">
        <v>783</v>
      </c>
      <c r="S2" s="184" t="s">
        <v>784</v>
      </c>
      <c r="U2" s="33"/>
      <c r="V2" s="34" t="s">
        <v>9</v>
      </c>
      <c r="W2" s="34" t="s">
        <v>32</v>
      </c>
      <c r="X2" s="34" t="s">
        <v>11</v>
      </c>
      <c r="Y2" s="34" t="s">
        <v>28</v>
      </c>
      <c r="Z2" s="34" t="s">
        <v>27</v>
      </c>
      <c r="AA2" s="34" t="s">
        <v>10</v>
      </c>
      <c r="AB2" s="34" t="s">
        <v>782</v>
      </c>
      <c r="AC2" s="34" t="s">
        <v>783</v>
      </c>
      <c r="AD2" s="34" t="s">
        <v>784</v>
      </c>
    </row>
    <row r="3" spans="1:30" ht="21" customHeight="1" x14ac:dyDescent="0.35">
      <c r="A3" t="s">
        <v>52</v>
      </c>
      <c r="B3" t="s">
        <v>61</v>
      </c>
      <c r="C3" t="s">
        <v>144</v>
      </c>
      <c r="D3" t="s">
        <v>56</v>
      </c>
      <c r="E3" t="s">
        <v>214</v>
      </c>
      <c r="F3" t="s">
        <v>213</v>
      </c>
      <c r="G3" t="s">
        <v>63</v>
      </c>
      <c r="H3" t="s">
        <v>113</v>
      </c>
      <c r="I3" t="s">
        <v>52</v>
      </c>
      <c r="K3" t="s">
        <v>52</v>
      </c>
      <c r="L3" t="s">
        <v>61</v>
      </c>
      <c r="M3" t="s">
        <v>144</v>
      </c>
      <c r="N3" t="s">
        <v>56</v>
      </c>
      <c r="O3" t="s">
        <v>214</v>
      </c>
      <c r="P3" t="s">
        <v>213</v>
      </c>
      <c r="Q3" t="s">
        <v>63</v>
      </c>
      <c r="R3" s="1" t="s">
        <v>113</v>
      </c>
      <c r="S3" t="s">
        <v>52</v>
      </c>
      <c r="U3" s="34" t="s">
        <v>9</v>
      </c>
      <c r="V3" s="187">
        <f>SUMPRODUCT(--(ISNUMBER(MATCH(K3:K402,K3:K402,0))))</f>
        <v>185</v>
      </c>
      <c r="W3" s="223">
        <f>SUMPRODUCT(--(ISNUMBER(MATCH(K3:K402,L3:L402,0))))*100%/V3</f>
        <v>0.48648648648648651</v>
      </c>
      <c r="X3" s="223">
        <f>SUMPRODUCT(--(ISNUMBER(MATCH(K3:K402,M3:M402,0))))*100%/V3</f>
        <v>0.8</v>
      </c>
      <c r="Y3" s="223">
        <f>SUMPRODUCT(--(ISNUMBER(MATCH(K3:K402,N3:N402,0))))*100%/V3</f>
        <v>0.80540540540540539</v>
      </c>
      <c r="Z3" s="223">
        <f>SUMPRODUCT(--(ISNUMBER(MATCH(K3:K402,O3:O402,0))))*100%/V3</f>
        <v>0.84864864864864864</v>
      </c>
      <c r="AA3" s="223">
        <f>SUMPRODUCT(--(ISNUMBER(MATCH(K3:K402,P3:P402,0))))*100%/V3</f>
        <v>0.91891891891891897</v>
      </c>
      <c r="AB3" s="223">
        <f>SUMPRODUCT(--(ISNUMBER(MATCH(K3:K402,Q3:Q402,0))))*100%/V3</f>
        <v>0.78378378378378377</v>
      </c>
      <c r="AC3" s="223">
        <f>SUMPRODUCT(--(ISNUMBER(MATCH(K3:K402,R3:R402,0))))*100%/V3</f>
        <v>0.92972972972972978</v>
      </c>
      <c r="AD3" s="223">
        <f>SUMPRODUCT(--(ISNUMBER(MATCH(K3:K402,S3:S402,0))))*100%/V3</f>
        <v>0.78378378378378377</v>
      </c>
    </row>
    <row r="4" spans="1:30" ht="21" customHeight="1" x14ac:dyDescent="0.35">
      <c r="A4" t="s">
        <v>53</v>
      </c>
      <c r="B4" t="s">
        <v>225</v>
      </c>
      <c r="C4" t="s">
        <v>53</v>
      </c>
      <c r="D4" t="s">
        <v>141</v>
      </c>
      <c r="E4" t="s">
        <v>53</v>
      </c>
      <c r="F4" t="s">
        <v>214</v>
      </c>
      <c r="G4" t="s">
        <v>55</v>
      </c>
      <c r="H4" t="s">
        <v>118</v>
      </c>
      <c r="I4" t="s">
        <v>64</v>
      </c>
      <c r="K4" t="s">
        <v>53</v>
      </c>
      <c r="L4" t="s">
        <v>225</v>
      </c>
      <c r="M4" t="s">
        <v>53</v>
      </c>
      <c r="N4" t="s">
        <v>141</v>
      </c>
      <c r="O4" t="s">
        <v>53</v>
      </c>
      <c r="P4" t="s">
        <v>214</v>
      </c>
      <c r="Q4" t="s">
        <v>55</v>
      </c>
      <c r="R4" s="1" t="s">
        <v>118</v>
      </c>
      <c r="S4" t="s">
        <v>64</v>
      </c>
      <c r="U4" s="34" t="s">
        <v>32</v>
      </c>
      <c r="V4" s="223">
        <f>SUMPRODUCT(--(ISNUMBER(MATCH(L3:L402,K3:K402,0))))*100%/W4</f>
        <v>0.43902439024390244</v>
      </c>
      <c r="W4" s="187">
        <f>SUMPRODUCT(--(ISNUMBER(MATCH(L3:L402,L3:L402,0))))</f>
        <v>205</v>
      </c>
      <c r="X4" s="223">
        <f>SUMPRODUCT(--(ISNUMBER(MATCH(L3:L402,M3:M402,0))))*100%/W4</f>
        <v>0.43902439024390244</v>
      </c>
      <c r="Y4" s="223">
        <f>SUMPRODUCT(--(ISNUMBER(MATCH(L3:L402,N3:N402,0))))*100%/W4</f>
        <v>0.42926829268292682</v>
      </c>
      <c r="Z4" s="223">
        <f>SUMPRODUCT(--(ISNUMBER(MATCH(L3:L402,O3:O402,0))))*100%/W4</f>
        <v>0.56097560975609762</v>
      </c>
      <c r="AA4" s="223">
        <f>SUMPRODUCT(--(ISNUMBER(MATCH(L3:L402,P3:P402,0))))*100%/W4</f>
        <v>0.55609756097560981</v>
      </c>
      <c r="AB4" s="223">
        <f>SUMPRODUCT(--(ISNUMBER(MATCH(L3:L402,Q3:Q402,0))))*100%/W4</f>
        <v>0.46341463414634149</v>
      </c>
      <c r="AC4" s="223">
        <f>SUMPRODUCT(--(ISNUMBER(MATCH(L3:L402,R3:R402,0))))*100%/W4</f>
        <v>0.54634146341463419</v>
      </c>
      <c r="AD4" s="223">
        <f>SUMPRODUCT(--(ISNUMBER(MATCH(L3:L402,S3:S402,0))))*100%/W4</f>
        <v>0.48780487804878048</v>
      </c>
    </row>
    <row r="5" spans="1:30" ht="21" customHeight="1" x14ac:dyDescent="0.35">
      <c r="A5" t="s">
        <v>54</v>
      </c>
      <c r="B5" t="s">
        <v>237</v>
      </c>
      <c r="C5" t="s">
        <v>56</v>
      </c>
      <c r="D5" t="s">
        <v>174</v>
      </c>
      <c r="E5" t="s">
        <v>213</v>
      </c>
      <c r="F5" t="s">
        <v>215</v>
      </c>
      <c r="G5" t="s">
        <v>57</v>
      </c>
      <c r="H5" t="s">
        <v>125</v>
      </c>
      <c r="I5" t="s">
        <v>56</v>
      </c>
      <c r="K5" t="s">
        <v>54</v>
      </c>
      <c r="L5" t="s">
        <v>237</v>
      </c>
      <c r="M5" t="s">
        <v>56</v>
      </c>
      <c r="N5" t="s">
        <v>174</v>
      </c>
      <c r="O5" t="s">
        <v>213</v>
      </c>
      <c r="P5" t="s">
        <v>215</v>
      </c>
      <c r="Q5" t="s">
        <v>57</v>
      </c>
      <c r="R5" s="1" t="s">
        <v>125</v>
      </c>
      <c r="S5" t="s">
        <v>56</v>
      </c>
      <c r="U5" s="34" t="s">
        <v>11</v>
      </c>
      <c r="V5" s="223">
        <f>SUMPRODUCT(--(ISNUMBER(MATCH(M3:M402,K3:K402,0))))*100%/X5</f>
        <v>0.76288659793814428</v>
      </c>
      <c r="W5" s="223">
        <f>SUMPRODUCT(--(ISNUMBER(MATCH(M3:M402,L3:L402,0))))*100%/X5</f>
        <v>0.46391752577319589</v>
      </c>
      <c r="X5" s="188">
        <f>SUMPRODUCT(--(ISNUMBER(MATCH(M3:M402,M3:M402,0))))</f>
        <v>194</v>
      </c>
      <c r="Y5" s="223">
        <f>SUMPRODUCT(--(ISNUMBER(MATCH(M3:M402,N3:N402,0))))*100%/X5</f>
        <v>0.85051546391752575</v>
      </c>
      <c r="Z5" s="223">
        <f>SUMPRODUCT(--(ISNUMBER(MATCH(M3:M402,O3:O402,0))))*100%/X5</f>
        <v>0.83505154639175261</v>
      </c>
      <c r="AA5" s="223">
        <f>SUMPRODUCT(--(ISNUMBER(MATCH(M3:M402,P3:P402,0))))*100%/X5</f>
        <v>0.90206185567010311</v>
      </c>
      <c r="AB5" s="223">
        <f>SUMPRODUCT(--(ISNUMBER(MATCH(M3:M402,Q3:Q402,0))))*100%/X5</f>
        <v>0.70618556701030932</v>
      </c>
      <c r="AC5" s="223">
        <f>SUMPRODUCT(--(ISNUMBER(MATCH(M3:M402,R3:R402,0))))*100%/X5</f>
        <v>0.89175257731958768</v>
      </c>
      <c r="AD5" s="223">
        <f>SUMPRODUCT(--(ISNUMBER(MATCH(M3:M402,S3:S402,0))))*100%/X5</f>
        <v>0.74742268041237114</v>
      </c>
    </row>
    <row r="6" spans="1:30" ht="21" customHeight="1" x14ac:dyDescent="0.35">
      <c r="A6" t="s">
        <v>55</v>
      </c>
      <c r="B6" t="s">
        <v>238</v>
      </c>
      <c r="C6" t="s">
        <v>209</v>
      </c>
      <c r="D6" t="s">
        <v>173</v>
      </c>
      <c r="E6" t="s">
        <v>218</v>
      </c>
      <c r="F6" t="s">
        <v>216</v>
      </c>
      <c r="G6" t="s">
        <v>75</v>
      </c>
      <c r="H6" t="s">
        <v>120</v>
      </c>
      <c r="I6" t="s">
        <v>62</v>
      </c>
      <c r="K6" t="s">
        <v>55</v>
      </c>
      <c r="L6" t="s">
        <v>238</v>
      </c>
      <c r="M6" t="s">
        <v>209</v>
      </c>
      <c r="N6" t="s">
        <v>173</v>
      </c>
      <c r="O6" t="s">
        <v>218</v>
      </c>
      <c r="P6" t="s">
        <v>216</v>
      </c>
      <c r="Q6" t="s">
        <v>75</v>
      </c>
      <c r="R6" s="1" t="s">
        <v>120</v>
      </c>
      <c r="S6" t="s">
        <v>62</v>
      </c>
      <c r="U6" s="34" t="s">
        <v>28</v>
      </c>
      <c r="V6" s="223">
        <f>SUMPRODUCT(--(ISNUMBER(MATCH(N3:N402,K3:K402,0))))*100%/Y6</f>
        <v>0.67420814479638014</v>
      </c>
      <c r="W6" s="223">
        <f>SUMPRODUCT(--(ISNUMBER(MATCH(N3:N402,L3:L402,0))))*100%/Y6</f>
        <v>0.39819004524886875</v>
      </c>
      <c r="X6" s="223">
        <f>SUMPRODUCT(--(ISNUMBER(MATCH(N3:N402,M3:M402,0))))*100%/Y6</f>
        <v>0.74660633484162897</v>
      </c>
      <c r="Y6" s="188">
        <f>SUMPRODUCT(--(ISNUMBER(MATCH(N3:N402,N3:N402,0))))</f>
        <v>221</v>
      </c>
      <c r="Z6" s="223">
        <f>SUMPRODUCT(--(ISNUMBER(MATCH(N3:N402,O3:O402,0))))*100%/Y6</f>
        <v>0.73755656108597289</v>
      </c>
      <c r="AA6" s="223">
        <f>SUMPRODUCT(--(ISNUMBER(MATCH(N3:N402,P3:P402,0))))*100%/Y6</f>
        <v>0.80995475113122173</v>
      </c>
      <c r="AB6" s="223">
        <f>SUMPRODUCT(--(ISNUMBER(MATCH(N3:N402,Q3:Q402,0))))*100%/Y6</f>
        <v>0.6470588235294118</v>
      </c>
      <c r="AC6" s="223">
        <f>SUMPRODUCT(--(ISNUMBER(MATCH(N3:N402,R3:R402,0))))*100%/Y6</f>
        <v>0.80542986425339369</v>
      </c>
      <c r="AD6" s="223">
        <f>SUMPRODUCT(--(ISNUMBER(MATCH(N3:N402,S3:S402,0))))*100%/Y6</f>
        <v>0.64253393665158376</v>
      </c>
    </row>
    <row r="7" spans="1:30" ht="21" customHeight="1" x14ac:dyDescent="0.35">
      <c r="A7" t="s">
        <v>56</v>
      </c>
      <c r="B7" t="s">
        <v>180</v>
      </c>
      <c r="C7" t="s">
        <v>205</v>
      </c>
      <c r="D7" t="s">
        <v>63</v>
      </c>
      <c r="E7" t="s">
        <v>129</v>
      </c>
      <c r="F7" t="s">
        <v>218</v>
      </c>
      <c r="G7" t="s">
        <v>88</v>
      </c>
      <c r="H7" t="s">
        <v>60</v>
      </c>
      <c r="I7" t="s">
        <v>406</v>
      </c>
      <c r="K7" t="s">
        <v>56</v>
      </c>
      <c r="L7" t="s">
        <v>180</v>
      </c>
      <c r="M7" t="s">
        <v>205</v>
      </c>
      <c r="N7" t="s">
        <v>63</v>
      </c>
      <c r="O7" t="s">
        <v>129</v>
      </c>
      <c r="P7" t="s">
        <v>218</v>
      </c>
      <c r="Q7" t="s">
        <v>88</v>
      </c>
      <c r="R7" s="1" t="s">
        <v>60</v>
      </c>
      <c r="S7" t="s">
        <v>406</v>
      </c>
      <c r="U7" s="34" t="s">
        <v>27</v>
      </c>
      <c r="V7" s="223">
        <f>SUMPRODUCT(--(ISNUMBER(MATCH(O3:O402,K3:K402,0))))*100%/Z7</f>
        <v>0.63821138211382111</v>
      </c>
      <c r="W7" s="223">
        <f>SUMPRODUCT(--(ISNUMBER(MATCH(O3:O402,L3:L402,0))))*100%/Z7</f>
        <v>0.46747967479674796</v>
      </c>
      <c r="X7" s="223">
        <f>SUMPRODUCT(--(ISNUMBER(MATCH(O3:O402,M3:M402,0))))*100%/Z7</f>
        <v>0.65853658536585369</v>
      </c>
      <c r="Y7" s="223">
        <f>SUMPRODUCT(--(ISNUMBER(MATCH(O3:O402,N3:N402,0))))*100%/Z7</f>
        <v>0.66260162601626016</v>
      </c>
      <c r="Z7" s="188">
        <f>SUMPRODUCT(--(ISNUMBER(MATCH(O3:O402,O3:O402,0))))</f>
        <v>246</v>
      </c>
      <c r="AA7" s="223">
        <f>SUMPRODUCT(--(ISNUMBER(MATCH(O3:O402,P3:P402,0))))*100%/Z7</f>
        <v>0.81300813008130079</v>
      </c>
      <c r="AB7" s="223">
        <f>SUMPRODUCT(--(ISNUMBER(MATCH(O3:O402,Q3:Q402,0))))*100%/Z7</f>
        <v>0.60162601626016265</v>
      </c>
      <c r="AC7" s="223">
        <f>SUMPRODUCT(--(ISNUMBER(MATCH(O3:O402,R3:R402,0))))*100%/Z7</f>
        <v>0.80487804878048785</v>
      </c>
      <c r="AD7" s="223">
        <f>SUMPRODUCT(--(ISNUMBER(MATCH(O3:O402,S3:S402,0))))*100%/Z7</f>
        <v>0.63414634146341464</v>
      </c>
    </row>
    <row r="8" spans="1:30" ht="21" customHeight="1" x14ac:dyDescent="0.35">
      <c r="A8" t="s">
        <v>57</v>
      </c>
      <c r="B8" t="s">
        <v>239</v>
      </c>
      <c r="C8" t="s">
        <v>78</v>
      </c>
      <c r="D8" t="s">
        <v>153</v>
      </c>
      <c r="E8" t="s">
        <v>60</v>
      </c>
      <c r="F8" t="s">
        <v>150</v>
      </c>
      <c r="G8" t="s">
        <v>199</v>
      </c>
      <c r="H8" t="s">
        <v>114</v>
      </c>
      <c r="I8" t="s">
        <v>56</v>
      </c>
      <c r="K8" t="s">
        <v>57</v>
      </c>
      <c r="L8" t="s">
        <v>239</v>
      </c>
      <c r="M8" t="s">
        <v>78</v>
      </c>
      <c r="N8" t="s">
        <v>153</v>
      </c>
      <c r="O8" t="s">
        <v>60</v>
      </c>
      <c r="P8" t="s">
        <v>150</v>
      </c>
      <c r="Q8" t="s">
        <v>199</v>
      </c>
      <c r="R8" s="1" t="s">
        <v>114</v>
      </c>
      <c r="S8" t="s">
        <v>53</v>
      </c>
      <c r="U8" s="34" t="s">
        <v>10</v>
      </c>
      <c r="V8" s="223">
        <f>SUMPRODUCT(--(ISNUMBER(MATCH(P3:P402,K3:K402,0))))*100%/AA8</f>
        <v>0.61594202898550721</v>
      </c>
      <c r="W8" s="223">
        <f>SUMPRODUCT(--(ISNUMBER(MATCH(P3:P402,L3:L402,0))))*100%/AA8</f>
        <v>0.41304347826086957</v>
      </c>
      <c r="X8" s="223">
        <f>SUMPRODUCT(--(ISNUMBER(MATCH(P3:P402,M3:M402,0))))*100%/AA8</f>
        <v>0.63405797101449279</v>
      </c>
      <c r="Y8" s="223">
        <f>SUMPRODUCT(--(ISNUMBER(MATCH(P3:P402,N3:N402,0))))*100%/AA8</f>
        <v>0.64855072463768115</v>
      </c>
      <c r="Z8" s="223">
        <f>SUMPRODUCT(--(ISNUMBER(MATCH(P3:P402,O3:O402,0))))*100%/AA8</f>
        <v>0.72463768115942029</v>
      </c>
      <c r="AA8" s="188">
        <f>SUMPRODUCT(--(ISNUMBER(MATCH(P3:P402,P3:P402,0))))</f>
        <v>276</v>
      </c>
      <c r="AB8" s="223">
        <f>SUMPRODUCT(--(ISNUMBER(MATCH(P3:P402,Q3:Q402,0))))*100%/AA8</f>
        <v>0.57246376811594202</v>
      </c>
      <c r="AC8" s="223">
        <f>SUMPRODUCT(--(ISNUMBER(MATCH(P3:P402,R3:R402,0))))*100%/AA8</f>
        <v>0.80072463768115942</v>
      </c>
      <c r="AD8" s="223">
        <f>SUMPRODUCT(--(ISNUMBER(MATCH(P3:P402,S3:S402,0))))*100%/AA8</f>
        <v>0.61594202898550721</v>
      </c>
    </row>
    <row r="9" spans="1:30" ht="21" customHeight="1" x14ac:dyDescent="0.35">
      <c r="A9" t="s">
        <v>58</v>
      </c>
      <c r="B9" t="s">
        <v>240</v>
      </c>
      <c r="C9" t="s">
        <v>210</v>
      </c>
      <c r="D9" t="s">
        <v>116</v>
      </c>
      <c r="E9" t="s">
        <v>132</v>
      </c>
      <c r="F9" t="s">
        <v>221</v>
      </c>
      <c r="G9" t="s">
        <v>80</v>
      </c>
      <c r="H9" t="s">
        <v>119</v>
      </c>
      <c r="I9" t="s">
        <v>53</v>
      </c>
      <c r="K9" t="s">
        <v>58</v>
      </c>
      <c r="L9" t="s">
        <v>240</v>
      </c>
      <c r="M9" t="s">
        <v>210</v>
      </c>
      <c r="N9" t="s">
        <v>116</v>
      </c>
      <c r="O9" t="s">
        <v>132</v>
      </c>
      <c r="P9" t="s">
        <v>221</v>
      </c>
      <c r="Q9" t="s">
        <v>80</v>
      </c>
      <c r="R9" s="1" t="s">
        <v>119</v>
      </c>
      <c r="S9" t="s">
        <v>57</v>
      </c>
      <c r="U9" s="34" t="s">
        <v>782</v>
      </c>
      <c r="V9" s="223">
        <f>SUMPRODUCT(--(ISNUMBER(MATCH(Q3:Q402,K3:K402,0))))*100%/AB9</f>
        <v>0.82386363636363635</v>
      </c>
      <c r="W9" s="223">
        <f>SUMPRODUCT(--(ISNUMBER(MATCH(Q3:Q402,L3:L402,0))))*100%/AB9</f>
        <v>0.53977272727272729</v>
      </c>
      <c r="X9" s="223">
        <f>SUMPRODUCT(--(ISNUMBER(MATCH(Q3:Q402,M3:M402,0))))*100%/AB9</f>
        <v>0.77840909090909094</v>
      </c>
      <c r="Y9" s="223">
        <f>SUMPRODUCT(--(ISNUMBER(MATCH(Q3:Q402,N3:N402,0))))*100%/AB9</f>
        <v>0.8125</v>
      </c>
      <c r="Z9" s="223">
        <f>SUMPRODUCT(--(ISNUMBER(MATCH(Q3:Q402,O3:O402,0))))*100%/AB9</f>
        <v>0.84090909090909094</v>
      </c>
      <c r="AA9" s="223">
        <f>SUMPRODUCT(--(ISNUMBER(MATCH(Q3:Q402,P3:P402,0))))*100%/AB9</f>
        <v>0.89772727272727271</v>
      </c>
      <c r="AB9" s="188">
        <f>SUMPRODUCT(--(ISNUMBER(MATCH(Q3:Q402,Q3:Q402,0))))</f>
        <v>176</v>
      </c>
      <c r="AC9" s="223">
        <f>SUMPRODUCT(--(ISNUMBER(MATCH(Q3:Q402,R3:R402,0))))*100%/AB9</f>
        <v>0.94318181818181823</v>
      </c>
      <c r="AD9" s="223">
        <f>SUMPRODUCT(--(ISNUMBER(MATCH(Q3:Q402,S3:S402,0))))*100%/AB9</f>
        <v>0.78977272727272729</v>
      </c>
    </row>
    <row r="10" spans="1:30" ht="21" customHeight="1" x14ac:dyDescent="0.35">
      <c r="A10" t="s">
        <v>59</v>
      </c>
      <c r="B10" t="s">
        <v>241</v>
      </c>
      <c r="C10" t="s">
        <v>59</v>
      </c>
      <c r="D10" t="s">
        <v>126</v>
      </c>
      <c r="E10" t="s">
        <v>131</v>
      </c>
      <c r="F10" t="s">
        <v>369</v>
      </c>
      <c r="G10" t="s">
        <v>138</v>
      </c>
      <c r="H10" t="s">
        <v>127</v>
      </c>
      <c r="I10" t="s">
        <v>57</v>
      </c>
      <c r="K10" t="s">
        <v>59</v>
      </c>
      <c r="L10" t="s">
        <v>241</v>
      </c>
      <c r="M10" t="s">
        <v>59</v>
      </c>
      <c r="N10" t="s">
        <v>126</v>
      </c>
      <c r="O10" t="s">
        <v>131</v>
      </c>
      <c r="P10" t="s">
        <v>369</v>
      </c>
      <c r="Q10" t="s">
        <v>138</v>
      </c>
      <c r="R10" s="1" t="s">
        <v>127</v>
      </c>
      <c r="S10" t="s">
        <v>67</v>
      </c>
      <c r="U10" s="34" t="s">
        <v>783</v>
      </c>
      <c r="V10" s="223">
        <f>SUMPRODUCT(--(ISNUMBER(MATCH(R3:R402,K3:K402,0))))*100%/AC10</f>
        <v>0.62318840579710144</v>
      </c>
      <c r="W10" s="223">
        <f>SUMPRODUCT(--(ISNUMBER(MATCH(R3:R402,L3:L402,0))))*100%/AC10</f>
        <v>0.40579710144927539</v>
      </c>
      <c r="X10" s="223">
        <f>SUMPRODUCT(--(ISNUMBER(MATCH(R3:R402,M3:M402,0))))*100%/AC10</f>
        <v>0.62681159420289856</v>
      </c>
      <c r="Y10" s="223">
        <f>SUMPRODUCT(--(ISNUMBER(MATCH(R3:R402,N3:N402,0))))*100%/AC10</f>
        <v>0.64492753623188404</v>
      </c>
      <c r="Z10" s="223">
        <f>SUMPRODUCT(--(ISNUMBER(MATCH(R3:R402,O3:O402,0))))*100%/AC10</f>
        <v>0.71739130434782605</v>
      </c>
      <c r="AA10" s="223">
        <f>SUMPRODUCT(--(ISNUMBER(MATCH(R3:R402,P3:P402,0))))*100%/AC10</f>
        <v>0.80072463768115942</v>
      </c>
      <c r="AB10" s="223">
        <f>SUMPRODUCT(--(ISNUMBER(MATCH(R3:R402,Q3:Q402,0))))*100%/AC10</f>
        <v>0.60144927536231885</v>
      </c>
      <c r="AC10" s="188">
        <f>SUMPRODUCT(--(ISNUMBER(MATCH(R3:R402,R3:R402,0))))</f>
        <v>276</v>
      </c>
      <c r="AD10" s="223">
        <f>SUMPRODUCT(--(ISNUMBER(MATCH(R3:R402,S3:S402,0))))*100%/AC10</f>
        <v>0.60869565217391308</v>
      </c>
    </row>
    <row r="11" spans="1:30" ht="21" customHeight="1" x14ac:dyDescent="0.35">
      <c r="A11" t="s">
        <v>60</v>
      </c>
      <c r="B11" t="s">
        <v>242</v>
      </c>
      <c r="C11" t="s">
        <v>60</v>
      </c>
      <c r="D11" t="s">
        <v>112</v>
      </c>
      <c r="E11" t="s">
        <v>130</v>
      </c>
      <c r="F11" t="s">
        <v>222</v>
      </c>
      <c r="G11" t="s">
        <v>201</v>
      </c>
      <c r="H11" t="s">
        <v>207</v>
      </c>
      <c r="I11" t="s">
        <v>67</v>
      </c>
      <c r="K11" t="s">
        <v>60</v>
      </c>
      <c r="L11" t="s">
        <v>242</v>
      </c>
      <c r="M11" t="s">
        <v>60</v>
      </c>
      <c r="N11" t="s">
        <v>112</v>
      </c>
      <c r="O11" t="s">
        <v>130</v>
      </c>
      <c r="P11" t="s">
        <v>222</v>
      </c>
      <c r="Q11" t="s">
        <v>201</v>
      </c>
      <c r="R11" s="1" t="s">
        <v>207</v>
      </c>
      <c r="S11" t="s">
        <v>69</v>
      </c>
      <c r="U11" s="34" t="s">
        <v>784</v>
      </c>
      <c r="V11" s="223">
        <f>SUMPRODUCT(--(ISNUMBER(MATCH(S3:S402,K3:K402,0))))*100%/AD11</f>
        <v>0.6872037914691943</v>
      </c>
      <c r="W11" s="223">
        <f>SUMPRODUCT(--(ISNUMBER(MATCH(S3:S402,L3:L402,0))))*100%/AD11</f>
        <v>0.47393364928909953</v>
      </c>
      <c r="X11" s="223">
        <f>SUMPRODUCT(--(ISNUMBER(MATCH(S3:S402,M3:M402,0))))*100%/AD11</f>
        <v>0.6872037914691943</v>
      </c>
      <c r="Y11" s="223">
        <f>SUMPRODUCT(--(ISNUMBER(MATCH(S3:S402,N3:N402,0))))*100%/AD11</f>
        <v>0.67298578199052128</v>
      </c>
      <c r="Z11" s="223">
        <f>SUMPRODUCT(--(ISNUMBER(MATCH(S3:S402,O3:O402,0))))*100%/AD11</f>
        <v>0.73933649289099523</v>
      </c>
      <c r="AA11" s="223">
        <f>SUMPRODUCT(--(ISNUMBER(MATCH(S3:S402,P3:P402,0))))*100%/AD11</f>
        <v>0.80568720379146919</v>
      </c>
      <c r="AB11" s="223">
        <f>SUMPRODUCT(--(ISNUMBER(MATCH(S3:S402,Q3:Q402,0))))*100%/AD11</f>
        <v>0.65876777251184837</v>
      </c>
      <c r="AC11" s="223">
        <f>SUMPRODUCT(--(ISNUMBER(MATCH(S2:S401,R3:R402,0))))*100%/AD11</f>
        <v>0.79620853080568721</v>
      </c>
      <c r="AD11" s="188">
        <f>SUMPRODUCT(--(ISNUMBER(MATCH(S3:S402,S3:S402,0))))</f>
        <v>211</v>
      </c>
    </row>
    <row r="12" spans="1:30" x14ac:dyDescent="0.35">
      <c r="A12" t="s">
        <v>61</v>
      </c>
      <c r="B12" t="s">
        <v>75</v>
      </c>
      <c r="C12" t="s">
        <v>65</v>
      </c>
      <c r="D12" t="s">
        <v>57</v>
      </c>
      <c r="E12" t="s">
        <v>57</v>
      </c>
      <c r="F12" t="s">
        <v>143</v>
      </c>
      <c r="G12" t="s">
        <v>200</v>
      </c>
      <c r="H12" t="s">
        <v>224</v>
      </c>
      <c r="I12" t="s">
        <v>69</v>
      </c>
      <c r="K12" t="s">
        <v>61</v>
      </c>
      <c r="L12" t="s">
        <v>75</v>
      </c>
      <c r="M12" t="s">
        <v>65</v>
      </c>
      <c r="N12" t="s">
        <v>57</v>
      </c>
      <c r="O12" t="s">
        <v>57</v>
      </c>
      <c r="P12" t="s">
        <v>143</v>
      </c>
      <c r="Q12" t="s">
        <v>200</v>
      </c>
      <c r="R12" s="1" t="s">
        <v>224</v>
      </c>
      <c r="S12" t="s">
        <v>421</v>
      </c>
    </row>
    <row r="13" spans="1:30" x14ac:dyDescent="0.35">
      <c r="A13" t="s">
        <v>62</v>
      </c>
      <c r="B13" t="s">
        <v>243</v>
      </c>
      <c r="C13" t="s">
        <v>187</v>
      </c>
      <c r="D13" t="s">
        <v>177</v>
      </c>
      <c r="E13" t="s">
        <v>215</v>
      </c>
      <c r="F13" t="s">
        <v>220</v>
      </c>
      <c r="G13" t="s">
        <v>176</v>
      </c>
      <c r="H13" t="s">
        <v>124</v>
      </c>
      <c r="I13" t="s">
        <v>421</v>
      </c>
      <c r="K13" t="s">
        <v>62</v>
      </c>
      <c r="L13" t="s">
        <v>243</v>
      </c>
      <c r="M13" t="s">
        <v>187</v>
      </c>
      <c r="N13" t="s">
        <v>177</v>
      </c>
      <c r="O13" t="s">
        <v>215</v>
      </c>
      <c r="P13" t="s">
        <v>220</v>
      </c>
      <c r="Q13" t="s">
        <v>176</v>
      </c>
      <c r="R13" s="1" t="s">
        <v>124</v>
      </c>
      <c r="S13" t="s">
        <v>405</v>
      </c>
    </row>
    <row r="14" spans="1:30" x14ac:dyDescent="0.35">
      <c r="A14" t="s">
        <v>63</v>
      </c>
      <c r="B14" t="s">
        <v>244</v>
      </c>
      <c r="C14" t="s">
        <v>212</v>
      </c>
      <c r="D14" t="s">
        <v>175</v>
      </c>
      <c r="E14" t="s">
        <v>65</v>
      </c>
      <c r="F14" t="s">
        <v>217</v>
      </c>
      <c r="G14" t="s">
        <v>70</v>
      </c>
      <c r="H14" t="s">
        <v>458</v>
      </c>
      <c r="I14" t="s">
        <v>405</v>
      </c>
      <c r="K14" t="s">
        <v>63</v>
      </c>
      <c r="L14" t="s">
        <v>244</v>
      </c>
      <c r="M14" t="s">
        <v>212</v>
      </c>
      <c r="N14" t="s">
        <v>175</v>
      </c>
      <c r="O14" t="s">
        <v>65</v>
      </c>
      <c r="P14" t="s">
        <v>217</v>
      </c>
      <c r="Q14" t="s">
        <v>70</v>
      </c>
      <c r="R14" s="1" t="s">
        <v>458</v>
      </c>
      <c r="S14" t="s">
        <v>407</v>
      </c>
    </row>
    <row r="15" spans="1:30" x14ac:dyDescent="0.35">
      <c r="A15" t="s">
        <v>64</v>
      </c>
      <c r="B15" t="s">
        <v>245</v>
      </c>
      <c r="C15" t="s">
        <v>180</v>
      </c>
      <c r="D15" t="s">
        <v>158</v>
      </c>
      <c r="E15" t="s">
        <v>127</v>
      </c>
      <c r="F15" t="s">
        <v>223</v>
      </c>
      <c r="G15" t="s">
        <v>65</v>
      </c>
      <c r="H15" t="s">
        <v>121</v>
      </c>
      <c r="I15" t="s">
        <v>407</v>
      </c>
      <c r="K15" t="s">
        <v>64</v>
      </c>
      <c r="L15" t="s">
        <v>245</v>
      </c>
      <c r="M15" t="s">
        <v>180</v>
      </c>
      <c r="N15" t="s">
        <v>158</v>
      </c>
      <c r="O15" t="s">
        <v>127</v>
      </c>
      <c r="P15" t="s">
        <v>223</v>
      </c>
      <c r="Q15" t="s">
        <v>65</v>
      </c>
      <c r="R15" s="1" t="s">
        <v>121</v>
      </c>
      <c r="S15" t="s">
        <v>476</v>
      </c>
    </row>
    <row r="16" spans="1:30" x14ac:dyDescent="0.35">
      <c r="A16" t="s">
        <v>65</v>
      </c>
      <c r="B16" t="s">
        <v>246</v>
      </c>
      <c r="C16" t="s">
        <v>108</v>
      </c>
      <c r="D16" t="s">
        <v>178</v>
      </c>
      <c r="E16" t="s">
        <v>283</v>
      </c>
      <c r="F16" t="s">
        <v>219</v>
      </c>
      <c r="G16" t="s">
        <v>202</v>
      </c>
      <c r="H16" t="s">
        <v>325</v>
      </c>
      <c r="I16" t="s">
        <v>476</v>
      </c>
      <c r="K16" t="s">
        <v>65</v>
      </c>
      <c r="L16" t="s">
        <v>246</v>
      </c>
      <c r="M16" t="s">
        <v>108</v>
      </c>
      <c r="N16" t="s">
        <v>178</v>
      </c>
      <c r="O16" t="s">
        <v>283</v>
      </c>
      <c r="P16" t="s">
        <v>219</v>
      </c>
      <c r="Q16" t="s">
        <v>202</v>
      </c>
      <c r="R16" s="1" t="s">
        <v>325</v>
      </c>
      <c r="S16" t="s">
        <v>809</v>
      </c>
    </row>
    <row r="17" spans="1:19" x14ac:dyDescent="0.35">
      <c r="A17" t="s">
        <v>66</v>
      </c>
      <c r="B17" t="s">
        <v>247</v>
      </c>
      <c r="C17" t="s">
        <v>141</v>
      </c>
      <c r="D17" t="s">
        <v>176</v>
      </c>
      <c r="E17" t="s">
        <v>80</v>
      </c>
      <c r="F17" t="s">
        <v>311</v>
      </c>
      <c r="G17" t="s">
        <v>74</v>
      </c>
      <c r="H17" t="s">
        <v>549</v>
      </c>
      <c r="I17" t="s">
        <v>52</v>
      </c>
      <c r="K17" t="s">
        <v>66</v>
      </c>
      <c r="L17" t="s">
        <v>247</v>
      </c>
      <c r="M17" t="s">
        <v>141</v>
      </c>
      <c r="N17" t="s">
        <v>176</v>
      </c>
      <c r="O17" t="s">
        <v>80</v>
      </c>
      <c r="P17" t="s">
        <v>311</v>
      </c>
      <c r="Q17" t="s">
        <v>74</v>
      </c>
      <c r="R17" s="1" t="s">
        <v>549</v>
      </c>
      <c r="S17" t="s">
        <v>54</v>
      </c>
    </row>
    <row r="18" spans="1:19" x14ac:dyDescent="0.35">
      <c r="A18" t="s">
        <v>67</v>
      </c>
      <c r="B18" t="s">
        <v>248</v>
      </c>
      <c r="C18" t="s">
        <v>211</v>
      </c>
      <c r="D18" t="s">
        <v>157</v>
      </c>
      <c r="E18" t="s">
        <v>226</v>
      </c>
      <c r="F18" t="s">
        <v>419</v>
      </c>
      <c r="G18" t="s">
        <v>204</v>
      </c>
      <c r="H18" t="s">
        <v>790</v>
      </c>
      <c r="I18" t="s">
        <v>809</v>
      </c>
      <c r="K18" t="s">
        <v>67</v>
      </c>
      <c r="L18" t="s">
        <v>248</v>
      </c>
      <c r="M18" t="s">
        <v>211</v>
      </c>
      <c r="N18" t="s">
        <v>157</v>
      </c>
      <c r="O18" t="s">
        <v>226</v>
      </c>
      <c r="P18" t="s">
        <v>419</v>
      </c>
      <c r="Q18" t="s">
        <v>204</v>
      </c>
      <c r="R18" s="1" t="s">
        <v>790</v>
      </c>
      <c r="S18" t="s">
        <v>59</v>
      </c>
    </row>
    <row r="19" spans="1:19" x14ac:dyDescent="0.35">
      <c r="A19" t="s">
        <v>68</v>
      </c>
      <c r="B19" t="s">
        <v>249</v>
      </c>
      <c r="C19" t="s">
        <v>208</v>
      </c>
      <c r="D19" t="s">
        <v>180</v>
      </c>
      <c r="E19" t="s">
        <v>63</v>
      </c>
      <c r="F19" t="s">
        <v>376</v>
      </c>
      <c r="G19" t="s">
        <v>203</v>
      </c>
      <c r="H19" t="s">
        <v>789</v>
      </c>
      <c r="I19" t="s">
        <v>54</v>
      </c>
      <c r="K19" t="s">
        <v>68</v>
      </c>
      <c r="L19" t="s">
        <v>249</v>
      </c>
      <c r="M19" t="s">
        <v>208</v>
      </c>
      <c r="N19" t="s">
        <v>180</v>
      </c>
      <c r="O19" t="s">
        <v>63</v>
      </c>
      <c r="P19" t="s">
        <v>376</v>
      </c>
      <c r="Q19" t="s">
        <v>203</v>
      </c>
      <c r="R19" s="1" t="s">
        <v>789</v>
      </c>
      <c r="S19" t="s">
        <v>61</v>
      </c>
    </row>
    <row r="20" spans="1:19" x14ac:dyDescent="0.35">
      <c r="A20" t="s">
        <v>69</v>
      </c>
      <c r="B20" t="s">
        <v>250</v>
      </c>
      <c r="C20" t="s">
        <v>206</v>
      </c>
      <c r="D20" t="s">
        <v>179</v>
      </c>
      <c r="E20" t="s">
        <v>219</v>
      </c>
      <c r="F20" t="s">
        <v>420</v>
      </c>
      <c r="G20" t="s">
        <v>326</v>
      </c>
      <c r="H20" t="s">
        <v>378</v>
      </c>
      <c r="I20" t="s">
        <v>59</v>
      </c>
      <c r="K20" t="s">
        <v>69</v>
      </c>
      <c r="L20" t="s">
        <v>250</v>
      </c>
      <c r="M20" t="s">
        <v>206</v>
      </c>
      <c r="N20" t="s">
        <v>179</v>
      </c>
      <c r="O20" t="s">
        <v>219</v>
      </c>
      <c r="P20" t="s">
        <v>420</v>
      </c>
      <c r="Q20" t="s">
        <v>326</v>
      </c>
      <c r="R20" s="1" t="s">
        <v>378</v>
      </c>
      <c r="S20" t="s">
        <v>409</v>
      </c>
    </row>
    <row r="21" spans="1:19" x14ac:dyDescent="0.35">
      <c r="A21" t="s">
        <v>70</v>
      </c>
      <c r="B21" t="s">
        <v>178</v>
      </c>
      <c r="C21" t="s">
        <v>91</v>
      </c>
      <c r="D21" t="s">
        <v>159</v>
      </c>
      <c r="E21" t="s">
        <v>239</v>
      </c>
      <c r="F21" t="s">
        <v>145</v>
      </c>
      <c r="G21" t="s">
        <v>79</v>
      </c>
      <c r="H21" t="s">
        <v>791</v>
      </c>
      <c r="I21" t="s">
        <v>61</v>
      </c>
      <c r="K21" t="s">
        <v>70</v>
      </c>
      <c r="L21" t="s">
        <v>178</v>
      </c>
      <c r="M21" t="s">
        <v>91</v>
      </c>
      <c r="N21" t="s">
        <v>159</v>
      </c>
      <c r="O21" t="s">
        <v>239</v>
      </c>
      <c r="P21" t="s">
        <v>145</v>
      </c>
      <c r="Q21" t="s">
        <v>79</v>
      </c>
      <c r="R21" s="1" t="s">
        <v>791</v>
      </c>
      <c r="S21" t="s">
        <v>90</v>
      </c>
    </row>
    <row r="22" spans="1:19" x14ac:dyDescent="0.35">
      <c r="A22" t="s">
        <v>71</v>
      </c>
      <c r="B22" t="s">
        <v>251</v>
      </c>
      <c r="C22" t="s">
        <v>169</v>
      </c>
      <c r="D22" t="s">
        <v>353</v>
      </c>
      <c r="E22" t="s">
        <v>446</v>
      </c>
      <c r="F22" t="s">
        <v>377</v>
      </c>
      <c r="G22" t="s">
        <v>59</v>
      </c>
      <c r="H22" t="s">
        <v>71</v>
      </c>
      <c r="I22" t="s">
        <v>409</v>
      </c>
      <c r="K22" t="s">
        <v>71</v>
      </c>
      <c r="L22" t="s">
        <v>251</v>
      </c>
      <c r="M22" t="s">
        <v>169</v>
      </c>
      <c r="N22" t="s">
        <v>353</v>
      </c>
      <c r="O22" t="s">
        <v>446</v>
      </c>
      <c r="P22" t="s">
        <v>377</v>
      </c>
      <c r="Q22" t="s">
        <v>59</v>
      </c>
      <c r="R22" s="1" t="s">
        <v>71</v>
      </c>
      <c r="S22" t="s">
        <v>153</v>
      </c>
    </row>
    <row r="23" spans="1:19" x14ac:dyDescent="0.35">
      <c r="A23" t="s">
        <v>57</v>
      </c>
      <c r="B23" t="s">
        <v>56</v>
      </c>
      <c r="C23" t="s">
        <v>85</v>
      </c>
      <c r="D23" t="s">
        <v>79</v>
      </c>
      <c r="E23" t="s">
        <v>90</v>
      </c>
      <c r="F23" t="s">
        <v>52</v>
      </c>
      <c r="G23" t="s">
        <v>57</v>
      </c>
      <c r="H23" t="s">
        <v>53</v>
      </c>
      <c r="I23" t="s">
        <v>90</v>
      </c>
      <c r="K23" t="s">
        <v>72</v>
      </c>
      <c r="L23" t="s">
        <v>56</v>
      </c>
      <c r="M23" t="s">
        <v>85</v>
      </c>
      <c r="N23" t="s">
        <v>79</v>
      </c>
      <c r="O23" t="s">
        <v>90</v>
      </c>
      <c r="P23" t="s">
        <v>52</v>
      </c>
      <c r="Q23" t="s">
        <v>94</v>
      </c>
      <c r="R23" s="1" t="s">
        <v>53</v>
      </c>
      <c r="S23" t="s">
        <v>152</v>
      </c>
    </row>
    <row r="24" spans="1:19" x14ac:dyDescent="0.35">
      <c r="A24" t="s">
        <v>61</v>
      </c>
      <c r="B24" t="s">
        <v>90</v>
      </c>
      <c r="C24" t="s">
        <v>53</v>
      </c>
      <c r="D24" t="s">
        <v>61</v>
      </c>
      <c r="E24" t="s">
        <v>61</v>
      </c>
      <c r="F24" t="s">
        <v>59</v>
      </c>
      <c r="G24" t="s">
        <v>88</v>
      </c>
      <c r="H24" t="s">
        <v>85</v>
      </c>
      <c r="I24" t="s">
        <v>153</v>
      </c>
      <c r="K24" t="s">
        <v>73</v>
      </c>
      <c r="L24" t="s">
        <v>90</v>
      </c>
      <c r="M24" t="s">
        <v>86</v>
      </c>
      <c r="N24" t="s">
        <v>61</v>
      </c>
      <c r="O24" t="s">
        <v>61</v>
      </c>
      <c r="P24" t="s">
        <v>59</v>
      </c>
      <c r="Q24" t="s">
        <v>53</v>
      </c>
      <c r="R24" s="1" t="s">
        <v>85</v>
      </c>
      <c r="S24" t="s">
        <v>63</v>
      </c>
    </row>
    <row r="25" spans="1:19" x14ac:dyDescent="0.35">
      <c r="A25" t="s">
        <v>72</v>
      </c>
      <c r="B25" t="s">
        <v>63</v>
      </c>
      <c r="C25" t="s">
        <v>86</v>
      </c>
      <c r="D25" t="s">
        <v>59</v>
      </c>
      <c r="E25" t="s">
        <v>165</v>
      </c>
      <c r="F25" t="s">
        <v>56</v>
      </c>
      <c r="G25" t="s">
        <v>94</v>
      </c>
      <c r="H25" t="s">
        <v>86</v>
      </c>
      <c r="I25" t="s">
        <v>152</v>
      </c>
      <c r="K25" t="s">
        <v>74</v>
      </c>
      <c r="L25" t="s">
        <v>63</v>
      </c>
      <c r="M25" t="s">
        <v>87</v>
      </c>
      <c r="N25" t="s">
        <v>59</v>
      </c>
      <c r="O25" t="s">
        <v>165</v>
      </c>
      <c r="P25" t="s">
        <v>56</v>
      </c>
      <c r="Q25" t="s">
        <v>96</v>
      </c>
      <c r="R25" s="1" t="s">
        <v>86</v>
      </c>
      <c r="S25" t="s">
        <v>126</v>
      </c>
    </row>
    <row r="26" spans="1:19" x14ac:dyDescent="0.35">
      <c r="A26" t="s">
        <v>73</v>
      </c>
      <c r="B26" t="s">
        <v>116</v>
      </c>
      <c r="C26" t="s">
        <v>87</v>
      </c>
      <c r="D26" t="s">
        <v>185</v>
      </c>
      <c r="E26" t="s">
        <v>53</v>
      </c>
      <c r="F26" t="s">
        <v>62</v>
      </c>
      <c r="G26" t="s">
        <v>63</v>
      </c>
      <c r="H26" t="s">
        <v>59</v>
      </c>
      <c r="I26" t="s">
        <v>63</v>
      </c>
      <c r="K26" t="s">
        <v>75</v>
      </c>
      <c r="L26" t="s">
        <v>116</v>
      </c>
      <c r="M26" t="s">
        <v>63</v>
      </c>
      <c r="N26" t="s">
        <v>185</v>
      </c>
      <c r="O26" t="s">
        <v>166</v>
      </c>
      <c r="P26" t="s">
        <v>62</v>
      </c>
      <c r="Q26" t="s">
        <v>60</v>
      </c>
      <c r="R26" s="1" t="s">
        <v>59</v>
      </c>
      <c r="S26" t="s">
        <v>415</v>
      </c>
    </row>
    <row r="27" spans="1:19" x14ac:dyDescent="0.35">
      <c r="A27" t="s">
        <v>74</v>
      </c>
      <c r="B27" t="s">
        <v>112</v>
      </c>
      <c r="C27" t="s">
        <v>59</v>
      </c>
      <c r="D27" t="s">
        <v>91</v>
      </c>
      <c r="E27" t="s">
        <v>166</v>
      </c>
      <c r="F27" t="s">
        <v>97</v>
      </c>
      <c r="G27" t="s">
        <v>53</v>
      </c>
      <c r="H27" t="s">
        <v>65</v>
      </c>
      <c r="I27" t="s">
        <v>53</v>
      </c>
      <c r="K27" t="s">
        <v>76</v>
      </c>
      <c r="L27" t="s">
        <v>112</v>
      </c>
      <c r="M27" t="s">
        <v>89</v>
      </c>
      <c r="N27" t="s">
        <v>91</v>
      </c>
      <c r="O27" t="s">
        <v>142</v>
      </c>
      <c r="P27" t="s">
        <v>97</v>
      </c>
      <c r="Q27" t="s">
        <v>76</v>
      </c>
      <c r="R27" s="1" t="s">
        <v>65</v>
      </c>
      <c r="S27" t="s">
        <v>174</v>
      </c>
    </row>
    <row r="28" spans="1:19" x14ac:dyDescent="0.35">
      <c r="A28" t="s">
        <v>53</v>
      </c>
      <c r="B28" t="s">
        <v>153</v>
      </c>
      <c r="C28" t="s">
        <v>65</v>
      </c>
      <c r="D28" t="s">
        <v>53</v>
      </c>
      <c r="E28" t="s">
        <v>142</v>
      </c>
      <c r="F28" t="s">
        <v>64</v>
      </c>
      <c r="G28" t="s">
        <v>96</v>
      </c>
      <c r="H28" t="s">
        <v>87</v>
      </c>
      <c r="I28" t="s">
        <v>126</v>
      </c>
      <c r="K28" t="s">
        <v>77</v>
      </c>
      <c r="L28" t="s">
        <v>153</v>
      </c>
      <c r="M28" t="s">
        <v>57</v>
      </c>
      <c r="N28" t="s">
        <v>53</v>
      </c>
      <c r="O28" t="s">
        <v>167</v>
      </c>
      <c r="P28" t="s">
        <v>64</v>
      </c>
      <c r="Q28" t="s">
        <v>135</v>
      </c>
      <c r="R28" s="1" t="s">
        <v>87</v>
      </c>
      <c r="S28" t="s">
        <v>463</v>
      </c>
    </row>
    <row r="29" spans="1:19" x14ac:dyDescent="0.35">
      <c r="A29" t="s">
        <v>63</v>
      </c>
      <c r="B29" t="s">
        <v>57</v>
      </c>
      <c r="C29" t="s">
        <v>63</v>
      </c>
      <c r="D29" t="s">
        <v>71</v>
      </c>
      <c r="E29" t="s">
        <v>167</v>
      </c>
      <c r="F29" t="s">
        <v>100</v>
      </c>
      <c r="G29" t="s">
        <v>74</v>
      </c>
      <c r="H29" t="s">
        <v>226</v>
      </c>
      <c r="I29" t="s">
        <v>415</v>
      </c>
      <c r="K29" t="s">
        <v>78</v>
      </c>
      <c r="L29" t="s">
        <v>57</v>
      </c>
      <c r="M29" t="s">
        <v>365</v>
      </c>
      <c r="N29" t="s">
        <v>71</v>
      </c>
      <c r="O29" t="s">
        <v>84</v>
      </c>
      <c r="P29" t="s">
        <v>100</v>
      </c>
      <c r="Q29" t="s">
        <v>95</v>
      </c>
      <c r="R29" s="1" t="s">
        <v>226</v>
      </c>
      <c r="S29" t="s">
        <v>388</v>
      </c>
    </row>
    <row r="30" spans="1:19" x14ac:dyDescent="0.35">
      <c r="A30" t="s">
        <v>75</v>
      </c>
      <c r="B30" t="s">
        <v>126</v>
      </c>
      <c r="C30" t="s">
        <v>91</v>
      </c>
      <c r="D30" t="s">
        <v>169</v>
      </c>
      <c r="E30" t="s">
        <v>60</v>
      </c>
      <c r="F30" t="s">
        <v>67</v>
      </c>
      <c r="G30" t="s">
        <v>60</v>
      </c>
      <c r="H30" t="s">
        <v>89</v>
      </c>
      <c r="I30" t="s">
        <v>174</v>
      </c>
      <c r="K30" t="s">
        <v>79</v>
      </c>
      <c r="L30" t="s">
        <v>126</v>
      </c>
      <c r="M30" t="s">
        <v>82</v>
      </c>
      <c r="N30" t="s">
        <v>169</v>
      </c>
      <c r="O30" t="s">
        <v>145</v>
      </c>
      <c r="P30" t="s">
        <v>67</v>
      </c>
      <c r="Q30" t="s">
        <v>71</v>
      </c>
      <c r="R30" s="1" t="s">
        <v>89</v>
      </c>
      <c r="S30" t="s">
        <v>155</v>
      </c>
    </row>
    <row r="31" spans="1:19" x14ac:dyDescent="0.35">
      <c r="A31" t="s">
        <v>65</v>
      </c>
      <c r="B31" t="s">
        <v>173</v>
      </c>
      <c r="C31" t="s">
        <v>60</v>
      </c>
      <c r="D31" t="s">
        <v>80</v>
      </c>
      <c r="E31" t="s">
        <v>84</v>
      </c>
      <c r="F31" t="s">
        <v>410</v>
      </c>
      <c r="G31" t="s">
        <v>76</v>
      </c>
      <c r="H31" t="s">
        <v>88</v>
      </c>
      <c r="I31" t="s">
        <v>463</v>
      </c>
      <c r="K31" t="s">
        <v>80</v>
      </c>
      <c r="L31" t="s">
        <v>173</v>
      </c>
      <c r="M31" t="s">
        <v>366</v>
      </c>
      <c r="N31" t="s">
        <v>80</v>
      </c>
      <c r="O31" t="s">
        <v>82</v>
      </c>
      <c r="P31" t="s">
        <v>410</v>
      </c>
      <c r="Q31" t="s">
        <v>84</v>
      </c>
      <c r="R31" s="1" t="s">
        <v>88</v>
      </c>
      <c r="S31" t="s">
        <v>112</v>
      </c>
    </row>
    <row r="32" spans="1:19" x14ac:dyDescent="0.35">
      <c r="A32" t="s">
        <v>76</v>
      </c>
      <c r="B32" t="s">
        <v>178</v>
      </c>
      <c r="C32" t="s">
        <v>89</v>
      </c>
      <c r="D32" t="s">
        <v>90</v>
      </c>
      <c r="E32" t="s">
        <v>145</v>
      </c>
      <c r="F32" t="s">
        <v>69</v>
      </c>
      <c r="G32" t="s">
        <v>135</v>
      </c>
      <c r="H32" t="s">
        <v>82</v>
      </c>
      <c r="I32" t="s">
        <v>388</v>
      </c>
      <c r="K32" t="s">
        <v>81</v>
      </c>
      <c r="L32" t="s">
        <v>157</v>
      </c>
      <c r="M32" t="s">
        <v>71</v>
      </c>
      <c r="N32" t="s">
        <v>90</v>
      </c>
      <c r="O32" t="s">
        <v>475</v>
      </c>
      <c r="P32" t="s">
        <v>69</v>
      </c>
      <c r="Q32" t="s">
        <v>99</v>
      </c>
      <c r="R32" s="1" t="s">
        <v>82</v>
      </c>
      <c r="S32" t="s">
        <v>161</v>
      </c>
    </row>
    <row r="33" spans="1:19" x14ac:dyDescent="0.35">
      <c r="A33" t="s">
        <v>77</v>
      </c>
      <c r="B33" t="s">
        <v>157</v>
      </c>
      <c r="C33" t="s">
        <v>57</v>
      </c>
      <c r="D33" t="s">
        <v>240</v>
      </c>
      <c r="E33" t="s">
        <v>82</v>
      </c>
      <c r="F33" t="s">
        <v>421</v>
      </c>
      <c r="G33" t="s">
        <v>95</v>
      </c>
      <c r="H33" t="s">
        <v>228</v>
      </c>
      <c r="I33" t="s">
        <v>155</v>
      </c>
      <c r="K33" t="s">
        <v>82</v>
      </c>
      <c r="L33" t="s">
        <v>101</v>
      </c>
      <c r="M33" t="s">
        <v>58</v>
      </c>
      <c r="N33" t="s">
        <v>240</v>
      </c>
      <c r="O33" t="s">
        <v>171</v>
      </c>
      <c r="P33" t="s">
        <v>421</v>
      </c>
      <c r="Q33" t="s">
        <v>90</v>
      </c>
      <c r="R33" s="1" t="s">
        <v>228</v>
      </c>
      <c r="S33" t="s">
        <v>237</v>
      </c>
    </row>
    <row r="34" spans="1:19" x14ac:dyDescent="0.35">
      <c r="A34" t="s">
        <v>78</v>
      </c>
      <c r="B34" t="s">
        <v>101</v>
      </c>
      <c r="C34" t="s">
        <v>365</v>
      </c>
      <c r="D34" t="s">
        <v>334</v>
      </c>
      <c r="E34" t="s">
        <v>475</v>
      </c>
      <c r="F34" t="s">
        <v>422</v>
      </c>
      <c r="G34" t="s">
        <v>70</v>
      </c>
      <c r="H34" t="s">
        <v>107</v>
      </c>
      <c r="I34" t="s">
        <v>112</v>
      </c>
      <c r="K34" t="s">
        <v>83</v>
      </c>
      <c r="L34" t="s">
        <v>141</v>
      </c>
      <c r="M34" t="s">
        <v>172</v>
      </c>
      <c r="N34" t="s">
        <v>334</v>
      </c>
      <c r="O34" t="s">
        <v>358</v>
      </c>
      <c r="P34" t="s">
        <v>422</v>
      </c>
      <c r="Q34" t="s">
        <v>232</v>
      </c>
      <c r="R34" s="1" t="s">
        <v>107</v>
      </c>
      <c r="S34" t="s">
        <v>810</v>
      </c>
    </row>
    <row r="35" spans="1:19" x14ac:dyDescent="0.35">
      <c r="A35" t="s">
        <v>60</v>
      </c>
      <c r="B35" t="s">
        <v>141</v>
      </c>
      <c r="C35" t="s">
        <v>82</v>
      </c>
      <c r="D35" t="s">
        <v>94</v>
      </c>
      <c r="E35" t="s">
        <v>171</v>
      </c>
      <c r="F35" t="s">
        <v>423</v>
      </c>
      <c r="G35" t="s">
        <v>75</v>
      </c>
      <c r="H35" t="s">
        <v>57</v>
      </c>
      <c r="I35" t="s">
        <v>161</v>
      </c>
      <c r="K35" t="s">
        <v>84</v>
      </c>
      <c r="L35" t="s">
        <v>192</v>
      </c>
      <c r="M35" t="s">
        <v>154</v>
      </c>
      <c r="N35" t="s">
        <v>94</v>
      </c>
      <c r="O35" t="s">
        <v>58</v>
      </c>
      <c r="P35" t="s">
        <v>423</v>
      </c>
      <c r="Q35" t="s">
        <v>101</v>
      </c>
      <c r="R35" s="1" t="s">
        <v>57</v>
      </c>
      <c r="S35" t="s">
        <v>116</v>
      </c>
    </row>
    <row r="36" spans="1:19" x14ac:dyDescent="0.35">
      <c r="A36" t="s">
        <v>59</v>
      </c>
      <c r="B36" t="s">
        <v>192</v>
      </c>
      <c r="C36" t="s">
        <v>108</v>
      </c>
      <c r="D36" t="s">
        <v>354</v>
      </c>
      <c r="E36" t="s">
        <v>358</v>
      </c>
      <c r="F36" t="s">
        <v>424</v>
      </c>
      <c r="G36" t="s">
        <v>71</v>
      </c>
      <c r="H36" t="s">
        <v>227</v>
      </c>
      <c r="I36" t="s">
        <v>237</v>
      </c>
      <c r="K36" t="s">
        <v>85</v>
      </c>
      <c r="L36" t="s">
        <v>148</v>
      </c>
      <c r="M36" t="s">
        <v>117</v>
      </c>
      <c r="N36" t="s">
        <v>354</v>
      </c>
      <c r="O36" t="s">
        <v>149</v>
      </c>
      <c r="P36" t="s">
        <v>424</v>
      </c>
      <c r="Q36" t="s">
        <v>100</v>
      </c>
      <c r="R36" s="1" t="s">
        <v>227</v>
      </c>
      <c r="S36" t="s">
        <v>149</v>
      </c>
    </row>
    <row r="37" spans="1:19" x14ac:dyDescent="0.35">
      <c r="A37" t="s">
        <v>79</v>
      </c>
      <c r="B37" t="s">
        <v>148</v>
      </c>
      <c r="C37" t="s">
        <v>169</v>
      </c>
      <c r="D37" t="s">
        <v>298</v>
      </c>
      <c r="E37" t="s">
        <v>58</v>
      </c>
      <c r="F37" t="s">
        <v>408</v>
      </c>
      <c r="G37" t="s">
        <v>84</v>
      </c>
      <c r="H37" t="s">
        <v>202</v>
      </c>
      <c r="I37" t="s">
        <v>810</v>
      </c>
      <c r="K37" t="s">
        <v>86</v>
      </c>
      <c r="L37" t="s">
        <v>53</v>
      </c>
      <c r="M37" t="s">
        <v>227</v>
      </c>
      <c r="N37" t="s">
        <v>298</v>
      </c>
      <c r="O37" t="s">
        <v>266</v>
      </c>
      <c r="P37" t="s">
        <v>408</v>
      </c>
      <c r="Q37" t="s">
        <v>58</v>
      </c>
      <c r="R37" s="1" t="s">
        <v>202</v>
      </c>
      <c r="S37" t="s">
        <v>192</v>
      </c>
    </row>
    <row r="38" spans="1:19" x14ac:dyDescent="0.35">
      <c r="A38" t="s">
        <v>80</v>
      </c>
      <c r="B38" t="s">
        <v>53</v>
      </c>
      <c r="C38" t="s">
        <v>141</v>
      </c>
      <c r="D38" t="s">
        <v>355</v>
      </c>
      <c r="E38" t="s">
        <v>149</v>
      </c>
      <c r="F38" t="s">
        <v>406</v>
      </c>
      <c r="G38" t="s">
        <v>99</v>
      </c>
      <c r="H38" t="s">
        <v>112</v>
      </c>
      <c r="I38" t="s">
        <v>116</v>
      </c>
      <c r="K38" t="s">
        <v>87</v>
      </c>
      <c r="L38" t="s">
        <v>117</v>
      </c>
      <c r="M38" t="s">
        <v>226</v>
      </c>
      <c r="N38" t="s">
        <v>355</v>
      </c>
      <c r="O38" t="s">
        <v>107</v>
      </c>
      <c r="P38" t="s">
        <v>406</v>
      </c>
      <c r="Q38" t="s">
        <v>104</v>
      </c>
      <c r="R38" s="1" t="s">
        <v>112</v>
      </c>
      <c r="S38" t="s">
        <v>92</v>
      </c>
    </row>
    <row r="39" spans="1:19" x14ac:dyDescent="0.35">
      <c r="A39" t="s">
        <v>81</v>
      </c>
      <c r="B39" t="s">
        <v>117</v>
      </c>
      <c r="C39" t="s">
        <v>366</v>
      </c>
      <c r="D39" t="s">
        <v>72</v>
      </c>
      <c r="E39" t="s">
        <v>266</v>
      </c>
      <c r="F39" t="s">
        <v>425</v>
      </c>
      <c r="G39" t="s">
        <v>59</v>
      </c>
      <c r="H39" t="s">
        <v>70</v>
      </c>
      <c r="I39" t="s">
        <v>149</v>
      </c>
      <c r="K39" t="s">
        <v>88</v>
      </c>
      <c r="L39" t="s">
        <v>159</v>
      </c>
      <c r="M39" t="s">
        <v>228</v>
      </c>
      <c r="N39" t="s">
        <v>72</v>
      </c>
      <c r="O39" t="s">
        <v>363</v>
      </c>
      <c r="P39" t="s">
        <v>425</v>
      </c>
      <c r="Q39" t="s">
        <v>91</v>
      </c>
      <c r="R39" s="1" t="s">
        <v>70</v>
      </c>
      <c r="S39" t="s">
        <v>173</v>
      </c>
    </row>
    <row r="40" spans="1:19" x14ac:dyDescent="0.35">
      <c r="A40" t="s">
        <v>82</v>
      </c>
      <c r="B40" t="s">
        <v>159</v>
      </c>
      <c r="C40" t="s">
        <v>71</v>
      </c>
      <c r="D40" t="s">
        <v>356</v>
      </c>
      <c r="E40" t="s">
        <v>107</v>
      </c>
      <c r="F40" t="s">
        <v>407</v>
      </c>
      <c r="G40" t="s">
        <v>90</v>
      </c>
      <c r="H40" t="s">
        <v>61</v>
      </c>
      <c r="I40" t="s">
        <v>57</v>
      </c>
      <c r="K40" t="s">
        <v>89</v>
      </c>
      <c r="L40" t="s">
        <v>175</v>
      </c>
      <c r="M40" t="s">
        <v>135</v>
      </c>
      <c r="N40" t="s">
        <v>356</v>
      </c>
      <c r="O40" t="s">
        <v>54</v>
      </c>
      <c r="P40" t="s">
        <v>407</v>
      </c>
      <c r="Q40" t="s">
        <v>102</v>
      </c>
      <c r="R40" s="1" t="s">
        <v>61</v>
      </c>
      <c r="S40" t="s">
        <v>159</v>
      </c>
    </row>
    <row r="41" spans="1:19" x14ac:dyDescent="0.35">
      <c r="A41" t="s">
        <v>83</v>
      </c>
      <c r="B41" t="s">
        <v>175</v>
      </c>
      <c r="C41" t="s">
        <v>58</v>
      </c>
      <c r="D41" t="s">
        <v>357</v>
      </c>
      <c r="E41" t="s">
        <v>363</v>
      </c>
      <c r="F41" t="s">
        <v>405</v>
      </c>
      <c r="G41" t="s">
        <v>232</v>
      </c>
      <c r="H41" t="s">
        <v>366</v>
      </c>
      <c r="I41" t="s">
        <v>192</v>
      </c>
      <c r="K41" t="s">
        <v>90</v>
      </c>
      <c r="L41" t="s">
        <v>60</v>
      </c>
      <c r="M41" t="s">
        <v>469</v>
      </c>
      <c r="N41" t="s">
        <v>357</v>
      </c>
      <c r="O41" t="s">
        <v>108</v>
      </c>
      <c r="P41" t="s">
        <v>405</v>
      </c>
      <c r="Q41" t="s">
        <v>108</v>
      </c>
      <c r="R41" s="1" t="s">
        <v>366</v>
      </c>
      <c r="S41" t="s">
        <v>157</v>
      </c>
    </row>
    <row r="42" spans="1:19" x14ac:dyDescent="0.35">
      <c r="A42" t="s">
        <v>84</v>
      </c>
      <c r="B42" t="s">
        <v>60</v>
      </c>
      <c r="C42" t="s">
        <v>172</v>
      </c>
      <c r="D42" t="s">
        <v>254</v>
      </c>
      <c r="E42" t="s">
        <v>54</v>
      </c>
      <c r="F42" t="s">
        <v>281</v>
      </c>
      <c r="G42" t="s">
        <v>55</v>
      </c>
      <c r="H42" t="s">
        <v>94</v>
      </c>
      <c r="I42" t="s">
        <v>92</v>
      </c>
      <c r="K42" t="s">
        <v>91</v>
      </c>
      <c r="L42" t="s">
        <v>88</v>
      </c>
      <c r="M42" t="s">
        <v>262</v>
      </c>
      <c r="N42" t="s">
        <v>254</v>
      </c>
      <c r="O42" t="s">
        <v>91</v>
      </c>
      <c r="P42" t="s">
        <v>281</v>
      </c>
      <c r="Q42" t="s">
        <v>169</v>
      </c>
      <c r="R42" s="1" t="s">
        <v>94</v>
      </c>
      <c r="S42" t="s">
        <v>178</v>
      </c>
    </row>
    <row r="43" spans="1:19" x14ac:dyDescent="0.35">
      <c r="A43" t="s">
        <v>53</v>
      </c>
      <c r="B43" t="s">
        <v>88</v>
      </c>
      <c r="C43" t="s">
        <v>154</v>
      </c>
      <c r="D43" t="s">
        <v>142</v>
      </c>
      <c r="E43" t="s">
        <v>108</v>
      </c>
      <c r="F43" t="s">
        <v>135</v>
      </c>
      <c r="G43" t="s">
        <v>63</v>
      </c>
      <c r="H43" t="s">
        <v>61</v>
      </c>
      <c r="I43" t="s">
        <v>56</v>
      </c>
      <c r="K43" t="s">
        <v>92</v>
      </c>
      <c r="L43" t="s">
        <v>80</v>
      </c>
      <c r="M43" t="s">
        <v>427</v>
      </c>
      <c r="N43" t="s">
        <v>142</v>
      </c>
      <c r="O43" t="s">
        <v>59</v>
      </c>
      <c r="P43" t="s">
        <v>135</v>
      </c>
      <c r="Q43" t="s">
        <v>352</v>
      </c>
      <c r="R43" s="1" t="s">
        <v>52</v>
      </c>
      <c r="S43" t="s">
        <v>141</v>
      </c>
    </row>
    <row r="44" spans="1:19" x14ac:dyDescent="0.35">
      <c r="A44" t="s">
        <v>85</v>
      </c>
      <c r="B44" t="s">
        <v>80</v>
      </c>
      <c r="C44" t="s">
        <v>117</v>
      </c>
      <c r="D44" t="s">
        <v>144</v>
      </c>
      <c r="E44" t="s">
        <v>91</v>
      </c>
      <c r="F44" t="s">
        <v>232</v>
      </c>
      <c r="G44" t="s">
        <v>53</v>
      </c>
      <c r="H44" t="s">
        <v>52</v>
      </c>
      <c r="I44" t="s">
        <v>173</v>
      </c>
      <c r="K44" t="s">
        <v>93</v>
      </c>
      <c r="L44" t="s">
        <v>252</v>
      </c>
      <c r="M44" t="s">
        <v>470</v>
      </c>
      <c r="N44" t="s">
        <v>144</v>
      </c>
      <c r="O44" t="s">
        <v>163</v>
      </c>
      <c r="P44" t="s">
        <v>232</v>
      </c>
      <c r="Q44" t="s">
        <v>105</v>
      </c>
      <c r="R44" s="1" t="s">
        <v>56</v>
      </c>
      <c r="S44" t="s">
        <v>179</v>
      </c>
    </row>
    <row r="45" spans="1:19" x14ac:dyDescent="0.35">
      <c r="A45" t="s">
        <v>86</v>
      </c>
      <c r="B45" t="s">
        <v>252</v>
      </c>
      <c r="C45" t="s">
        <v>227</v>
      </c>
      <c r="D45" t="s">
        <v>84</v>
      </c>
      <c r="E45" t="s">
        <v>60</v>
      </c>
      <c r="F45" t="s">
        <v>57</v>
      </c>
      <c r="G45" t="s">
        <v>101</v>
      </c>
      <c r="H45" t="s">
        <v>57</v>
      </c>
      <c r="I45" t="s">
        <v>56</v>
      </c>
      <c r="K45" t="s">
        <v>94</v>
      </c>
      <c r="L45" t="s">
        <v>253</v>
      </c>
      <c r="M45" t="s">
        <v>75</v>
      </c>
      <c r="N45" t="s">
        <v>84</v>
      </c>
      <c r="O45" t="s">
        <v>169</v>
      </c>
      <c r="P45" t="s">
        <v>57</v>
      </c>
      <c r="Q45" t="s">
        <v>103</v>
      </c>
      <c r="R45" s="1" t="s">
        <v>62</v>
      </c>
      <c r="S45" t="s">
        <v>158</v>
      </c>
    </row>
    <row r="46" spans="1:19" x14ac:dyDescent="0.35">
      <c r="A46" t="s">
        <v>63</v>
      </c>
      <c r="B46" t="s">
        <v>253</v>
      </c>
      <c r="C46" t="s">
        <v>226</v>
      </c>
      <c r="D46" t="s">
        <v>205</v>
      </c>
      <c r="E46" t="s">
        <v>59</v>
      </c>
      <c r="F46" t="s">
        <v>75</v>
      </c>
      <c r="G46" t="s">
        <v>100</v>
      </c>
      <c r="H46" t="s">
        <v>53</v>
      </c>
      <c r="I46" t="s">
        <v>57</v>
      </c>
      <c r="K46" t="s">
        <v>95</v>
      </c>
      <c r="L46" t="s">
        <v>94</v>
      </c>
      <c r="M46" t="s">
        <v>90</v>
      </c>
      <c r="N46" t="s">
        <v>205</v>
      </c>
      <c r="O46" t="s">
        <v>187</v>
      </c>
      <c r="P46" t="s">
        <v>75</v>
      </c>
      <c r="Q46" t="s">
        <v>107</v>
      </c>
      <c r="R46" s="1" t="s">
        <v>64</v>
      </c>
      <c r="S46" t="s">
        <v>811</v>
      </c>
    </row>
    <row r="47" spans="1:19" x14ac:dyDescent="0.35">
      <c r="A47" t="s">
        <v>57</v>
      </c>
      <c r="B47" t="s">
        <v>94</v>
      </c>
      <c r="C47" t="s">
        <v>228</v>
      </c>
      <c r="D47" t="s">
        <v>90</v>
      </c>
      <c r="E47" t="s">
        <v>163</v>
      </c>
      <c r="F47" t="s">
        <v>70</v>
      </c>
      <c r="G47" t="s">
        <v>65</v>
      </c>
      <c r="H47" t="s">
        <v>56</v>
      </c>
      <c r="I47" t="s">
        <v>153</v>
      </c>
      <c r="K47" t="s">
        <v>96</v>
      </c>
      <c r="L47" t="s">
        <v>254</v>
      </c>
      <c r="M47" t="s">
        <v>471</v>
      </c>
      <c r="N47" t="s">
        <v>358</v>
      </c>
      <c r="O47" t="s">
        <v>172</v>
      </c>
      <c r="P47" t="s">
        <v>70</v>
      </c>
      <c r="Q47" t="s">
        <v>129</v>
      </c>
      <c r="R47" s="1" t="s">
        <v>421</v>
      </c>
      <c r="S47" t="s">
        <v>144</v>
      </c>
    </row>
    <row r="48" spans="1:19" x14ac:dyDescent="0.35">
      <c r="A48" t="s">
        <v>87</v>
      </c>
      <c r="B48" t="s">
        <v>254</v>
      </c>
      <c r="C48" t="s">
        <v>135</v>
      </c>
      <c r="D48" t="s">
        <v>358</v>
      </c>
      <c r="E48" t="s">
        <v>53</v>
      </c>
      <c r="F48" t="s">
        <v>262</v>
      </c>
      <c r="G48" t="s">
        <v>58</v>
      </c>
      <c r="H48" t="s">
        <v>62</v>
      </c>
      <c r="I48" t="s">
        <v>116</v>
      </c>
      <c r="K48" t="s">
        <v>97</v>
      </c>
      <c r="L48" t="s">
        <v>255</v>
      </c>
      <c r="M48" t="s">
        <v>146</v>
      </c>
      <c r="N48" t="s">
        <v>359</v>
      </c>
      <c r="O48" t="s">
        <v>186</v>
      </c>
      <c r="P48" t="s">
        <v>262</v>
      </c>
      <c r="Q48" t="s">
        <v>172</v>
      </c>
      <c r="R48" s="1" t="s">
        <v>437</v>
      </c>
      <c r="S48" t="s">
        <v>798</v>
      </c>
    </row>
    <row r="49" spans="1:19" x14ac:dyDescent="0.35">
      <c r="A49" t="s">
        <v>59</v>
      </c>
      <c r="B49" t="s">
        <v>255</v>
      </c>
      <c r="C49" t="s">
        <v>469</v>
      </c>
      <c r="D49" t="s">
        <v>359</v>
      </c>
      <c r="E49" t="s">
        <v>169</v>
      </c>
      <c r="F49" t="s">
        <v>77</v>
      </c>
      <c r="G49" t="s">
        <v>59</v>
      </c>
      <c r="H49" t="s">
        <v>64</v>
      </c>
      <c r="I49" t="s">
        <v>159</v>
      </c>
      <c r="K49" t="s">
        <v>98</v>
      </c>
      <c r="L49" t="s">
        <v>256</v>
      </c>
      <c r="M49" t="s">
        <v>472</v>
      </c>
      <c r="N49" t="s">
        <v>163</v>
      </c>
      <c r="O49" t="s">
        <v>164</v>
      </c>
      <c r="P49" t="s">
        <v>77</v>
      </c>
      <c r="Q49" t="s">
        <v>186</v>
      </c>
      <c r="R49" s="1" t="s">
        <v>357</v>
      </c>
      <c r="S49" t="s">
        <v>812</v>
      </c>
    </row>
    <row r="50" spans="1:19" x14ac:dyDescent="0.35">
      <c r="A50" t="s">
        <v>65</v>
      </c>
      <c r="B50" t="s">
        <v>256</v>
      </c>
      <c r="C50" t="s">
        <v>262</v>
      </c>
      <c r="D50" t="s">
        <v>163</v>
      </c>
      <c r="E50" t="s">
        <v>187</v>
      </c>
      <c r="F50" t="s">
        <v>298</v>
      </c>
      <c r="G50" t="s">
        <v>104</v>
      </c>
      <c r="H50" t="s">
        <v>421</v>
      </c>
      <c r="I50" t="s">
        <v>157</v>
      </c>
      <c r="K50" t="s">
        <v>99</v>
      </c>
      <c r="L50" t="s">
        <v>201</v>
      </c>
      <c r="M50" t="s">
        <v>390</v>
      </c>
      <c r="N50" t="s">
        <v>360</v>
      </c>
      <c r="O50" t="s">
        <v>170</v>
      </c>
      <c r="P50" t="s">
        <v>298</v>
      </c>
      <c r="Q50" t="s">
        <v>191</v>
      </c>
      <c r="R50" s="1" t="s">
        <v>792</v>
      </c>
      <c r="S50" t="s">
        <v>100</v>
      </c>
    </row>
    <row r="51" spans="1:19" x14ac:dyDescent="0.35">
      <c r="A51" t="s">
        <v>88</v>
      </c>
      <c r="B51" t="s">
        <v>201</v>
      </c>
      <c r="C51" t="s">
        <v>53</v>
      </c>
      <c r="D51" t="s">
        <v>360</v>
      </c>
      <c r="E51" t="s">
        <v>172</v>
      </c>
      <c r="F51" t="s">
        <v>65</v>
      </c>
      <c r="G51" t="s">
        <v>57</v>
      </c>
      <c r="H51" t="s">
        <v>437</v>
      </c>
      <c r="I51" t="s">
        <v>178</v>
      </c>
      <c r="K51" t="s">
        <v>100</v>
      </c>
      <c r="L51" t="s">
        <v>257</v>
      </c>
      <c r="M51" t="s">
        <v>473</v>
      </c>
      <c r="N51" t="s">
        <v>361</v>
      </c>
      <c r="O51" t="s">
        <v>71</v>
      </c>
      <c r="P51" t="s">
        <v>65</v>
      </c>
      <c r="Q51" t="s">
        <v>163</v>
      </c>
      <c r="R51" s="1" t="s">
        <v>241</v>
      </c>
      <c r="S51" t="s">
        <v>58</v>
      </c>
    </row>
    <row r="52" spans="1:19" x14ac:dyDescent="0.35">
      <c r="A52" t="s">
        <v>89</v>
      </c>
      <c r="B52" t="s">
        <v>257</v>
      </c>
      <c r="C52" t="s">
        <v>427</v>
      </c>
      <c r="D52" t="s">
        <v>116</v>
      </c>
      <c r="E52" t="s">
        <v>186</v>
      </c>
      <c r="F52" t="s">
        <v>426</v>
      </c>
      <c r="G52" t="s">
        <v>91</v>
      </c>
      <c r="H52" t="s">
        <v>357</v>
      </c>
      <c r="I52" t="s">
        <v>63</v>
      </c>
      <c r="K52" t="s">
        <v>101</v>
      </c>
      <c r="L52" t="s">
        <v>258</v>
      </c>
      <c r="M52" t="s">
        <v>125</v>
      </c>
      <c r="N52" t="s">
        <v>60</v>
      </c>
      <c r="O52" t="s">
        <v>188</v>
      </c>
      <c r="P52" t="s">
        <v>426</v>
      </c>
      <c r="Q52" t="s">
        <v>271</v>
      </c>
      <c r="R52" s="1" t="s">
        <v>298</v>
      </c>
      <c r="S52" t="s">
        <v>194</v>
      </c>
    </row>
    <row r="53" spans="1:19" x14ac:dyDescent="0.35">
      <c r="A53" t="s">
        <v>70</v>
      </c>
      <c r="B53" t="s">
        <v>53</v>
      </c>
      <c r="C53" t="s">
        <v>470</v>
      </c>
      <c r="D53" t="s">
        <v>361</v>
      </c>
      <c r="E53" t="s">
        <v>164</v>
      </c>
      <c r="F53" t="s">
        <v>357</v>
      </c>
      <c r="G53" t="s">
        <v>102</v>
      </c>
      <c r="H53" t="s">
        <v>792</v>
      </c>
      <c r="I53" t="s">
        <v>141</v>
      </c>
      <c r="K53" t="s">
        <v>102</v>
      </c>
      <c r="L53" t="s">
        <v>259</v>
      </c>
      <c r="M53" t="s">
        <v>113</v>
      </c>
      <c r="N53" t="s">
        <v>362</v>
      </c>
      <c r="O53" t="s">
        <v>189</v>
      </c>
      <c r="P53" t="s">
        <v>357</v>
      </c>
      <c r="Q53" t="s">
        <v>72</v>
      </c>
      <c r="R53" s="1" t="s">
        <v>410</v>
      </c>
      <c r="S53" t="s">
        <v>75</v>
      </c>
    </row>
    <row r="54" spans="1:19" x14ac:dyDescent="0.35">
      <c r="A54" t="s">
        <v>90</v>
      </c>
      <c r="B54" t="s">
        <v>258</v>
      </c>
      <c r="C54" t="s">
        <v>75</v>
      </c>
      <c r="D54" t="s">
        <v>60</v>
      </c>
      <c r="E54" t="s">
        <v>170</v>
      </c>
      <c r="F54" t="s">
        <v>117</v>
      </c>
      <c r="G54" t="s">
        <v>108</v>
      </c>
      <c r="H54" t="s">
        <v>241</v>
      </c>
      <c r="I54" t="s">
        <v>112</v>
      </c>
      <c r="K54" t="s">
        <v>103</v>
      </c>
      <c r="L54" t="s">
        <v>176</v>
      </c>
      <c r="M54" t="s">
        <v>116</v>
      </c>
      <c r="N54" t="s">
        <v>363</v>
      </c>
      <c r="O54" t="s">
        <v>72</v>
      </c>
      <c r="P54" t="s">
        <v>117</v>
      </c>
      <c r="Q54" t="s">
        <v>165</v>
      </c>
      <c r="R54" s="1" t="s">
        <v>67</v>
      </c>
      <c r="S54" t="s">
        <v>193</v>
      </c>
    </row>
    <row r="55" spans="1:19" x14ac:dyDescent="0.35">
      <c r="A55" t="s">
        <v>91</v>
      </c>
      <c r="B55" t="s">
        <v>259</v>
      </c>
      <c r="C55" t="s">
        <v>90</v>
      </c>
      <c r="D55" t="s">
        <v>362</v>
      </c>
      <c r="E55" t="s">
        <v>71</v>
      </c>
      <c r="F55" t="s">
        <v>427</v>
      </c>
      <c r="G55" t="s">
        <v>169</v>
      </c>
      <c r="H55" t="s">
        <v>298</v>
      </c>
      <c r="I55" t="s">
        <v>112</v>
      </c>
      <c r="K55" t="s">
        <v>104</v>
      </c>
      <c r="L55" t="s">
        <v>260</v>
      </c>
      <c r="M55" t="s">
        <v>118</v>
      </c>
      <c r="N55" t="s">
        <v>65</v>
      </c>
      <c r="O55" t="s">
        <v>394</v>
      </c>
      <c r="P55" t="s">
        <v>427</v>
      </c>
      <c r="Q55" t="s">
        <v>164</v>
      </c>
      <c r="R55" s="1" t="s">
        <v>58</v>
      </c>
      <c r="S55" t="s">
        <v>120</v>
      </c>
    </row>
    <row r="56" spans="1:19" x14ac:dyDescent="0.35">
      <c r="A56" t="s">
        <v>60</v>
      </c>
      <c r="B56" t="s">
        <v>176</v>
      </c>
      <c r="C56" t="s">
        <v>65</v>
      </c>
      <c r="D56" t="s">
        <v>363</v>
      </c>
      <c r="E56" t="s">
        <v>188</v>
      </c>
      <c r="F56" t="s">
        <v>61</v>
      </c>
      <c r="G56" t="s">
        <v>352</v>
      </c>
      <c r="H56" t="s">
        <v>410</v>
      </c>
      <c r="I56" t="s">
        <v>174</v>
      </c>
      <c r="K56" t="s">
        <v>105</v>
      </c>
      <c r="L56" t="s">
        <v>234</v>
      </c>
      <c r="M56" t="s">
        <v>120</v>
      </c>
      <c r="N56" t="s">
        <v>164</v>
      </c>
      <c r="O56" t="s">
        <v>190</v>
      </c>
      <c r="P56" t="s">
        <v>61</v>
      </c>
      <c r="Q56" t="s">
        <v>82</v>
      </c>
      <c r="R56" s="1" t="s">
        <v>411</v>
      </c>
      <c r="S56" t="s">
        <v>225</v>
      </c>
    </row>
    <row r="57" spans="1:19" x14ac:dyDescent="0.35">
      <c r="A57" t="s">
        <v>58</v>
      </c>
      <c r="B57" t="s">
        <v>260</v>
      </c>
      <c r="C57" t="s">
        <v>471</v>
      </c>
      <c r="D57" t="s">
        <v>141</v>
      </c>
      <c r="E57" t="s">
        <v>61</v>
      </c>
      <c r="F57" t="s">
        <v>78</v>
      </c>
      <c r="G57" t="s">
        <v>105</v>
      </c>
      <c r="H57" t="s">
        <v>67</v>
      </c>
      <c r="I57" t="s">
        <v>179</v>
      </c>
      <c r="K57" t="s">
        <v>106</v>
      </c>
      <c r="L57" t="s">
        <v>261</v>
      </c>
      <c r="M57" t="s">
        <v>114</v>
      </c>
      <c r="N57" t="s">
        <v>62</v>
      </c>
      <c r="O57" t="s">
        <v>146</v>
      </c>
      <c r="P57" t="s">
        <v>78</v>
      </c>
      <c r="Q57" t="s">
        <v>131</v>
      </c>
      <c r="R57" s="1" t="s">
        <v>793</v>
      </c>
      <c r="S57" t="s">
        <v>226</v>
      </c>
    </row>
    <row r="58" spans="1:19" x14ac:dyDescent="0.35">
      <c r="A58" t="s">
        <v>61</v>
      </c>
      <c r="B58" t="s">
        <v>75</v>
      </c>
      <c r="C58" t="s">
        <v>59</v>
      </c>
      <c r="D58" t="s">
        <v>65</v>
      </c>
      <c r="E58" t="s">
        <v>189</v>
      </c>
      <c r="F58" t="s">
        <v>428</v>
      </c>
      <c r="G58" t="s">
        <v>103</v>
      </c>
      <c r="H58" t="s">
        <v>65</v>
      </c>
      <c r="I58" t="s">
        <v>126</v>
      </c>
      <c r="K58" t="s">
        <v>107</v>
      </c>
      <c r="L58" t="s">
        <v>99</v>
      </c>
      <c r="M58" t="s">
        <v>153</v>
      </c>
      <c r="N58" t="s">
        <v>170</v>
      </c>
      <c r="O58" t="s">
        <v>55</v>
      </c>
      <c r="P58" t="s">
        <v>428</v>
      </c>
      <c r="Q58" t="s">
        <v>166</v>
      </c>
      <c r="R58" s="1" t="s">
        <v>245</v>
      </c>
      <c r="S58" t="s">
        <v>166</v>
      </c>
    </row>
    <row r="59" spans="1:19" x14ac:dyDescent="0.35">
      <c r="A59" t="s">
        <v>92</v>
      </c>
      <c r="B59" t="s">
        <v>234</v>
      </c>
      <c r="C59" t="s">
        <v>146</v>
      </c>
      <c r="D59" t="s">
        <v>164</v>
      </c>
      <c r="E59" t="s">
        <v>72</v>
      </c>
      <c r="F59" t="s">
        <v>429</v>
      </c>
      <c r="G59" t="s">
        <v>60</v>
      </c>
      <c r="H59" t="s">
        <v>58</v>
      </c>
      <c r="I59" t="s">
        <v>158</v>
      </c>
      <c r="K59" t="s">
        <v>108</v>
      </c>
      <c r="L59" t="s">
        <v>55</v>
      </c>
      <c r="M59" t="s">
        <v>112</v>
      </c>
      <c r="N59" t="s">
        <v>108</v>
      </c>
      <c r="O59" t="s">
        <v>233</v>
      </c>
      <c r="P59" t="s">
        <v>429</v>
      </c>
      <c r="Q59" t="s">
        <v>56</v>
      </c>
      <c r="R59" s="1" t="s">
        <v>90</v>
      </c>
      <c r="S59" t="s">
        <v>115</v>
      </c>
    </row>
    <row r="60" spans="1:19" x14ac:dyDescent="0.35">
      <c r="A60" t="s">
        <v>82</v>
      </c>
      <c r="B60" t="s">
        <v>117</v>
      </c>
      <c r="C60" t="s">
        <v>472</v>
      </c>
      <c r="D60" t="s">
        <v>62</v>
      </c>
      <c r="E60" t="s">
        <v>90</v>
      </c>
      <c r="F60" t="s">
        <v>292</v>
      </c>
      <c r="G60" t="s">
        <v>88</v>
      </c>
      <c r="H60" t="s">
        <v>411</v>
      </c>
      <c r="I60" t="s">
        <v>811</v>
      </c>
      <c r="K60" t="s">
        <v>109</v>
      </c>
      <c r="L60" t="s">
        <v>70</v>
      </c>
      <c r="M60" t="s">
        <v>126</v>
      </c>
      <c r="N60" t="s">
        <v>168</v>
      </c>
      <c r="O60" t="s">
        <v>117</v>
      </c>
      <c r="P60" t="s">
        <v>292</v>
      </c>
      <c r="Q60" t="s">
        <v>116</v>
      </c>
      <c r="R60" s="1" t="s">
        <v>148</v>
      </c>
      <c r="S60" t="s">
        <v>84</v>
      </c>
    </row>
    <row r="61" spans="1:19" x14ac:dyDescent="0.35">
      <c r="A61" t="s">
        <v>93</v>
      </c>
      <c r="B61" t="s">
        <v>261</v>
      </c>
      <c r="C61" t="s">
        <v>390</v>
      </c>
      <c r="D61" t="s">
        <v>91</v>
      </c>
      <c r="E61" t="s">
        <v>394</v>
      </c>
      <c r="F61" t="s">
        <v>154</v>
      </c>
      <c r="G61" t="s">
        <v>75</v>
      </c>
      <c r="H61" t="s">
        <v>793</v>
      </c>
      <c r="I61" t="s">
        <v>144</v>
      </c>
      <c r="K61" t="s">
        <v>110</v>
      </c>
      <c r="L61" t="s">
        <v>199</v>
      </c>
      <c r="M61" t="s">
        <v>119</v>
      </c>
      <c r="N61" t="s">
        <v>189</v>
      </c>
      <c r="O61" t="s">
        <v>135</v>
      </c>
      <c r="P61" t="s">
        <v>154</v>
      </c>
      <c r="Q61" t="s">
        <v>153</v>
      </c>
      <c r="R61" s="1" t="s">
        <v>149</v>
      </c>
      <c r="S61" t="s">
        <v>55</v>
      </c>
    </row>
    <row r="62" spans="1:19" x14ac:dyDescent="0.35">
      <c r="A62" t="s">
        <v>71</v>
      </c>
      <c r="B62" t="s">
        <v>99</v>
      </c>
      <c r="C62" t="s">
        <v>473</v>
      </c>
      <c r="D62" t="s">
        <v>170</v>
      </c>
      <c r="E62" t="s">
        <v>190</v>
      </c>
      <c r="F62" t="s">
        <v>81</v>
      </c>
      <c r="G62" t="s">
        <v>107</v>
      </c>
      <c r="H62" t="s">
        <v>245</v>
      </c>
      <c r="I62" t="s">
        <v>798</v>
      </c>
      <c r="K62" t="s">
        <v>111</v>
      </c>
      <c r="L62" t="s">
        <v>74</v>
      </c>
      <c r="M62" t="s">
        <v>148</v>
      </c>
      <c r="N62" t="s">
        <v>190</v>
      </c>
      <c r="O62" t="s">
        <v>236</v>
      </c>
      <c r="P62" t="s">
        <v>81</v>
      </c>
      <c r="Q62" t="s">
        <v>173</v>
      </c>
      <c r="R62" s="1" t="s">
        <v>92</v>
      </c>
      <c r="S62" t="s">
        <v>165</v>
      </c>
    </row>
    <row r="63" spans="1:19" x14ac:dyDescent="0.35">
      <c r="A63" t="s">
        <v>88</v>
      </c>
      <c r="B63" t="s">
        <v>63</v>
      </c>
      <c r="C63" t="s">
        <v>60</v>
      </c>
      <c r="D63" t="s">
        <v>91</v>
      </c>
      <c r="E63" t="s">
        <v>146</v>
      </c>
      <c r="F63" t="s">
        <v>144</v>
      </c>
      <c r="G63" t="s">
        <v>59</v>
      </c>
      <c r="H63" t="s">
        <v>90</v>
      </c>
      <c r="I63" t="s">
        <v>63</v>
      </c>
      <c r="K63" t="s">
        <v>112</v>
      </c>
      <c r="L63" t="s">
        <v>203</v>
      </c>
      <c r="M63" t="s">
        <v>388</v>
      </c>
      <c r="N63" t="s">
        <v>364</v>
      </c>
      <c r="O63" t="s">
        <v>402</v>
      </c>
      <c r="P63" t="s">
        <v>144</v>
      </c>
      <c r="Q63" t="s">
        <v>112</v>
      </c>
      <c r="R63" s="1" t="s">
        <v>93</v>
      </c>
      <c r="S63" t="s">
        <v>142</v>
      </c>
    </row>
    <row r="64" spans="1:19" x14ac:dyDescent="0.35">
      <c r="A64" t="s">
        <v>94</v>
      </c>
      <c r="B64" t="s">
        <v>57</v>
      </c>
      <c r="C64" t="s">
        <v>125</v>
      </c>
      <c r="D64" t="s">
        <v>169</v>
      </c>
      <c r="E64" t="s">
        <v>59</v>
      </c>
      <c r="F64" t="s">
        <v>53</v>
      </c>
      <c r="G64" t="s">
        <v>53</v>
      </c>
      <c r="H64" t="s">
        <v>148</v>
      </c>
      <c r="I64" t="s">
        <v>812</v>
      </c>
      <c r="K64" t="s">
        <v>113</v>
      </c>
      <c r="L64" t="s">
        <v>65</v>
      </c>
      <c r="M64" t="s">
        <v>207</v>
      </c>
      <c r="N64" t="s">
        <v>166</v>
      </c>
      <c r="O64" t="s">
        <v>200</v>
      </c>
      <c r="P64" t="s">
        <v>53</v>
      </c>
      <c r="Q64" t="s">
        <v>126</v>
      </c>
      <c r="R64" s="1" t="s">
        <v>332</v>
      </c>
      <c r="S64" t="s">
        <v>132</v>
      </c>
    </row>
    <row r="65" spans="1:19" x14ac:dyDescent="0.35">
      <c r="A65" t="s">
        <v>95</v>
      </c>
      <c r="B65" t="s">
        <v>55</v>
      </c>
      <c r="C65" t="s">
        <v>57</v>
      </c>
      <c r="D65" t="s">
        <v>53</v>
      </c>
      <c r="E65" t="s">
        <v>55</v>
      </c>
      <c r="F65" t="s">
        <v>205</v>
      </c>
      <c r="G65" t="s">
        <v>108</v>
      </c>
      <c r="H65" t="s">
        <v>149</v>
      </c>
      <c r="I65" t="s">
        <v>100</v>
      </c>
      <c r="K65" t="s">
        <v>114</v>
      </c>
      <c r="L65" t="s">
        <v>135</v>
      </c>
      <c r="M65" t="s">
        <v>61</v>
      </c>
      <c r="N65" t="s">
        <v>182</v>
      </c>
      <c r="O65" t="s">
        <v>184</v>
      </c>
      <c r="P65" t="s">
        <v>205</v>
      </c>
      <c r="Q65" t="s">
        <v>174</v>
      </c>
      <c r="R65" s="1" t="s">
        <v>142</v>
      </c>
      <c r="S65" t="s">
        <v>376</v>
      </c>
    </row>
    <row r="66" spans="1:19" x14ac:dyDescent="0.35">
      <c r="A66" t="s">
        <v>96</v>
      </c>
      <c r="B66" t="s">
        <v>75</v>
      </c>
      <c r="C66" t="s">
        <v>113</v>
      </c>
      <c r="D66" t="s">
        <v>59</v>
      </c>
      <c r="E66" t="s">
        <v>60</v>
      </c>
      <c r="F66" t="s">
        <v>209</v>
      </c>
      <c r="G66" t="s">
        <v>91</v>
      </c>
      <c r="H66" t="s">
        <v>57</v>
      </c>
      <c r="I66" t="s">
        <v>173</v>
      </c>
      <c r="K66" t="s">
        <v>115</v>
      </c>
      <c r="L66" t="s">
        <v>200</v>
      </c>
      <c r="M66" t="s">
        <v>84</v>
      </c>
      <c r="N66" t="s">
        <v>165</v>
      </c>
      <c r="O66" t="s">
        <v>279</v>
      </c>
      <c r="P66" t="s">
        <v>209</v>
      </c>
      <c r="Q66" t="s">
        <v>141</v>
      </c>
      <c r="R66" s="1" t="s">
        <v>461</v>
      </c>
      <c r="S66" t="s">
        <v>147</v>
      </c>
    </row>
    <row r="67" spans="1:19" x14ac:dyDescent="0.35">
      <c r="A67" t="s">
        <v>59</v>
      </c>
      <c r="B67" t="s">
        <v>176</v>
      </c>
      <c r="C67" t="s">
        <v>116</v>
      </c>
      <c r="D67" t="s">
        <v>60</v>
      </c>
      <c r="E67" t="s">
        <v>90</v>
      </c>
      <c r="F67" t="s">
        <v>210</v>
      </c>
      <c r="G67" t="s">
        <v>60</v>
      </c>
      <c r="H67" t="s">
        <v>92</v>
      </c>
      <c r="I67" t="s">
        <v>56</v>
      </c>
      <c r="K67" t="s">
        <v>116</v>
      </c>
      <c r="L67" t="s">
        <v>204</v>
      </c>
      <c r="M67" t="s">
        <v>165</v>
      </c>
      <c r="N67" t="s">
        <v>118</v>
      </c>
      <c r="O67" t="s">
        <v>466</v>
      </c>
      <c r="P67" t="s">
        <v>210</v>
      </c>
      <c r="Q67" t="s">
        <v>158</v>
      </c>
      <c r="R67" s="1" t="s">
        <v>152</v>
      </c>
      <c r="S67" t="s">
        <v>134</v>
      </c>
    </row>
    <row r="68" spans="1:19" x14ac:dyDescent="0.35">
      <c r="A68" t="s">
        <v>79</v>
      </c>
      <c r="B68" t="s">
        <v>80</v>
      </c>
      <c r="C68" t="s">
        <v>71</v>
      </c>
      <c r="D68" t="s">
        <v>108</v>
      </c>
      <c r="E68" t="s">
        <v>71</v>
      </c>
      <c r="F68" t="s">
        <v>211</v>
      </c>
      <c r="G68" t="s">
        <v>169</v>
      </c>
      <c r="H68" t="s">
        <v>93</v>
      </c>
      <c r="I68" t="s">
        <v>116</v>
      </c>
      <c r="K68" t="s">
        <v>117</v>
      </c>
      <c r="L68" t="s">
        <v>202</v>
      </c>
      <c r="M68" t="s">
        <v>142</v>
      </c>
      <c r="N68" t="s">
        <v>85</v>
      </c>
      <c r="O68" t="s">
        <v>224</v>
      </c>
      <c r="P68" t="s">
        <v>211</v>
      </c>
      <c r="Q68" t="s">
        <v>157</v>
      </c>
      <c r="R68" s="1" t="s">
        <v>137</v>
      </c>
      <c r="S68" t="s">
        <v>139</v>
      </c>
    </row>
    <row r="69" spans="1:19" x14ac:dyDescent="0.35">
      <c r="A69" t="s">
        <v>63</v>
      </c>
      <c r="B69" t="s">
        <v>70</v>
      </c>
      <c r="C69" t="s">
        <v>118</v>
      </c>
      <c r="D69" t="s">
        <v>163</v>
      </c>
      <c r="E69" t="s">
        <v>54</v>
      </c>
      <c r="F69" t="s">
        <v>59</v>
      </c>
      <c r="G69" t="s">
        <v>129</v>
      </c>
      <c r="H69" t="s">
        <v>332</v>
      </c>
      <c r="I69" t="s">
        <v>126</v>
      </c>
      <c r="K69" t="s">
        <v>118</v>
      </c>
      <c r="L69" t="s">
        <v>262</v>
      </c>
      <c r="M69" t="s">
        <v>149</v>
      </c>
      <c r="N69" t="s">
        <v>86</v>
      </c>
      <c r="O69" t="s">
        <v>92</v>
      </c>
      <c r="P69" t="s">
        <v>212</v>
      </c>
      <c r="Q69" t="s">
        <v>175</v>
      </c>
      <c r="R69" s="1" t="s">
        <v>388</v>
      </c>
      <c r="S69" t="s">
        <v>65</v>
      </c>
    </row>
    <row r="70" spans="1:19" x14ac:dyDescent="0.35">
      <c r="A70" t="s">
        <v>57</v>
      </c>
      <c r="B70" t="s">
        <v>199</v>
      </c>
      <c r="C70" t="s">
        <v>117</v>
      </c>
      <c r="D70" t="s">
        <v>168</v>
      </c>
      <c r="E70" t="s">
        <v>233</v>
      </c>
      <c r="F70" t="s">
        <v>65</v>
      </c>
      <c r="G70" t="s">
        <v>172</v>
      </c>
      <c r="H70" t="s">
        <v>142</v>
      </c>
      <c r="I70" t="s">
        <v>58</v>
      </c>
      <c r="K70" t="s">
        <v>119</v>
      </c>
      <c r="L70" t="s">
        <v>138</v>
      </c>
      <c r="M70" t="s">
        <v>166</v>
      </c>
      <c r="N70" t="s">
        <v>87</v>
      </c>
      <c r="O70" t="s">
        <v>222</v>
      </c>
      <c r="P70" t="s">
        <v>206</v>
      </c>
      <c r="Q70" t="s">
        <v>144</v>
      </c>
      <c r="R70" s="1" t="s">
        <v>155</v>
      </c>
      <c r="S70" t="s">
        <v>289</v>
      </c>
    </row>
    <row r="71" spans="1:19" x14ac:dyDescent="0.35">
      <c r="A71" t="s">
        <v>53</v>
      </c>
      <c r="B71" t="s">
        <v>94</v>
      </c>
      <c r="C71" t="s">
        <v>90</v>
      </c>
      <c r="D71" t="s">
        <v>72</v>
      </c>
      <c r="E71" t="s">
        <v>117</v>
      </c>
      <c r="F71" t="s">
        <v>212</v>
      </c>
      <c r="G71" t="s">
        <v>90</v>
      </c>
      <c r="H71" t="s">
        <v>461</v>
      </c>
      <c r="I71" t="s">
        <v>194</v>
      </c>
      <c r="K71" t="s">
        <v>120</v>
      </c>
      <c r="L71" t="s">
        <v>59</v>
      </c>
      <c r="M71" t="s">
        <v>92</v>
      </c>
      <c r="N71" t="s">
        <v>89</v>
      </c>
      <c r="O71" t="s">
        <v>240</v>
      </c>
      <c r="P71" t="s">
        <v>208</v>
      </c>
      <c r="Q71" t="s">
        <v>177</v>
      </c>
      <c r="R71" s="1" t="s">
        <v>146</v>
      </c>
      <c r="S71" t="s">
        <v>813</v>
      </c>
    </row>
    <row r="72" spans="1:19" x14ac:dyDescent="0.35">
      <c r="A72" t="s">
        <v>97</v>
      </c>
      <c r="B72" t="s">
        <v>74</v>
      </c>
      <c r="C72" t="s">
        <v>120</v>
      </c>
      <c r="D72" t="s">
        <v>71</v>
      </c>
      <c r="E72" t="s">
        <v>135</v>
      </c>
      <c r="F72" t="s">
        <v>78</v>
      </c>
      <c r="G72" t="s">
        <v>186</v>
      </c>
      <c r="H72" t="s">
        <v>152</v>
      </c>
      <c r="I72" t="s">
        <v>75</v>
      </c>
      <c r="K72" t="s">
        <v>121</v>
      </c>
      <c r="L72" t="s">
        <v>91</v>
      </c>
      <c r="M72" t="s">
        <v>155</v>
      </c>
      <c r="N72" t="s">
        <v>365</v>
      </c>
      <c r="O72" t="s">
        <v>74</v>
      </c>
      <c r="P72" t="s">
        <v>180</v>
      </c>
      <c r="Q72" t="s">
        <v>179</v>
      </c>
      <c r="R72" s="1" t="s">
        <v>389</v>
      </c>
      <c r="S72" t="s">
        <v>133</v>
      </c>
    </row>
    <row r="73" spans="1:19" x14ac:dyDescent="0.35">
      <c r="A73" t="s">
        <v>75</v>
      </c>
      <c r="B73" t="s">
        <v>203</v>
      </c>
      <c r="C73" t="s">
        <v>114</v>
      </c>
      <c r="D73" t="s">
        <v>189</v>
      </c>
      <c r="E73" t="s">
        <v>236</v>
      </c>
      <c r="F73" t="s">
        <v>206</v>
      </c>
      <c r="G73" t="s">
        <v>191</v>
      </c>
      <c r="H73" t="s">
        <v>137</v>
      </c>
      <c r="I73" t="s">
        <v>192</v>
      </c>
      <c r="K73" t="s">
        <v>122</v>
      </c>
      <c r="L73" t="s">
        <v>108</v>
      </c>
      <c r="M73" t="s">
        <v>132</v>
      </c>
      <c r="N73" t="s">
        <v>196</v>
      </c>
      <c r="O73" t="s">
        <v>150</v>
      </c>
      <c r="P73" t="s">
        <v>187</v>
      </c>
      <c r="Q73" t="s">
        <v>180</v>
      </c>
      <c r="R73" s="1" t="s">
        <v>358</v>
      </c>
      <c r="S73" t="s">
        <v>276</v>
      </c>
    </row>
    <row r="74" spans="1:19" x14ac:dyDescent="0.35">
      <c r="A74" t="s">
        <v>90</v>
      </c>
      <c r="B74" t="s">
        <v>201</v>
      </c>
      <c r="C74" t="s">
        <v>153</v>
      </c>
      <c r="D74" t="s">
        <v>65</v>
      </c>
      <c r="E74" t="s">
        <v>82</v>
      </c>
      <c r="F74" t="s">
        <v>208</v>
      </c>
      <c r="G74" t="s">
        <v>163</v>
      </c>
      <c r="H74" t="s">
        <v>388</v>
      </c>
      <c r="I74" t="s">
        <v>178</v>
      </c>
      <c r="K74" t="s">
        <v>123</v>
      </c>
      <c r="L74" t="s">
        <v>144</v>
      </c>
      <c r="M74" t="s">
        <v>358</v>
      </c>
      <c r="N74" t="s">
        <v>366</v>
      </c>
      <c r="O74" t="s">
        <v>100</v>
      </c>
      <c r="P74" t="s">
        <v>430</v>
      </c>
      <c r="Q74" t="s">
        <v>159</v>
      </c>
      <c r="R74" s="1" t="s">
        <v>436</v>
      </c>
      <c r="S74" t="s">
        <v>310</v>
      </c>
    </row>
    <row r="75" spans="1:19" x14ac:dyDescent="0.35">
      <c r="A75" t="s">
        <v>80</v>
      </c>
      <c r="B75" t="s">
        <v>65</v>
      </c>
      <c r="C75" t="s">
        <v>112</v>
      </c>
      <c r="D75" t="s">
        <v>164</v>
      </c>
      <c r="E75" t="s">
        <v>402</v>
      </c>
      <c r="F75" t="s">
        <v>180</v>
      </c>
      <c r="G75" t="s">
        <v>271</v>
      </c>
      <c r="H75" t="s">
        <v>155</v>
      </c>
      <c r="I75" t="s">
        <v>193</v>
      </c>
      <c r="K75" t="s">
        <v>124</v>
      </c>
      <c r="L75" t="s">
        <v>169</v>
      </c>
      <c r="M75" t="s">
        <v>171</v>
      </c>
      <c r="N75" t="s">
        <v>82</v>
      </c>
      <c r="O75" t="s">
        <v>217</v>
      </c>
      <c r="P75" t="s">
        <v>107</v>
      </c>
      <c r="Q75" t="s">
        <v>178</v>
      </c>
      <c r="R75" s="1" t="s">
        <v>794</v>
      </c>
      <c r="S75" t="s">
        <v>187</v>
      </c>
    </row>
    <row r="76" spans="1:19" x14ac:dyDescent="0.35">
      <c r="A76" t="s">
        <v>71</v>
      </c>
      <c r="B76" t="s">
        <v>135</v>
      </c>
      <c r="C76" t="s">
        <v>126</v>
      </c>
      <c r="D76" t="s">
        <v>190</v>
      </c>
      <c r="E76" t="s">
        <v>200</v>
      </c>
      <c r="F76" t="s">
        <v>187</v>
      </c>
      <c r="G76" t="s">
        <v>71</v>
      </c>
      <c r="H76" t="s">
        <v>146</v>
      </c>
      <c r="I76" t="s">
        <v>120</v>
      </c>
      <c r="K76" t="s">
        <v>125</v>
      </c>
      <c r="L76" t="s">
        <v>71</v>
      </c>
      <c r="M76" t="s">
        <v>101</v>
      </c>
      <c r="N76" t="s">
        <v>367</v>
      </c>
      <c r="O76" t="s">
        <v>467</v>
      </c>
      <c r="P76" t="s">
        <v>393</v>
      </c>
      <c r="Q76" t="s">
        <v>52</v>
      </c>
      <c r="R76" s="1" t="s">
        <v>359</v>
      </c>
      <c r="S76" t="s">
        <v>60</v>
      </c>
    </row>
    <row r="77" spans="1:19" x14ac:dyDescent="0.35">
      <c r="A77" t="s">
        <v>84</v>
      </c>
      <c r="B77" t="s">
        <v>200</v>
      </c>
      <c r="C77" t="s">
        <v>56</v>
      </c>
      <c r="D77" t="s">
        <v>90</v>
      </c>
      <c r="E77" t="s">
        <v>184</v>
      </c>
      <c r="F77" t="s">
        <v>56</v>
      </c>
      <c r="G77" t="s">
        <v>72</v>
      </c>
      <c r="H77" t="s">
        <v>389</v>
      </c>
      <c r="I77" t="s">
        <v>225</v>
      </c>
      <c r="K77" t="s">
        <v>126</v>
      </c>
      <c r="L77" t="s">
        <v>164</v>
      </c>
      <c r="M77" t="s">
        <v>178</v>
      </c>
      <c r="N77" t="s">
        <v>58</v>
      </c>
      <c r="O77" t="s">
        <v>325</v>
      </c>
      <c r="P77" t="s">
        <v>431</v>
      </c>
      <c r="Q77" t="s">
        <v>61</v>
      </c>
      <c r="R77" s="1" t="s">
        <v>63</v>
      </c>
      <c r="S77" t="s">
        <v>381</v>
      </c>
    </row>
    <row r="78" spans="1:19" x14ac:dyDescent="0.35">
      <c r="A78" t="s">
        <v>98</v>
      </c>
      <c r="B78" t="s">
        <v>88</v>
      </c>
      <c r="C78" t="s">
        <v>119</v>
      </c>
      <c r="D78" t="s">
        <v>364</v>
      </c>
      <c r="E78" t="s">
        <v>279</v>
      </c>
      <c r="F78" t="s">
        <v>430</v>
      </c>
      <c r="G78" t="s">
        <v>165</v>
      </c>
      <c r="H78" t="s">
        <v>325</v>
      </c>
      <c r="I78" t="s">
        <v>226</v>
      </c>
      <c r="K78" t="s">
        <v>127</v>
      </c>
      <c r="L78" t="s">
        <v>163</v>
      </c>
      <c r="M78" t="s">
        <v>173</v>
      </c>
      <c r="N78" t="s">
        <v>192</v>
      </c>
      <c r="O78" t="s">
        <v>310</v>
      </c>
      <c r="P78" t="s">
        <v>432</v>
      </c>
      <c r="Q78" t="s">
        <v>132</v>
      </c>
      <c r="R78" s="1" t="s">
        <v>101</v>
      </c>
      <c r="S78" t="s">
        <v>110</v>
      </c>
    </row>
    <row r="79" spans="1:19" x14ac:dyDescent="0.35">
      <c r="A79" t="s">
        <v>60</v>
      </c>
      <c r="B79" t="s">
        <v>204</v>
      </c>
      <c r="C79" t="s">
        <v>148</v>
      </c>
      <c r="D79" t="s">
        <v>166</v>
      </c>
      <c r="E79" t="s">
        <v>466</v>
      </c>
      <c r="F79" t="s">
        <v>107</v>
      </c>
      <c r="G79" t="s">
        <v>164</v>
      </c>
      <c r="H79" t="s">
        <v>358</v>
      </c>
      <c r="I79" t="s">
        <v>166</v>
      </c>
      <c r="K79" t="s">
        <v>128</v>
      </c>
      <c r="L79" t="s">
        <v>187</v>
      </c>
      <c r="M79" t="s">
        <v>192</v>
      </c>
      <c r="N79" t="s">
        <v>213</v>
      </c>
      <c r="O79" t="s">
        <v>332</v>
      </c>
      <c r="P79" t="s">
        <v>63</v>
      </c>
      <c r="Q79" t="s">
        <v>421</v>
      </c>
      <c r="R79" s="1" t="s">
        <v>100</v>
      </c>
      <c r="S79" t="s">
        <v>380</v>
      </c>
    </row>
    <row r="80" spans="1:19" x14ac:dyDescent="0.35">
      <c r="A80" t="s">
        <v>99</v>
      </c>
      <c r="B80" t="s">
        <v>202</v>
      </c>
      <c r="C80" t="s">
        <v>388</v>
      </c>
      <c r="D80" t="s">
        <v>182</v>
      </c>
      <c r="E80" t="s">
        <v>224</v>
      </c>
      <c r="F80" t="s">
        <v>393</v>
      </c>
      <c r="G80" t="s">
        <v>82</v>
      </c>
      <c r="H80" t="s">
        <v>436</v>
      </c>
      <c r="I80" t="s">
        <v>178</v>
      </c>
      <c r="K80" t="s">
        <v>129</v>
      </c>
      <c r="L80" t="s">
        <v>263</v>
      </c>
      <c r="M80" t="s">
        <v>194</v>
      </c>
      <c r="N80" t="s">
        <v>214</v>
      </c>
      <c r="O80" t="s">
        <v>75</v>
      </c>
      <c r="P80" t="s">
        <v>101</v>
      </c>
      <c r="Q80" t="s">
        <v>134</v>
      </c>
      <c r="R80" s="1" t="s">
        <v>102</v>
      </c>
      <c r="S80" t="s">
        <v>66</v>
      </c>
    </row>
    <row r="81" spans="1:19" x14ac:dyDescent="0.35">
      <c r="A81" t="s">
        <v>74</v>
      </c>
      <c r="B81" t="s">
        <v>262</v>
      </c>
      <c r="C81" t="s">
        <v>207</v>
      </c>
      <c r="D81" t="s">
        <v>165</v>
      </c>
      <c r="E81" t="s">
        <v>92</v>
      </c>
      <c r="F81" t="s">
        <v>431</v>
      </c>
      <c r="G81" t="s">
        <v>131</v>
      </c>
      <c r="H81" t="s">
        <v>794</v>
      </c>
      <c r="I81" t="s">
        <v>90</v>
      </c>
      <c r="K81" t="s">
        <v>130</v>
      </c>
      <c r="L81" t="s">
        <v>72</v>
      </c>
      <c r="M81" t="s">
        <v>193</v>
      </c>
      <c r="N81" t="s">
        <v>146</v>
      </c>
      <c r="O81" t="s">
        <v>465</v>
      </c>
      <c r="P81" t="s">
        <v>58</v>
      </c>
      <c r="Q81" t="s">
        <v>133</v>
      </c>
      <c r="R81" s="1" t="s">
        <v>103</v>
      </c>
      <c r="S81" t="s">
        <v>68</v>
      </c>
    </row>
    <row r="82" spans="1:19" x14ac:dyDescent="0.35">
      <c r="A82" t="s">
        <v>100</v>
      </c>
      <c r="B82" t="s">
        <v>138</v>
      </c>
      <c r="C82" t="s">
        <v>61</v>
      </c>
      <c r="D82" t="s">
        <v>118</v>
      </c>
      <c r="E82" t="s">
        <v>222</v>
      </c>
      <c r="F82" t="s">
        <v>432</v>
      </c>
      <c r="G82" t="s">
        <v>166</v>
      </c>
      <c r="H82" t="s">
        <v>359</v>
      </c>
      <c r="I82" t="s">
        <v>115</v>
      </c>
      <c r="K82" t="s">
        <v>131</v>
      </c>
      <c r="L82" t="s">
        <v>264</v>
      </c>
      <c r="M82" t="s">
        <v>100</v>
      </c>
      <c r="N82" t="s">
        <v>150</v>
      </c>
      <c r="O82" t="s">
        <v>52</v>
      </c>
      <c r="P82" t="s">
        <v>54</v>
      </c>
      <c r="Q82" t="s">
        <v>64</v>
      </c>
      <c r="R82" s="1" t="s">
        <v>116</v>
      </c>
      <c r="S82" t="s">
        <v>386</v>
      </c>
    </row>
    <row r="83" spans="1:19" x14ac:dyDescent="0.35">
      <c r="A83" t="s">
        <v>63</v>
      </c>
      <c r="B83" t="s">
        <v>53</v>
      </c>
      <c r="C83" t="s">
        <v>90</v>
      </c>
      <c r="D83" t="s">
        <v>85</v>
      </c>
      <c r="E83" t="s">
        <v>53</v>
      </c>
      <c r="F83" t="s">
        <v>63</v>
      </c>
      <c r="G83" t="s">
        <v>56</v>
      </c>
      <c r="H83" t="s">
        <v>63</v>
      </c>
      <c r="I83" t="s">
        <v>84</v>
      </c>
      <c r="K83" t="s">
        <v>132</v>
      </c>
      <c r="L83" t="s">
        <v>170</v>
      </c>
      <c r="M83" t="s">
        <v>372</v>
      </c>
      <c r="N83" t="s">
        <v>125</v>
      </c>
      <c r="O83" t="s">
        <v>138</v>
      </c>
      <c r="P83" t="s">
        <v>55</v>
      </c>
      <c r="Q83" t="s">
        <v>62</v>
      </c>
      <c r="R83" s="1" t="s">
        <v>104</v>
      </c>
      <c r="S83" t="s">
        <v>191</v>
      </c>
    </row>
    <row r="84" spans="1:19" x14ac:dyDescent="0.35">
      <c r="A84" t="s">
        <v>53</v>
      </c>
      <c r="B84" t="s">
        <v>59</v>
      </c>
      <c r="C84" t="s">
        <v>53</v>
      </c>
      <c r="D84" t="s">
        <v>86</v>
      </c>
      <c r="E84" t="s">
        <v>57</v>
      </c>
      <c r="F84" t="s">
        <v>101</v>
      </c>
      <c r="G84" t="s">
        <v>57</v>
      </c>
      <c r="H84" t="s">
        <v>101</v>
      </c>
      <c r="I84" t="s">
        <v>55</v>
      </c>
      <c r="K84" t="s">
        <v>133</v>
      </c>
      <c r="L84" t="s">
        <v>265</v>
      </c>
      <c r="M84" t="s">
        <v>196</v>
      </c>
      <c r="N84" t="s">
        <v>216</v>
      </c>
      <c r="O84" t="s">
        <v>421</v>
      </c>
      <c r="P84" t="s">
        <v>102</v>
      </c>
      <c r="Q84" t="s">
        <v>73</v>
      </c>
      <c r="R84" s="1" t="s">
        <v>192</v>
      </c>
      <c r="S84" t="s">
        <v>108</v>
      </c>
    </row>
    <row r="85" spans="1:19" x14ac:dyDescent="0.35">
      <c r="A85" t="s">
        <v>101</v>
      </c>
      <c r="B85" t="s">
        <v>60</v>
      </c>
      <c r="C85" t="s">
        <v>84</v>
      </c>
      <c r="D85" t="s">
        <v>53</v>
      </c>
      <c r="E85" t="s">
        <v>240</v>
      </c>
      <c r="F85" t="s">
        <v>58</v>
      </c>
      <c r="G85" t="s">
        <v>116</v>
      </c>
      <c r="H85" t="s">
        <v>53</v>
      </c>
      <c r="I85" t="s">
        <v>165</v>
      </c>
      <c r="K85" t="s">
        <v>134</v>
      </c>
      <c r="L85" t="s">
        <v>165</v>
      </c>
      <c r="M85" t="s">
        <v>195</v>
      </c>
      <c r="N85" t="s">
        <v>215</v>
      </c>
      <c r="O85" t="s">
        <v>133</v>
      </c>
      <c r="P85" t="s">
        <v>105</v>
      </c>
      <c r="Q85" t="s">
        <v>77</v>
      </c>
      <c r="R85" s="1" t="s">
        <v>198</v>
      </c>
      <c r="S85" t="s">
        <v>382</v>
      </c>
    </row>
    <row r="86" spans="1:19" x14ac:dyDescent="0.35">
      <c r="A86" t="s">
        <v>100</v>
      </c>
      <c r="B86" t="s">
        <v>91</v>
      </c>
      <c r="C86" t="s">
        <v>61</v>
      </c>
      <c r="D86" t="s">
        <v>87</v>
      </c>
      <c r="E86" t="s">
        <v>60</v>
      </c>
      <c r="F86" t="s">
        <v>53</v>
      </c>
      <c r="G86" t="s">
        <v>153</v>
      </c>
      <c r="H86" t="s">
        <v>100</v>
      </c>
      <c r="I86" t="s">
        <v>142</v>
      </c>
      <c r="K86" t="s">
        <v>135</v>
      </c>
      <c r="L86" t="s">
        <v>266</v>
      </c>
      <c r="M86" t="s">
        <v>188</v>
      </c>
      <c r="N86" t="s">
        <v>368</v>
      </c>
      <c r="O86" t="s">
        <v>62</v>
      </c>
      <c r="P86" t="s">
        <v>433</v>
      </c>
      <c r="Q86" t="s">
        <v>334</v>
      </c>
      <c r="R86" s="1" t="s">
        <v>197</v>
      </c>
      <c r="S86" t="s">
        <v>796</v>
      </c>
    </row>
    <row r="87" spans="1:19" x14ac:dyDescent="0.35">
      <c r="A87" t="s">
        <v>65</v>
      </c>
      <c r="B87" t="s">
        <v>108</v>
      </c>
      <c r="C87" t="s">
        <v>165</v>
      </c>
      <c r="D87" t="s">
        <v>65</v>
      </c>
      <c r="E87" t="s">
        <v>65</v>
      </c>
      <c r="F87" t="s">
        <v>100</v>
      </c>
      <c r="G87" t="s">
        <v>173</v>
      </c>
      <c r="H87" t="s">
        <v>58</v>
      </c>
      <c r="I87" t="s">
        <v>53</v>
      </c>
      <c r="K87" t="s">
        <v>136</v>
      </c>
      <c r="L87" t="s">
        <v>267</v>
      </c>
      <c r="M87" t="s">
        <v>189</v>
      </c>
      <c r="N87" t="s">
        <v>219</v>
      </c>
      <c r="O87" t="s">
        <v>69</v>
      </c>
      <c r="P87" t="s">
        <v>66</v>
      </c>
      <c r="Q87" t="s">
        <v>262</v>
      </c>
      <c r="R87" s="1" t="s">
        <v>352</v>
      </c>
      <c r="S87" t="s">
        <v>281</v>
      </c>
    </row>
    <row r="88" spans="1:19" x14ac:dyDescent="0.35">
      <c r="A88" t="s">
        <v>58</v>
      </c>
      <c r="B88" t="s">
        <v>144</v>
      </c>
      <c r="C88" t="s">
        <v>142</v>
      </c>
      <c r="D88" t="s">
        <v>59</v>
      </c>
      <c r="E88" t="s">
        <v>90</v>
      </c>
      <c r="F88" t="s">
        <v>54</v>
      </c>
      <c r="G88" t="s">
        <v>112</v>
      </c>
      <c r="H88" t="s">
        <v>65</v>
      </c>
      <c r="I88" t="s">
        <v>132</v>
      </c>
      <c r="K88" t="s">
        <v>137</v>
      </c>
      <c r="L88" t="s">
        <v>268</v>
      </c>
      <c r="M88" t="s">
        <v>111</v>
      </c>
      <c r="N88" t="s">
        <v>218</v>
      </c>
      <c r="O88" t="s">
        <v>134</v>
      </c>
      <c r="P88" t="s">
        <v>197</v>
      </c>
      <c r="Q88" t="s">
        <v>426</v>
      </c>
      <c r="R88" s="1" t="s">
        <v>105</v>
      </c>
      <c r="S88" t="s">
        <v>91</v>
      </c>
    </row>
    <row r="89" spans="1:19" x14ac:dyDescent="0.35">
      <c r="A89" t="s">
        <v>59</v>
      </c>
      <c r="B89" t="s">
        <v>169</v>
      </c>
      <c r="C89" t="s">
        <v>60</v>
      </c>
      <c r="D89" t="s">
        <v>89</v>
      </c>
      <c r="E89" t="s">
        <v>74</v>
      </c>
      <c r="F89" t="s">
        <v>55</v>
      </c>
      <c r="G89" t="s">
        <v>63</v>
      </c>
      <c r="H89" t="s">
        <v>102</v>
      </c>
      <c r="I89" t="s">
        <v>376</v>
      </c>
      <c r="K89" t="s">
        <v>138</v>
      </c>
      <c r="L89" t="s">
        <v>269</v>
      </c>
      <c r="M89" t="s">
        <v>394</v>
      </c>
      <c r="N89" t="s">
        <v>369</v>
      </c>
      <c r="O89" t="s">
        <v>64</v>
      </c>
      <c r="P89" t="s">
        <v>106</v>
      </c>
      <c r="Q89" t="s">
        <v>117</v>
      </c>
      <c r="R89" s="1" t="s">
        <v>195</v>
      </c>
      <c r="S89" t="s">
        <v>72</v>
      </c>
    </row>
    <row r="90" spans="1:19" x14ac:dyDescent="0.35">
      <c r="A90" t="s">
        <v>102</v>
      </c>
      <c r="B90" t="s">
        <v>71</v>
      </c>
      <c r="C90" t="s">
        <v>149</v>
      </c>
      <c r="D90" t="s">
        <v>365</v>
      </c>
      <c r="E90" t="s">
        <v>150</v>
      </c>
      <c r="F90" t="s">
        <v>102</v>
      </c>
      <c r="G90" t="s">
        <v>126</v>
      </c>
      <c r="H90" t="s">
        <v>103</v>
      </c>
      <c r="I90" t="s">
        <v>61</v>
      </c>
      <c r="K90" t="s">
        <v>139</v>
      </c>
      <c r="L90" t="s">
        <v>270</v>
      </c>
      <c r="M90" t="s">
        <v>163</v>
      </c>
      <c r="N90" t="s">
        <v>370</v>
      </c>
      <c r="O90" t="s">
        <v>70</v>
      </c>
      <c r="P90" t="s">
        <v>382</v>
      </c>
      <c r="Q90" t="s">
        <v>155</v>
      </c>
      <c r="R90" s="1" t="s">
        <v>434</v>
      </c>
      <c r="S90" t="s">
        <v>73</v>
      </c>
    </row>
    <row r="91" spans="1:19" x14ac:dyDescent="0.35">
      <c r="A91" t="s">
        <v>103</v>
      </c>
      <c r="B91" t="s">
        <v>164</v>
      </c>
      <c r="C91" t="s">
        <v>141</v>
      </c>
      <c r="D91" t="s">
        <v>112</v>
      </c>
      <c r="E91" t="s">
        <v>71</v>
      </c>
      <c r="F91" t="s">
        <v>59</v>
      </c>
      <c r="G91" t="s">
        <v>174</v>
      </c>
      <c r="H91" t="s">
        <v>116</v>
      </c>
      <c r="I91" t="s">
        <v>147</v>
      </c>
      <c r="K91" t="s">
        <v>140</v>
      </c>
      <c r="L91" t="s">
        <v>100</v>
      </c>
      <c r="M91" t="s">
        <v>393</v>
      </c>
      <c r="N91" t="s">
        <v>113</v>
      </c>
      <c r="O91" t="s">
        <v>476</v>
      </c>
      <c r="P91" t="s">
        <v>434</v>
      </c>
      <c r="Q91" t="s">
        <v>156</v>
      </c>
      <c r="R91" s="1" t="s">
        <v>433</v>
      </c>
      <c r="S91" t="s">
        <v>80</v>
      </c>
    </row>
    <row r="92" spans="1:19" x14ac:dyDescent="0.35">
      <c r="A92" t="s">
        <v>104</v>
      </c>
      <c r="B92" t="s">
        <v>61</v>
      </c>
      <c r="C92" t="s">
        <v>75</v>
      </c>
      <c r="D92" t="s">
        <v>196</v>
      </c>
      <c r="E92" t="s">
        <v>100</v>
      </c>
      <c r="F92" t="s">
        <v>105</v>
      </c>
      <c r="G92" t="s">
        <v>141</v>
      </c>
      <c r="H92" t="s">
        <v>104</v>
      </c>
      <c r="I92" t="s">
        <v>166</v>
      </c>
      <c r="K92" t="s">
        <v>141</v>
      </c>
      <c r="L92" t="s">
        <v>271</v>
      </c>
      <c r="M92" t="s">
        <v>392</v>
      </c>
      <c r="N92" t="s">
        <v>115</v>
      </c>
      <c r="O92" t="s">
        <v>56</v>
      </c>
      <c r="P92" t="s">
        <v>109</v>
      </c>
      <c r="Q92" t="s">
        <v>161</v>
      </c>
      <c r="R92" s="1" t="s">
        <v>54</v>
      </c>
      <c r="S92" t="s">
        <v>135</v>
      </c>
    </row>
    <row r="93" spans="1:19" x14ac:dyDescent="0.35">
      <c r="A93" t="s">
        <v>105</v>
      </c>
      <c r="B93" t="s">
        <v>163</v>
      </c>
      <c r="C93" t="s">
        <v>166</v>
      </c>
      <c r="D93" t="s">
        <v>366</v>
      </c>
      <c r="E93" t="s">
        <v>217</v>
      </c>
      <c r="F93" t="s">
        <v>65</v>
      </c>
      <c r="G93" t="s">
        <v>158</v>
      </c>
      <c r="H93" t="s">
        <v>192</v>
      </c>
      <c r="I93" t="s">
        <v>59</v>
      </c>
      <c r="K93" t="s">
        <v>142</v>
      </c>
      <c r="L93" t="s">
        <v>272</v>
      </c>
      <c r="M93" t="s">
        <v>445</v>
      </c>
      <c r="N93" t="s">
        <v>114</v>
      </c>
      <c r="O93" t="s">
        <v>116</v>
      </c>
      <c r="P93" t="s">
        <v>68</v>
      </c>
      <c r="Q93" t="s">
        <v>154</v>
      </c>
      <c r="R93" s="1" t="s">
        <v>191</v>
      </c>
      <c r="S93" t="s">
        <v>77</v>
      </c>
    </row>
    <row r="94" spans="1:19" x14ac:dyDescent="0.35">
      <c r="A94" t="s">
        <v>106</v>
      </c>
      <c r="B94" t="s">
        <v>90</v>
      </c>
      <c r="C94" t="s">
        <v>92</v>
      </c>
      <c r="D94" t="s">
        <v>91</v>
      </c>
      <c r="E94" t="s">
        <v>467</v>
      </c>
      <c r="F94" t="s">
        <v>433</v>
      </c>
      <c r="G94" t="s">
        <v>157</v>
      </c>
      <c r="H94" t="s">
        <v>107</v>
      </c>
      <c r="I94" t="s">
        <v>134</v>
      </c>
      <c r="K94" t="s">
        <v>143</v>
      </c>
      <c r="L94" t="s">
        <v>273</v>
      </c>
      <c r="M94" t="s">
        <v>398</v>
      </c>
      <c r="N94" t="s">
        <v>119</v>
      </c>
      <c r="O94" t="s">
        <v>157</v>
      </c>
      <c r="P94" t="s">
        <v>88</v>
      </c>
      <c r="Q94" t="s">
        <v>148</v>
      </c>
      <c r="R94" s="1" t="s">
        <v>110</v>
      </c>
      <c r="S94" t="s">
        <v>78</v>
      </c>
    </row>
    <row r="95" spans="1:19" x14ac:dyDescent="0.35">
      <c r="A95" t="s">
        <v>107</v>
      </c>
      <c r="B95" t="s">
        <v>65</v>
      </c>
      <c r="C95" t="s">
        <v>388</v>
      </c>
      <c r="D95" t="s">
        <v>141</v>
      </c>
      <c r="E95" t="s">
        <v>325</v>
      </c>
      <c r="F95" t="s">
        <v>66</v>
      </c>
      <c r="G95" t="s">
        <v>175</v>
      </c>
      <c r="H95" t="s">
        <v>198</v>
      </c>
      <c r="I95" t="s">
        <v>139</v>
      </c>
      <c r="K95" t="s">
        <v>144</v>
      </c>
      <c r="L95" t="s">
        <v>274</v>
      </c>
      <c r="M95" t="s">
        <v>164</v>
      </c>
      <c r="N95" t="s">
        <v>371</v>
      </c>
      <c r="O95" t="s">
        <v>173</v>
      </c>
      <c r="P95" t="s">
        <v>74</v>
      </c>
      <c r="Q95" t="s">
        <v>415</v>
      </c>
      <c r="R95" s="1" t="s">
        <v>55</v>
      </c>
      <c r="S95" t="s">
        <v>79</v>
      </c>
    </row>
    <row r="96" spans="1:19" x14ac:dyDescent="0.35">
      <c r="A96" t="s">
        <v>91</v>
      </c>
      <c r="B96" t="s">
        <v>187</v>
      </c>
      <c r="C96" t="s">
        <v>63</v>
      </c>
      <c r="D96" t="s">
        <v>63</v>
      </c>
      <c r="E96" t="s">
        <v>310</v>
      </c>
      <c r="F96" t="s">
        <v>197</v>
      </c>
      <c r="G96" t="s">
        <v>144</v>
      </c>
      <c r="H96" t="s">
        <v>197</v>
      </c>
      <c r="I96" t="s">
        <v>65</v>
      </c>
      <c r="K96" t="s">
        <v>145</v>
      </c>
      <c r="L96" t="s">
        <v>275</v>
      </c>
      <c r="M96" t="s">
        <v>102</v>
      </c>
      <c r="N96" t="s">
        <v>120</v>
      </c>
      <c r="O96" t="s">
        <v>141</v>
      </c>
      <c r="P96" t="s">
        <v>94</v>
      </c>
      <c r="Q96" t="s">
        <v>149</v>
      </c>
      <c r="R96" s="1" t="s">
        <v>271</v>
      </c>
      <c r="S96" t="s">
        <v>74</v>
      </c>
    </row>
    <row r="97" spans="1:19" x14ac:dyDescent="0.35">
      <c r="A97" t="s">
        <v>60</v>
      </c>
      <c r="B97" t="s">
        <v>263</v>
      </c>
      <c r="C97" t="s">
        <v>155</v>
      </c>
      <c r="D97" t="s">
        <v>57</v>
      </c>
      <c r="E97" t="s">
        <v>164</v>
      </c>
      <c r="F97" t="s">
        <v>106</v>
      </c>
      <c r="G97" t="s">
        <v>90</v>
      </c>
      <c r="H97" t="s">
        <v>352</v>
      </c>
      <c r="I97" t="s">
        <v>141</v>
      </c>
      <c r="K97" t="s">
        <v>146</v>
      </c>
      <c r="L97" t="s">
        <v>276</v>
      </c>
      <c r="M97" t="s">
        <v>106</v>
      </c>
      <c r="N97" t="s">
        <v>121</v>
      </c>
      <c r="O97" t="s">
        <v>192</v>
      </c>
      <c r="P97" t="s">
        <v>76</v>
      </c>
      <c r="Q97" t="s">
        <v>389</v>
      </c>
      <c r="R97" s="1" t="s">
        <v>380</v>
      </c>
      <c r="S97" t="s">
        <v>334</v>
      </c>
    </row>
    <row r="98" spans="1:19" x14ac:dyDescent="0.35">
      <c r="A98" t="s">
        <v>57</v>
      </c>
      <c r="B98" t="s">
        <v>72</v>
      </c>
      <c r="C98" t="s">
        <v>132</v>
      </c>
      <c r="D98" t="s">
        <v>82</v>
      </c>
      <c r="E98" t="s">
        <v>332</v>
      </c>
      <c r="F98" t="s">
        <v>382</v>
      </c>
      <c r="G98" t="s">
        <v>177</v>
      </c>
      <c r="H98" t="s">
        <v>105</v>
      </c>
      <c r="I98" t="s">
        <v>289</v>
      </c>
      <c r="K98" t="s">
        <v>147</v>
      </c>
      <c r="L98" t="s">
        <v>277</v>
      </c>
      <c r="M98" t="s">
        <v>105</v>
      </c>
      <c r="N98" t="s">
        <v>372</v>
      </c>
      <c r="O98" t="s">
        <v>178</v>
      </c>
      <c r="P98" t="s">
        <v>234</v>
      </c>
      <c r="Q98" t="s">
        <v>417</v>
      </c>
      <c r="R98" s="1" t="s">
        <v>381</v>
      </c>
      <c r="S98" t="s">
        <v>83</v>
      </c>
    </row>
    <row r="99" spans="1:19" x14ac:dyDescent="0.35">
      <c r="A99" t="s">
        <v>108</v>
      </c>
      <c r="B99" t="s">
        <v>264</v>
      </c>
      <c r="C99" t="s">
        <v>358</v>
      </c>
      <c r="D99" t="s">
        <v>367</v>
      </c>
      <c r="E99" t="s">
        <v>75</v>
      </c>
      <c r="F99" t="s">
        <v>434</v>
      </c>
      <c r="G99" t="s">
        <v>179</v>
      </c>
      <c r="H99" t="s">
        <v>112</v>
      </c>
      <c r="I99" t="s">
        <v>813</v>
      </c>
      <c r="K99" t="s">
        <v>148</v>
      </c>
      <c r="L99" t="s">
        <v>278</v>
      </c>
      <c r="M99" t="s">
        <v>107</v>
      </c>
      <c r="N99" t="s">
        <v>373</v>
      </c>
      <c r="O99" t="s">
        <v>153</v>
      </c>
      <c r="P99" t="s">
        <v>435</v>
      </c>
      <c r="Q99" t="s">
        <v>255</v>
      </c>
      <c r="R99" s="1" t="s">
        <v>66</v>
      </c>
      <c r="S99" t="s">
        <v>814</v>
      </c>
    </row>
    <row r="100" spans="1:19" x14ac:dyDescent="0.35">
      <c r="A100" t="s">
        <v>109</v>
      </c>
      <c r="B100" t="s">
        <v>170</v>
      </c>
      <c r="C100" t="s">
        <v>65</v>
      </c>
      <c r="D100" t="s">
        <v>71</v>
      </c>
      <c r="E100" t="s">
        <v>107</v>
      </c>
      <c r="F100" t="s">
        <v>109</v>
      </c>
      <c r="G100" t="s">
        <v>180</v>
      </c>
      <c r="H100" t="s">
        <v>195</v>
      </c>
      <c r="I100" t="s">
        <v>133</v>
      </c>
      <c r="K100" t="s">
        <v>149</v>
      </c>
      <c r="L100" t="s">
        <v>73</v>
      </c>
      <c r="M100" t="s">
        <v>109</v>
      </c>
      <c r="N100" t="s">
        <v>374</v>
      </c>
      <c r="O100" t="s">
        <v>112</v>
      </c>
      <c r="P100" t="s">
        <v>256</v>
      </c>
      <c r="Q100" t="s">
        <v>234</v>
      </c>
      <c r="R100" s="1" t="s">
        <v>382</v>
      </c>
      <c r="S100" t="s">
        <v>180</v>
      </c>
    </row>
    <row r="101" spans="1:19" x14ac:dyDescent="0.35">
      <c r="A101" t="s">
        <v>110</v>
      </c>
      <c r="B101" t="s">
        <v>265</v>
      </c>
      <c r="C101" t="s">
        <v>57</v>
      </c>
      <c r="D101" t="s">
        <v>58</v>
      </c>
      <c r="E101" t="s">
        <v>170</v>
      </c>
      <c r="F101" t="s">
        <v>68</v>
      </c>
      <c r="G101" t="s">
        <v>159</v>
      </c>
      <c r="H101" t="s">
        <v>434</v>
      </c>
      <c r="I101" t="s">
        <v>276</v>
      </c>
      <c r="K101" t="s">
        <v>150</v>
      </c>
      <c r="L101" t="s">
        <v>279</v>
      </c>
      <c r="M101" t="s">
        <v>103</v>
      </c>
      <c r="N101" t="s">
        <v>375</v>
      </c>
      <c r="O101" t="s">
        <v>174</v>
      </c>
      <c r="P101" t="s">
        <v>202</v>
      </c>
      <c r="Q101" t="s">
        <v>233</v>
      </c>
      <c r="R101" s="1" t="s">
        <v>386</v>
      </c>
      <c r="S101" t="s">
        <v>81</v>
      </c>
    </row>
    <row r="102" spans="1:19" x14ac:dyDescent="0.35">
      <c r="A102" t="s">
        <v>111</v>
      </c>
      <c r="B102" t="s">
        <v>165</v>
      </c>
      <c r="C102" t="s">
        <v>171</v>
      </c>
      <c r="D102" t="s">
        <v>192</v>
      </c>
      <c r="E102" t="s">
        <v>465</v>
      </c>
      <c r="F102" t="s">
        <v>107</v>
      </c>
      <c r="G102" t="s">
        <v>178</v>
      </c>
      <c r="H102" t="s">
        <v>433</v>
      </c>
      <c r="I102" t="s">
        <v>310</v>
      </c>
      <c r="K102" t="s">
        <v>151</v>
      </c>
      <c r="L102" t="s">
        <v>79</v>
      </c>
      <c r="M102" t="s">
        <v>434</v>
      </c>
      <c r="N102" t="s">
        <v>134</v>
      </c>
      <c r="O102" t="s">
        <v>176</v>
      </c>
      <c r="P102" t="s">
        <v>93</v>
      </c>
      <c r="Q102" t="s">
        <v>328</v>
      </c>
      <c r="R102" s="1" t="s">
        <v>68</v>
      </c>
      <c r="S102" t="s">
        <v>88</v>
      </c>
    </row>
    <row r="103" spans="1:19" x14ac:dyDescent="0.35">
      <c r="A103" t="s">
        <v>112</v>
      </c>
      <c r="B103" t="s">
        <v>266</v>
      </c>
      <c r="C103" t="s">
        <v>63</v>
      </c>
      <c r="D103" t="s">
        <v>60</v>
      </c>
      <c r="E103" t="s">
        <v>61</v>
      </c>
      <c r="F103" t="s">
        <v>57</v>
      </c>
      <c r="G103" t="s">
        <v>52</v>
      </c>
      <c r="H103" t="s">
        <v>54</v>
      </c>
      <c r="I103" t="s">
        <v>54</v>
      </c>
      <c r="K103" t="s">
        <v>152</v>
      </c>
      <c r="L103" t="s">
        <v>97</v>
      </c>
      <c r="M103" t="s">
        <v>433</v>
      </c>
      <c r="N103" t="s">
        <v>55</v>
      </c>
      <c r="O103" t="s">
        <v>126</v>
      </c>
      <c r="P103" t="s">
        <v>436</v>
      </c>
      <c r="Q103" t="s">
        <v>446</v>
      </c>
      <c r="R103" s="1" t="s">
        <v>206</v>
      </c>
      <c r="S103" t="s">
        <v>95</v>
      </c>
    </row>
    <row r="104" spans="1:19" x14ac:dyDescent="0.35">
      <c r="A104" t="s">
        <v>90</v>
      </c>
      <c r="B104" t="s">
        <v>267</v>
      </c>
      <c r="C104" t="s">
        <v>101</v>
      </c>
      <c r="D104" t="s">
        <v>213</v>
      </c>
      <c r="E104" t="s">
        <v>57</v>
      </c>
      <c r="F104" t="s">
        <v>88</v>
      </c>
      <c r="G104" t="s">
        <v>53</v>
      </c>
      <c r="H104" t="s">
        <v>191</v>
      </c>
      <c r="I104" t="s">
        <v>53</v>
      </c>
      <c r="K104" t="s">
        <v>153</v>
      </c>
      <c r="L104" t="s">
        <v>113</v>
      </c>
      <c r="M104" t="s">
        <v>186</v>
      </c>
      <c r="N104" t="s">
        <v>376</v>
      </c>
      <c r="O104" t="s">
        <v>158</v>
      </c>
      <c r="P104" t="s">
        <v>99</v>
      </c>
      <c r="Q104" t="s">
        <v>489</v>
      </c>
      <c r="R104" s="1" t="s">
        <v>795</v>
      </c>
      <c r="S104" t="s">
        <v>71</v>
      </c>
    </row>
    <row r="105" spans="1:19" x14ac:dyDescent="0.35">
      <c r="A105" t="s">
        <v>60</v>
      </c>
      <c r="B105" t="s">
        <v>99</v>
      </c>
      <c r="C105" t="s">
        <v>56</v>
      </c>
      <c r="D105" t="s">
        <v>53</v>
      </c>
      <c r="E105" t="s">
        <v>52</v>
      </c>
      <c r="F105" t="s">
        <v>74</v>
      </c>
      <c r="G105" t="s">
        <v>61</v>
      </c>
      <c r="H105" t="s">
        <v>53</v>
      </c>
      <c r="I105" t="s">
        <v>187</v>
      </c>
      <c r="K105" t="s">
        <v>154</v>
      </c>
      <c r="L105" t="s">
        <v>280</v>
      </c>
      <c r="M105" t="s">
        <v>240</v>
      </c>
      <c r="N105" t="s">
        <v>377</v>
      </c>
      <c r="O105" t="s">
        <v>159</v>
      </c>
      <c r="P105" t="s">
        <v>200</v>
      </c>
      <c r="Q105" t="s">
        <v>236</v>
      </c>
      <c r="R105" s="1" t="s">
        <v>383</v>
      </c>
      <c r="S105" t="s">
        <v>94</v>
      </c>
    </row>
    <row r="106" spans="1:19" x14ac:dyDescent="0.35">
      <c r="A106" t="s">
        <v>113</v>
      </c>
      <c r="B106" t="s">
        <v>268</v>
      </c>
      <c r="C106" t="s">
        <v>116</v>
      </c>
      <c r="D106" t="s">
        <v>214</v>
      </c>
      <c r="E106" t="s">
        <v>55</v>
      </c>
      <c r="F106" t="s">
        <v>70</v>
      </c>
      <c r="G106" t="s">
        <v>55</v>
      </c>
      <c r="H106" t="s">
        <v>110</v>
      </c>
      <c r="I106" t="s">
        <v>55</v>
      </c>
      <c r="K106" t="s">
        <v>155</v>
      </c>
      <c r="L106" t="s">
        <v>281</v>
      </c>
      <c r="M106" t="s">
        <v>170</v>
      </c>
      <c r="N106" t="s">
        <v>138</v>
      </c>
      <c r="O106" t="s">
        <v>177</v>
      </c>
      <c r="P106" t="s">
        <v>328</v>
      </c>
      <c r="Q106" t="s">
        <v>401</v>
      </c>
      <c r="R106" s="1" t="s">
        <v>796</v>
      </c>
      <c r="S106" t="s">
        <v>356</v>
      </c>
    </row>
    <row r="107" spans="1:19" x14ac:dyDescent="0.35">
      <c r="A107" t="s">
        <v>114</v>
      </c>
      <c r="B107" t="s">
        <v>269</v>
      </c>
      <c r="C107" t="s">
        <v>178</v>
      </c>
      <c r="D107" t="s">
        <v>71</v>
      </c>
      <c r="E107" t="s">
        <v>138</v>
      </c>
      <c r="F107" t="s">
        <v>53</v>
      </c>
      <c r="G107" t="s">
        <v>90</v>
      </c>
      <c r="H107" t="s">
        <v>55</v>
      </c>
      <c r="I107" t="s">
        <v>60</v>
      </c>
      <c r="K107" t="s">
        <v>156</v>
      </c>
      <c r="L107" t="s">
        <v>282</v>
      </c>
      <c r="M107" t="s">
        <v>72</v>
      </c>
      <c r="N107" t="s">
        <v>378</v>
      </c>
      <c r="O107" t="s">
        <v>175</v>
      </c>
      <c r="P107" t="s">
        <v>279</v>
      </c>
      <c r="Q107" t="s">
        <v>189</v>
      </c>
      <c r="R107" s="1" t="s">
        <v>79</v>
      </c>
      <c r="S107" t="s">
        <v>99</v>
      </c>
    </row>
    <row r="108" spans="1:19" x14ac:dyDescent="0.35">
      <c r="A108" t="s">
        <v>115</v>
      </c>
      <c r="B108" t="s">
        <v>270</v>
      </c>
      <c r="C108" t="s">
        <v>173</v>
      </c>
      <c r="D108" t="s">
        <v>61</v>
      </c>
      <c r="E108" t="s">
        <v>53</v>
      </c>
      <c r="F108" t="s">
        <v>94</v>
      </c>
      <c r="G108" t="s">
        <v>56</v>
      </c>
      <c r="H108" t="s">
        <v>58</v>
      </c>
      <c r="I108" t="s">
        <v>59</v>
      </c>
      <c r="K108" t="s">
        <v>157</v>
      </c>
      <c r="L108" t="s">
        <v>283</v>
      </c>
      <c r="M108" t="s">
        <v>55</v>
      </c>
      <c r="N108" t="s">
        <v>145</v>
      </c>
      <c r="O108" t="s">
        <v>238</v>
      </c>
      <c r="P108" t="s">
        <v>108</v>
      </c>
      <c r="Q108" t="s">
        <v>146</v>
      </c>
      <c r="R108" s="1" t="s">
        <v>80</v>
      </c>
      <c r="S108" t="s">
        <v>125</v>
      </c>
    </row>
    <row r="109" spans="1:19" x14ac:dyDescent="0.35">
      <c r="A109" t="s">
        <v>116</v>
      </c>
      <c r="B109" t="s">
        <v>59</v>
      </c>
      <c r="C109" t="s">
        <v>126</v>
      </c>
      <c r="D109" t="s">
        <v>146</v>
      </c>
      <c r="E109" t="s">
        <v>421</v>
      </c>
      <c r="F109" t="s">
        <v>76</v>
      </c>
      <c r="G109" t="s">
        <v>132</v>
      </c>
      <c r="H109" t="s">
        <v>271</v>
      </c>
      <c r="I109" t="s">
        <v>381</v>
      </c>
      <c r="K109" t="s">
        <v>158</v>
      </c>
      <c r="L109" t="s">
        <v>284</v>
      </c>
      <c r="M109" t="s">
        <v>191</v>
      </c>
      <c r="N109" t="s">
        <v>133</v>
      </c>
      <c r="O109" t="s">
        <v>477</v>
      </c>
      <c r="P109" t="s">
        <v>163</v>
      </c>
      <c r="Q109" t="s">
        <v>168</v>
      </c>
      <c r="R109" s="1" t="s">
        <v>334</v>
      </c>
      <c r="S109" t="s">
        <v>97</v>
      </c>
    </row>
    <row r="110" spans="1:19" x14ac:dyDescent="0.35">
      <c r="A110" t="s">
        <v>117</v>
      </c>
      <c r="B110" t="s">
        <v>75</v>
      </c>
      <c r="C110" t="s">
        <v>112</v>
      </c>
      <c r="D110" t="s">
        <v>90</v>
      </c>
      <c r="E110" t="s">
        <v>133</v>
      </c>
      <c r="F110" t="s">
        <v>61</v>
      </c>
      <c r="G110" t="s">
        <v>59</v>
      </c>
      <c r="H110" t="s">
        <v>380</v>
      </c>
      <c r="I110" t="s">
        <v>110</v>
      </c>
      <c r="K110" t="s">
        <v>159</v>
      </c>
      <c r="L110" t="s">
        <v>285</v>
      </c>
      <c r="M110" t="s">
        <v>182</v>
      </c>
      <c r="N110" t="s">
        <v>139</v>
      </c>
      <c r="O110" t="s">
        <v>478</v>
      </c>
      <c r="P110" t="s">
        <v>164</v>
      </c>
      <c r="Q110" t="s">
        <v>225</v>
      </c>
      <c r="R110" s="1" t="s">
        <v>185</v>
      </c>
      <c r="S110" t="s">
        <v>96</v>
      </c>
    </row>
    <row r="111" spans="1:19" x14ac:dyDescent="0.35">
      <c r="A111" t="s">
        <v>118</v>
      </c>
      <c r="B111" t="s">
        <v>63</v>
      </c>
      <c r="C111" t="s">
        <v>192</v>
      </c>
      <c r="D111" t="s">
        <v>84</v>
      </c>
      <c r="E111" t="s">
        <v>135</v>
      </c>
      <c r="F111" t="s">
        <v>234</v>
      </c>
      <c r="G111" t="s">
        <v>60</v>
      </c>
      <c r="H111" t="s">
        <v>381</v>
      </c>
      <c r="I111" t="s">
        <v>58</v>
      </c>
      <c r="K111" t="s">
        <v>160</v>
      </c>
      <c r="L111" t="s">
        <v>286</v>
      </c>
      <c r="M111" t="s">
        <v>52</v>
      </c>
      <c r="N111" t="s">
        <v>147</v>
      </c>
      <c r="O111" t="s">
        <v>78</v>
      </c>
      <c r="P111" t="s">
        <v>71</v>
      </c>
      <c r="Q111" t="s">
        <v>125</v>
      </c>
      <c r="R111" s="1" t="s">
        <v>233</v>
      </c>
      <c r="S111" t="s">
        <v>257</v>
      </c>
    </row>
    <row r="112" spans="1:19" x14ac:dyDescent="0.35">
      <c r="A112" t="s">
        <v>119</v>
      </c>
      <c r="B112" t="s">
        <v>135</v>
      </c>
      <c r="C112" t="s">
        <v>57</v>
      </c>
      <c r="D112" t="s">
        <v>150</v>
      </c>
      <c r="E112" t="s">
        <v>62</v>
      </c>
      <c r="F112" t="s">
        <v>435</v>
      </c>
      <c r="G112" t="s">
        <v>57</v>
      </c>
      <c r="H112" t="s">
        <v>59</v>
      </c>
      <c r="I112" t="s">
        <v>380</v>
      </c>
      <c r="K112" t="s">
        <v>161</v>
      </c>
      <c r="L112" t="s">
        <v>287</v>
      </c>
      <c r="M112" t="s">
        <v>64</v>
      </c>
      <c r="N112" t="s">
        <v>130</v>
      </c>
      <c r="O112" t="s">
        <v>73</v>
      </c>
      <c r="P112" t="s">
        <v>60</v>
      </c>
      <c r="Q112" t="s">
        <v>226</v>
      </c>
      <c r="R112" s="1" t="s">
        <v>234</v>
      </c>
      <c r="S112" t="s">
        <v>169</v>
      </c>
    </row>
    <row r="113" spans="1:19" x14ac:dyDescent="0.35">
      <c r="A113" t="s">
        <v>120</v>
      </c>
      <c r="B113" t="s">
        <v>65</v>
      </c>
      <c r="C113" t="s">
        <v>194</v>
      </c>
      <c r="D113" t="s">
        <v>125</v>
      </c>
      <c r="E113" t="s">
        <v>58</v>
      </c>
      <c r="F113" t="s">
        <v>107</v>
      </c>
      <c r="G113" t="s">
        <v>421</v>
      </c>
      <c r="H113" t="s">
        <v>66</v>
      </c>
      <c r="I113" t="s">
        <v>66</v>
      </c>
      <c r="K113" t="s">
        <v>162</v>
      </c>
      <c r="L113" t="s">
        <v>288</v>
      </c>
      <c r="M113" t="s">
        <v>62</v>
      </c>
      <c r="N113" t="s">
        <v>379</v>
      </c>
      <c r="O113" t="s">
        <v>180</v>
      </c>
      <c r="P113" t="s">
        <v>310</v>
      </c>
      <c r="Q113" t="s">
        <v>227</v>
      </c>
      <c r="R113" s="1" t="s">
        <v>236</v>
      </c>
      <c r="S113" t="s">
        <v>146</v>
      </c>
    </row>
    <row r="114" spans="1:19" x14ac:dyDescent="0.35">
      <c r="A114" t="s">
        <v>121</v>
      </c>
      <c r="B114" t="s">
        <v>100</v>
      </c>
      <c r="C114" t="s">
        <v>193</v>
      </c>
      <c r="D114" t="s">
        <v>216</v>
      </c>
      <c r="E114" t="s">
        <v>69</v>
      </c>
      <c r="F114" t="s">
        <v>256</v>
      </c>
      <c r="G114" t="s">
        <v>63</v>
      </c>
      <c r="H114" t="s">
        <v>382</v>
      </c>
      <c r="I114" t="s">
        <v>68</v>
      </c>
      <c r="K114" t="s">
        <v>163</v>
      </c>
      <c r="L114" t="s">
        <v>87</v>
      </c>
      <c r="M114" t="s">
        <v>67</v>
      </c>
      <c r="N114" t="s">
        <v>202</v>
      </c>
      <c r="O114" t="s">
        <v>148</v>
      </c>
      <c r="P114" t="s">
        <v>90</v>
      </c>
      <c r="Q114" t="s">
        <v>237</v>
      </c>
      <c r="R114" s="1" t="s">
        <v>255</v>
      </c>
      <c r="S114" t="s">
        <v>475</v>
      </c>
    </row>
    <row r="115" spans="1:19" x14ac:dyDescent="0.35">
      <c r="A115" t="s">
        <v>122</v>
      </c>
      <c r="B115" t="s">
        <v>202</v>
      </c>
      <c r="C115" t="s">
        <v>100</v>
      </c>
      <c r="D115" t="s">
        <v>215</v>
      </c>
      <c r="E115" t="s">
        <v>134</v>
      </c>
      <c r="F115" t="s">
        <v>52</v>
      </c>
      <c r="G115" t="s">
        <v>71</v>
      </c>
      <c r="H115" t="s">
        <v>386</v>
      </c>
      <c r="I115" t="s">
        <v>386</v>
      </c>
      <c r="K115" t="s">
        <v>164</v>
      </c>
      <c r="L115" t="s">
        <v>232</v>
      </c>
      <c r="M115" t="s">
        <v>421</v>
      </c>
      <c r="N115" t="s">
        <v>148</v>
      </c>
      <c r="O115" t="s">
        <v>77</v>
      </c>
      <c r="P115" t="s">
        <v>240</v>
      </c>
      <c r="Q115" t="s">
        <v>230</v>
      </c>
      <c r="R115" s="1" t="s">
        <v>150</v>
      </c>
      <c r="S115" t="s">
        <v>163</v>
      </c>
    </row>
    <row r="116" spans="1:19" x14ac:dyDescent="0.35">
      <c r="A116" t="s">
        <v>56</v>
      </c>
      <c r="B116" t="s">
        <v>56</v>
      </c>
      <c r="C116" t="s">
        <v>75</v>
      </c>
      <c r="D116" t="s">
        <v>164</v>
      </c>
      <c r="E116" t="s">
        <v>64</v>
      </c>
      <c r="F116" t="s">
        <v>202</v>
      </c>
      <c r="G116" t="s">
        <v>108</v>
      </c>
      <c r="H116" t="s">
        <v>68</v>
      </c>
      <c r="I116" t="s">
        <v>191</v>
      </c>
      <c r="K116" t="s">
        <v>165</v>
      </c>
      <c r="L116" t="s">
        <v>289</v>
      </c>
      <c r="M116" t="s">
        <v>407</v>
      </c>
      <c r="N116" t="s">
        <v>54</v>
      </c>
      <c r="O116" t="s">
        <v>341</v>
      </c>
      <c r="P116" t="s">
        <v>72</v>
      </c>
      <c r="Q116" t="s">
        <v>228</v>
      </c>
      <c r="R116" s="1" t="s">
        <v>75</v>
      </c>
      <c r="S116" t="s">
        <v>815</v>
      </c>
    </row>
    <row r="117" spans="1:19" x14ac:dyDescent="0.35">
      <c r="A117" t="s">
        <v>123</v>
      </c>
      <c r="B117" t="s">
        <v>55</v>
      </c>
      <c r="C117" t="s">
        <v>61</v>
      </c>
      <c r="D117" t="s">
        <v>368</v>
      </c>
      <c r="E117" t="s">
        <v>70</v>
      </c>
      <c r="F117" t="s">
        <v>93</v>
      </c>
      <c r="G117" t="s">
        <v>134</v>
      </c>
      <c r="H117" t="s">
        <v>206</v>
      </c>
      <c r="I117" t="s">
        <v>65</v>
      </c>
      <c r="K117" t="s">
        <v>166</v>
      </c>
      <c r="L117" t="s">
        <v>290</v>
      </c>
      <c r="M117" t="s">
        <v>405</v>
      </c>
      <c r="N117" t="s">
        <v>110</v>
      </c>
      <c r="O117" t="s">
        <v>365</v>
      </c>
      <c r="P117" t="s">
        <v>170</v>
      </c>
      <c r="Q117" t="s">
        <v>121</v>
      </c>
      <c r="R117" s="1" t="s">
        <v>446</v>
      </c>
      <c r="S117" t="s">
        <v>186</v>
      </c>
    </row>
    <row r="118" spans="1:19" x14ac:dyDescent="0.35">
      <c r="A118" t="s">
        <v>124</v>
      </c>
      <c r="B118" t="s">
        <v>204</v>
      </c>
      <c r="C118" t="s">
        <v>53</v>
      </c>
      <c r="D118" t="s">
        <v>219</v>
      </c>
      <c r="E118" t="s">
        <v>476</v>
      </c>
      <c r="F118" t="s">
        <v>436</v>
      </c>
      <c r="G118" t="s">
        <v>133</v>
      </c>
      <c r="H118" t="s">
        <v>65</v>
      </c>
      <c r="I118" t="s">
        <v>108</v>
      </c>
      <c r="K118" t="s">
        <v>167</v>
      </c>
      <c r="L118" t="s">
        <v>291</v>
      </c>
      <c r="M118" t="s">
        <v>408</v>
      </c>
      <c r="N118" t="s">
        <v>380</v>
      </c>
      <c r="O118" t="s">
        <v>181</v>
      </c>
      <c r="P118" t="s">
        <v>168</v>
      </c>
      <c r="Q118" t="s">
        <v>239</v>
      </c>
      <c r="R118" s="1" t="s">
        <v>289</v>
      </c>
      <c r="S118" t="s">
        <v>170</v>
      </c>
    </row>
    <row r="119" spans="1:19" x14ac:dyDescent="0.35">
      <c r="A119" t="s">
        <v>125</v>
      </c>
      <c r="B119" t="s">
        <v>94</v>
      </c>
      <c r="C119" t="s">
        <v>372</v>
      </c>
      <c r="D119" t="s">
        <v>218</v>
      </c>
      <c r="E119" t="s">
        <v>84</v>
      </c>
      <c r="F119" t="s">
        <v>99</v>
      </c>
      <c r="G119" t="s">
        <v>138</v>
      </c>
      <c r="H119" t="s">
        <v>107</v>
      </c>
      <c r="I119" t="s">
        <v>382</v>
      </c>
      <c r="K119" t="s">
        <v>168</v>
      </c>
      <c r="L119" t="s">
        <v>292</v>
      </c>
      <c r="M119" t="s">
        <v>410</v>
      </c>
      <c r="N119" t="s">
        <v>381</v>
      </c>
      <c r="O119" t="s">
        <v>81</v>
      </c>
      <c r="P119" t="s">
        <v>165</v>
      </c>
      <c r="Q119" t="s">
        <v>142</v>
      </c>
      <c r="R119" s="1" t="s">
        <v>489</v>
      </c>
      <c r="S119" t="s">
        <v>816</v>
      </c>
    </row>
    <row r="120" spans="1:19" x14ac:dyDescent="0.35">
      <c r="A120" t="s">
        <v>126</v>
      </c>
      <c r="B120" t="s">
        <v>187</v>
      </c>
      <c r="C120" t="s">
        <v>196</v>
      </c>
      <c r="D120" t="s">
        <v>369</v>
      </c>
      <c r="E120" t="s">
        <v>279</v>
      </c>
      <c r="F120" t="s">
        <v>200</v>
      </c>
      <c r="G120" t="s">
        <v>64</v>
      </c>
      <c r="H120" t="s">
        <v>795</v>
      </c>
      <c r="I120" t="s">
        <v>796</v>
      </c>
      <c r="K120" t="s">
        <v>169</v>
      </c>
      <c r="L120" t="s">
        <v>293</v>
      </c>
      <c r="M120" t="s">
        <v>69</v>
      </c>
      <c r="N120" t="s">
        <v>187</v>
      </c>
      <c r="O120" t="s">
        <v>426</v>
      </c>
      <c r="P120" t="s">
        <v>182</v>
      </c>
      <c r="Q120" t="s">
        <v>358</v>
      </c>
      <c r="R120" s="1" t="s">
        <v>354</v>
      </c>
      <c r="S120" t="s">
        <v>164</v>
      </c>
    </row>
    <row r="121" spans="1:19" x14ac:dyDescent="0.35">
      <c r="A121" t="s">
        <v>127</v>
      </c>
      <c r="B121" t="s">
        <v>255</v>
      </c>
      <c r="C121" t="s">
        <v>141</v>
      </c>
      <c r="D121" t="s">
        <v>118</v>
      </c>
      <c r="E121" t="s">
        <v>107</v>
      </c>
      <c r="F121" t="s">
        <v>328</v>
      </c>
      <c r="G121" t="s">
        <v>65</v>
      </c>
      <c r="H121" t="s">
        <v>383</v>
      </c>
      <c r="I121" t="s">
        <v>281</v>
      </c>
      <c r="K121" t="s">
        <v>170</v>
      </c>
      <c r="L121" t="s">
        <v>294</v>
      </c>
      <c r="M121" t="s">
        <v>406</v>
      </c>
      <c r="N121" t="s">
        <v>66</v>
      </c>
      <c r="O121" t="s">
        <v>83</v>
      </c>
      <c r="P121" t="s">
        <v>167</v>
      </c>
      <c r="Q121" t="s">
        <v>145</v>
      </c>
      <c r="R121" s="1" t="s">
        <v>328</v>
      </c>
      <c r="S121" t="s">
        <v>190</v>
      </c>
    </row>
    <row r="122" spans="1:19" x14ac:dyDescent="0.35">
      <c r="A122" t="s">
        <v>128</v>
      </c>
      <c r="B122" t="s">
        <v>271</v>
      </c>
      <c r="C122" t="s">
        <v>195</v>
      </c>
      <c r="D122" t="s">
        <v>370</v>
      </c>
      <c r="E122" t="s">
        <v>146</v>
      </c>
      <c r="F122" t="s">
        <v>279</v>
      </c>
      <c r="G122" t="s">
        <v>62</v>
      </c>
      <c r="H122" t="s">
        <v>796</v>
      </c>
      <c r="I122" t="s">
        <v>91</v>
      </c>
      <c r="K122" t="s">
        <v>171</v>
      </c>
      <c r="L122" t="s">
        <v>295</v>
      </c>
      <c r="M122" t="s">
        <v>409</v>
      </c>
      <c r="N122" t="s">
        <v>191</v>
      </c>
      <c r="O122" t="s">
        <v>67</v>
      </c>
      <c r="P122" t="s">
        <v>166</v>
      </c>
      <c r="Q122" t="s">
        <v>363</v>
      </c>
      <c r="R122" s="1" t="s">
        <v>283</v>
      </c>
      <c r="S122" t="s">
        <v>188</v>
      </c>
    </row>
    <row r="123" spans="1:19" x14ac:dyDescent="0.35">
      <c r="A123" t="s">
        <v>53</v>
      </c>
      <c r="B123" t="s">
        <v>272</v>
      </c>
      <c r="C123" t="s">
        <v>187</v>
      </c>
      <c r="D123" t="s">
        <v>125</v>
      </c>
      <c r="E123" t="s">
        <v>56</v>
      </c>
      <c r="F123" t="s">
        <v>59</v>
      </c>
      <c r="G123" t="s">
        <v>63</v>
      </c>
      <c r="H123" t="s">
        <v>79</v>
      </c>
      <c r="I123" t="s">
        <v>57</v>
      </c>
      <c r="K123" t="s">
        <v>172</v>
      </c>
      <c r="L123" t="s">
        <v>296</v>
      </c>
      <c r="M123" t="s">
        <v>138</v>
      </c>
      <c r="N123" t="s">
        <v>382</v>
      </c>
      <c r="O123" t="s">
        <v>143</v>
      </c>
      <c r="P123" t="s">
        <v>191</v>
      </c>
      <c r="Q123" t="s">
        <v>359</v>
      </c>
      <c r="R123" s="1" t="s">
        <v>214</v>
      </c>
      <c r="S123" t="s">
        <v>82</v>
      </c>
    </row>
    <row r="124" spans="1:19" x14ac:dyDescent="0.35">
      <c r="A124" t="s">
        <v>90</v>
      </c>
      <c r="B124" t="s">
        <v>273</v>
      </c>
      <c r="C124" t="s">
        <v>108</v>
      </c>
      <c r="D124" t="s">
        <v>178</v>
      </c>
      <c r="E124" t="s">
        <v>116</v>
      </c>
      <c r="F124" t="s">
        <v>108</v>
      </c>
      <c r="G124" t="s">
        <v>57</v>
      </c>
      <c r="H124" t="s">
        <v>80</v>
      </c>
      <c r="I124" t="s">
        <v>72</v>
      </c>
      <c r="K124" t="s">
        <v>173</v>
      </c>
      <c r="L124" t="s">
        <v>297</v>
      </c>
      <c r="M124" t="s">
        <v>213</v>
      </c>
      <c r="N124" t="s">
        <v>68</v>
      </c>
      <c r="O124" t="s">
        <v>203</v>
      </c>
      <c r="P124" t="s">
        <v>271</v>
      </c>
      <c r="Q124" t="s">
        <v>147</v>
      </c>
      <c r="R124" s="1" t="s">
        <v>213</v>
      </c>
      <c r="S124" t="s">
        <v>182</v>
      </c>
    </row>
    <row r="125" spans="1:19" x14ac:dyDescent="0.35">
      <c r="A125" t="s">
        <v>129</v>
      </c>
      <c r="B125" t="s">
        <v>274</v>
      </c>
      <c r="C125" t="s">
        <v>53</v>
      </c>
      <c r="D125" t="s">
        <v>113</v>
      </c>
      <c r="E125" t="s">
        <v>63</v>
      </c>
      <c r="F125" t="s">
        <v>163</v>
      </c>
      <c r="G125" t="s">
        <v>72</v>
      </c>
      <c r="H125" t="s">
        <v>88</v>
      </c>
      <c r="I125" t="s">
        <v>73</v>
      </c>
      <c r="K125" t="s">
        <v>174</v>
      </c>
      <c r="L125" t="s">
        <v>298</v>
      </c>
      <c r="M125" t="s">
        <v>214</v>
      </c>
      <c r="N125" t="s">
        <v>383</v>
      </c>
      <c r="O125" t="s">
        <v>262</v>
      </c>
      <c r="P125" t="s">
        <v>437</v>
      </c>
      <c r="Q125" t="s">
        <v>85</v>
      </c>
      <c r="R125" s="1" t="s">
        <v>215</v>
      </c>
      <c r="S125" t="s">
        <v>199</v>
      </c>
    </row>
    <row r="126" spans="1:19" x14ac:dyDescent="0.35">
      <c r="A126" t="s">
        <v>61</v>
      </c>
      <c r="B126" t="s">
        <v>275</v>
      </c>
      <c r="C126" t="s">
        <v>144</v>
      </c>
      <c r="D126" t="s">
        <v>116</v>
      </c>
      <c r="E126" t="s">
        <v>157</v>
      </c>
      <c r="F126" t="s">
        <v>164</v>
      </c>
      <c r="G126" t="s">
        <v>65</v>
      </c>
      <c r="H126" t="s">
        <v>334</v>
      </c>
      <c r="I126" t="s">
        <v>63</v>
      </c>
      <c r="K126" t="s">
        <v>175</v>
      </c>
      <c r="L126" t="s">
        <v>299</v>
      </c>
      <c r="M126" t="s">
        <v>150</v>
      </c>
      <c r="N126" t="s">
        <v>384</v>
      </c>
      <c r="O126" t="s">
        <v>201</v>
      </c>
      <c r="P126" t="s">
        <v>241</v>
      </c>
      <c r="Q126" t="s">
        <v>86</v>
      </c>
      <c r="R126" s="1" t="s">
        <v>218</v>
      </c>
      <c r="S126" t="s">
        <v>138</v>
      </c>
    </row>
    <row r="127" spans="1:19" x14ac:dyDescent="0.35">
      <c r="A127" t="s">
        <v>130</v>
      </c>
      <c r="B127" t="s">
        <v>276</v>
      </c>
      <c r="C127" t="s">
        <v>60</v>
      </c>
      <c r="D127" t="s">
        <v>56</v>
      </c>
      <c r="E127" t="s">
        <v>173</v>
      </c>
      <c r="F127" t="s">
        <v>71</v>
      </c>
      <c r="G127" t="s">
        <v>73</v>
      </c>
      <c r="H127" t="s">
        <v>185</v>
      </c>
      <c r="I127" t="s">
        <v>80</v>
      </c>
      <c r="K127" t="s">
        <v>176</v>
      </c>
      <c r="L127" t="s">
        <v>300</v>
      </c>
      <c r="M127" t="s">
        <v>215</v>
      </c>
      <c r="N127" t="s">
        <v>385</v>
      </c>
      <c r="O127" t="s">
        <v>199</v>
      </c>
      <c r="P127" t="s">
        <v>386</v>
      </c>
      <c r="Q127" t="s">
        <v>87</v>
      </c>
      <c r="R127" s="1" t="s">
        <v>216</v>
      </c>
      <c r="S127" t="s">
        <v>200</v>
      </c>
    </row>
    <row r="128" spans="1:19" x14ac:dyDescent="0.35">
      <c r="A128" t="s">
        <v>131</v>
      </c>
      <c r="B128" t="s">
        <v>277</v>
      </c>
      <c r="C128" t="s">
        <v>210</v>
      </c>
      <c r="D128" t="s">
        <v>115</v>
      </c>
      <c r="E128" t="s">
        <v>57</v>
      </c>
      <c r="F128" t="s">
        <v>60</v>
      </c>
      <c r="G128" t="s">
        <v>80</v>
      </c>
      <c r="H128" t="s">
        <v>55</v>
      </c>
      <c r="I128" t="s">
        <v>75</v>
      </c>
      <c r="K128" t="s">
        <v>177</v>
      </c>
      <c r="L128" t="s">
        <v>301</v>
      </c>
      <c r="M128" t="s">
        <v>216</v>
      </c>
      <c r="N128" t="s">
        <v>386</v>
      </c>
      <c r="O128" t="s">
        <v>427</v>
      </c>
      <c r="P128" t="s">
        <v>438</v>
      </c>
      <c r="Q128" t="s">
        <v>89</v>
      </c>
      <c r="R128" s="1" t="s">
        <v>217</v>
      </c>
      <c r="S128" t="s">
        <v>201</v>
      </c>
    </row>
    <row r="129" spans="1:19" x14ac:dyDescent="0.35">
      <c r="A129" t="s">
        <v>55</v>
      </c>
      <c r="B129" t="s">
        <v>278</v>
      </c>
      <c r="C129" t="s">
        <v>188</v>
      </c>
      <c r="D129" t="s">
        <v>60</v>
      </c>
      <c r="E129" t="s">
        <v>141</v>
      </c>
      <c r="F129" t="s">
        <v>310</v>
      </c>
      <c r="G129" t="s">
        <v>75</v>
      </c>
      <c r="H129" t="s">
        <v>233</v>
      </c>
      <c r="I129" t="s">
        <v>135</v>
      </c>
      <c r="K129" t="s">
        <v>178</v>
      </c>
      <c r="L129" t="s">
        <v>302</v>
      </c>
      <c r="M129" t="s">
        <v>218</v>
      </c>
      <c r="N129" t="s">
        <v>387</v>
      </c>
      <c r="O129" t="s">
        <v>479</v>
      </c>
      <c r="P129" t="s">
        <v>380</v>
      </c>
      <c r="Q129" t="s">
        <v>472</v>
      </c>
      <c r="R129" s="1" t="s">
        <v>184</v>
      </c>
      <c r="S129" t="s">
        <v>176</v>
      </c>
    </row>
    <row r="130" spans="1:19" x14ac:dyDescent="0.35">
      <c r="A130" t="s">
        <v>132</v>
      </c>
      <c r="B130" t="s">
        <v>72</v>
      </c>
      <c r="C130" t="s">
        <v>189</v>
      </c>
      <c r="D130" t="s">
        <v>71</v>
      </c>
      <c r="E130" t="s">
        <v>192</v>
      </c>
      <c r="F130" t="s">
        <v>65</v>
      </c>
      <c r="G130" t="s">
        <v>53</v>
      </c>
      <c r="H130" t="s">
        <v>234</v>
      </c>
      <c r="I130" t="s">
        <v>77</v>
      </c>
      <c r="K130" t="s">
        <v>179</v>
      </c>
      <c r="L130" t="s">
        <v>303</v>
      </c>
      <c r="M130" t="s">
        <v>133</v>
      </c>
      <c r="N130" t="s">
        <v>103</v>
      </c>
      <c r="O130" t="s">
        <v>94</v>
      </c>
      <c r="P130" t="s">
        <v>439</v>
      </c>
      <c r="Q130" t="s">
        <v>124</v>
      </c>
      <c r="R130" s="1" t="s">
        <v>222</v>
      </c>
      <c r="S130" t="s">
        <v>203</v>
      </c>
    </row>
    <row r="131" spans="1:19" x14ac:dyDescent="0.35">
      <c r="A131" t="s">
        <v>133</v>
      </c>
      <c r="B131" t="s">
        <v>61</v>
      </c>
      <c r="C131" t="s">
        <v>211</v>
      </c>
      <c r="D131" t="s">
        <v>112</v>
      </c>
      <c r="E131" t="s">
        <v>178</v>
      </c>
      <c r="F131" t="s">
        <v>90</v>
      </c>
      <c r="G131" t="s">
        <v>135</v>
      </c>
      <c r="H131" t="s">
        <v>236</v>
      </c>
      <c r="I131" t="s">
        <v>78</v>
      </c>
      <c r="K131" t="s">
        <v>180</v>
      </c>
      <c r="L131" t="s">
        <v>304</v>
      </c>
      <c r="M131" t="s">
        <v>217</v>
      </c>
      <c r="N131" t="s">
        <v>117</v>
      </c>
      <c r="O131" t="s">
        <v>154</v>
      </c>
      <c r="P131" t="s">
        <v>245</v>
      </c>
      <c r="Q131" t="s">
        <v>787</v>
      </c>
      <c r="R131" s="1" t="s">
        <v>219</v>
      </c>
      <c r="S131" t="s">
        <v>204</v>
      </c>
    </row>
    <row r="132" spans="1:19" x14ac:dyDescent="0.35">
      <c r="A132" t="s">
        <v>58</v>
      </c>
      <c r="B132" t="s">
        <v>60</v>
      </c>
      <c r="C132" t="s">
        <v>111</v>
      </c>
      <c r="D132" t="s">
        <v>126</v>
      </c>
      <c r="E132" t="s">
        <v>153</v>
      </c>
      <c r="F132" t="s">
        <v>240</v>
      </c>
      <c r="G132" t="s">
        <v>59</v>
      </c>
      <c r="H132" t="s">
        <v>255</v>
      </c>
      <c r="I132" t="s">
        <v>65</v>
      </c>
      <c r="K132" t="s">
        <v>181</v>
      </c>
      <c r="L132" t="s">
        <v>305</v>
      </c>
      <c r="M132" t="s">
        <v>224</v>
      </c>
      <c r="N132" t="s">
        <v>227</v>
      </c>
      <c r="O132" t="s">
        <v>469</v>
      </c>
      <c r="P132" t="s">
        <v>440</v>
      </c>
      <c r="Q132" t="s">
        <v>289</v>
      </c>
      <c r="R132" s="1" t="s">
        <v>221</v>
      </c>
      <c r="S132" t="s">
        <v>326</v>
      </c>
    </row>
    <row r="133" spans="1:19" x14ac:dyDescent="0.35">
      <c r="A133" t="s">
        <v>134</v>
      </c>
      <c r="B133" t="s">
        <v>73</v>
      </c>
      <c r="C133" t="s">
        <v>59</v>
      </c>
      <c r="D133" t="s">
        <v>118</v>
      </c>
      <c r="E133" t="s">
        <v>112</v>
      </c>
      <c r="F133" t="s">
        <v>436</v>
      </c>
      <c r="G133" t="s">
        <v>79</v>
      </c>
      <c r="H133" t="s">
        <v>150</v>
      </c>
      <c r="I133" t="s">
        <v>79</v>
      </c>
      <c r="K133" t="s">
        <v>182</v>
      </c>
      <c r="L133" t="s">
        <v>306</v>
      </c>
      <c r="M133" t="s">
        <v>79</v>
      </c>
      <c r="N133" t="s">
        <v>154</v>
      </c>
      <c r="O133" t="s">
        <v>480</v>
      </c>
      <c r="P133" t="s">
        <v>373</v>
      </c>
      <c r="Q133" t="s">
        <v>113</v>
      </c>
      <c r="R133" s="1" t="s">
        <v>369</v>
      </c>
      <c r="S133" t="s">
        <v>202</v>
      </c>
    </row>
    <row r="134" spans="1:19" x14ac:dyDescent="0.35">
      <c r="A134" t="s">
        <v>135</v>
      </c>
      <c r="B134" t="s">
        <v>71</v>
      </c>
      <c r="C134" t="s">
        <v>209</v>
      </c>
      <c r="D134" t="s">
        <v>173</v>
      </c>
      <c r="E134" t="s">
        <v>174</v>
      </c>
      <c r="F134" t="s">
        <v>72</v>
      </c>
      <c r="G134" t="s">
        <v>203</v>
      </c>
      <c r="H134" t="s">
        <v>75</v>
      </c>
      <c r="I134" t="s">
        <v>74</v>
      </c>
      <c r="K134" t="s">
        <v>183</v>
      </c>
      <c r="L134" t="s">
        <v>307</v>
      </c>
      <c r="M134" t="s">
        <v>94</v>
      </c>
      <c r="N134" t="s">
        <v>155</v>
      </c>
      <c r="O134" t="s">
        <v>481</v>
      </c>
      <c r="P134" t="s">
        <v>390</v>
      </c>
      <c r="Q134" t="s">
        <v>114</v>
      </c>
      <c r="R134" s="1" t="s">
        <v>621</v>
      </c>
      <c r="S134" t="s">
        <v>131</v>
      </c>
    </row>
    <row r="135" spans="1:19" x14ac:dyDescent="0.35">
      <c r="A135" t="s">
        <v>136</v>
      </c>
      <c r="B135" t="s">
        <v>65</v>
      </c>
      <c r="C135" t="s">
        <v>394</v>
      </c>
      <c r="D135" t="s">
        <v>114</v>
      </c>
      <c r="E135" t="s">
        <v>176</v>
      </c>
      <c r="F135" t="s">
        <v>150</v>
      </c>
      <c r="G135" t="s">
        <v>55</v>
      </c>
      <c r="H135" t="s">
        <v>446</v>
      </c>
      <c r="I135" t="s">
        <v>61</v>
      </c>
      <c r="K135" t="s">
        <v>184</v>
      </c>
      <c r="L135" t="s">
        <v>233</v>
      </c>
      <c r="M135" t="s">
        <v>95</v>
      </c>
      <c r="N135" t="s">
        <v>228</v>
      </c>
      <c r="O135" t="s">
        <v>292</v>
      </c>
      <c r="P135" t="s">
        <v>113</v>
      </c>
      <c r="Q135" t="s">
        <v>118</v>
      </c>
      <c r="R135" s="1" t="s">
        <v>220</v>
      </c>
      <c r="S135" t="s">
        <v>129</v>
      </c>
    </row>
    <row r="136" spans="1:19" x14ac:dyDescent="0.35">
      <c r="A136" t="s">
        <v>82</v>
      </c>
      <c r="B136" t="s">
        <v>88</v>
      </c>
      <c r="C136" t="s">
        <v>163</v>
      </c>
      <c r="D136" t="s">
        <v>119</v>
      </c>
      <c r="E136" t="s">
        <v>126</v>
      </c>
      <c r="F136" t="s">
        <v>170</v>
      </c>
      <c r="G136" t="s">
        <v>88</v>
      </c>
      <c r="H136" t="s">
        <v>289</v>
      </c>
      <c r="I136" t="s">
        <v>334</v>
      </c>
      <c r="K136" t="s">
        <v>185</v>
      </c>
      <c r="L136" t="s">
        <v>235</v>
      </c>
      <c r="M136" t="s">
        <v>88</v>
      </c>
      <c r="N136" t="s">
        <v>226</v>
      </c>
      <c r="O136" t="s">
        <v>298</v>
      </c>
      <c r="P136" t="s">
        <v>114</v>
      </c>
      <c r="Q136" t="s">
        <v>115</v>
      </c>
      <c r="R136" s="1" t="s">
        <v>223</v>
      </c>
      <c r="S136" t="s">
        <v>271</v>
      </c>
    </row>
    <row r="137" spans="1:19" x14ac:dyDescent="0.35">
      <c r="A137" t="s">
        <v>137</v>
      </c>
      <c r="B137" t="s">
        <v>144</v>
      </c>
      <c r="C137" t="s">
        <v>393</v>
      </c>
      <c r="D137" t="s">
        <v>371</v>
      </c>
      <c r="E137" t="s">
        <v>158</v>
      </c>
      <c r="F137" t="s">
        <v>168</v>
      </c>
      <c r="G137" t="s">
        <v>77</v>
      </c>
      <c r="H137" t="s">
        <v>489</v>
      </c>
      <c r="I137" t="s">
        <v>83</v>
      </c>
      <c r="K137" t="s">
        <v>186</v>
      </c>
      <c r="L137" t="s">
        <v>308</v>
      </c>
      <c r="M137" t="s">
        <v>97</v>
      </c>
      <c r="N137" t="s">
        <v>388</v>
      </c>
      <c r="O137" t="s">
        <v>482</v>
      </c>
      <c r="P137" t="s">
        <v>441</v>
      </c>
      <c r="Q137" t="s">
        <v>120</v>
      </c>
      <c r="R137" s="1" t="s">
        <v>419</v>
      </c>
      <c r="S137" t="s">
        <v>241</v>
      </c>
    </row>
    <row r="138" spans="1:19" x14ac:dyDescent="0.35">
      <c r="A138" t="s">
        <v>138</v>
      </c>
      <c r="B138" t="s">
        <v>279</v>
      </c>
      <c r="C138" t="s">
        <v>392</v>
      </c>
      <c r="D138" t="s">
        <v>120</v>
      </c>
      <c r="E138" t="s">
        <v>159</v>
      </c>
      <c r="F138" t="s">
        <v>165</v>
      </c>
      <c r="G138" t="s">
        <v>334</v>
      </c>
      <c r="H138" t="s">
        <v>354</v>
      </c>
      <c r="I138" t="s">
        <v>814</v>
      </c>
      <c r="K138" t="s">
        <v>187</v>
      </c>
      <c r="L138" t="s">
        <v>146</v>
      </c>
      <c r="M138" t="s">
        <v>80</v>
      </c>
      <c r="N138" t="s">
        <v>149</v>
      </c>
      <c r="O138" t="s">
        <v>483</v>
      </c>
      <c r="P138" t="s">
        <v>118</v>
      </c>
      <c r="Q138" t="s">
        <v>123</v>
      </c>
      <c r="R138" s="1" t="s">
        <v>368</v>
      </c>
      <c r="S138" t="s">
        <v>817</v>
      </c>
    </row>
    <row r="139" spans="1:19" x14ac:dyDescent="0.35">
      <c r="A139" t="s">
        <v>59</v>
      </c>
      <c r="B139" t="s">
        <v>75</v>
      </c>
      <c r="C139" t="s">
        <v>172</v>
      </c>
      <c r="D139" t="s">
        <v>121</v>
      </c>
      <c r="E139" t="s">
        <v>177</v>
      </c>
      <c r="F139" t="s">
        <v>182</v>
      </c>
      <c r="G139" t="s">
        <v>262</v>
      </c>
      <c r="H139" t="s">
        <v>328</v>
      </c>
      <c r="I139" t="s">
        <v>180</v>
      </c>
      <c r="K139" t="s">
        <v>188</v>
      </c>
      <c r="L139" t="s">
        <v>309</v>
      </c>
      <c r="M139" t="s">
        <v>185</v>
      </c>
      <c r="N139" t="s">
        <v>389</v>
      </c>
      <c r="O139" t="s">
        <v>101</v>
      </c>
      <c r="P139" t="s">
        <v>155</v>
      </c>
      <c r="Q139" t="s">
        <v>371</v>
      </c>
      <c r="R139" s="1" t="s">
        <v>91</v>
      </c>
      <c r="S139" t="s">
        <v>121</v>
      </c>
    </row>
    <row r="140" spans="1:19" x14ac:dyDescent="0.35">
      <c r="A140" t="s">
        <v>139</v>
      </c>
      <c r="B140" t="s">
        <v>79</v>
      </c>
      <c r="C140" t="s">
        <v>445</v>
      </c>
      <c r="D140" t="s">
        <v>372</v>
      </c>
      <c r="E140" t="s">
        <v>175</v>
      </c>
      <c r="F140" t="s">
        <v>55</v>
      </c>
      <c r="G140" t="s">
        <v>426</v>
      </c>
      <c r="H140" t="s">
        <v>70</v>
      </c>
      <c r="I140" t="s">
        <v>73</v>
      </c>
      <c r="K140" t="s">
        <v>189</v>
      </c>
      <c r="L140" t="s">
        <v>125</v>
      </c>
      <c r="M140" t="s">
        <v>98</v>
      </c>
      <c r="N140" t="s">
        <v>390</v>
      </c>
      <c r="O140" t="s">
        <v>102</v>
      </c>
      <c r="P140" t="s">
        <v>92</v>
      </c>
      <c r="Q140" t="s">
        <v>119</v>
      </c>
      <c r="R140" s="1" t="s">
        <v>95</v>
      </c>
      <c r="S140" t="s">
        <v>127</v>
      </c>
    </row>
    <row r="141" spans="1:19" x14ac:dyDescent="0.35">
      <c r="A141" t="s">
        <v>60</v>
      </c>
      <c r="B141" t="s">
        <v>97</v>
      </c>
      <c r="C141" t="s">
        <v>398</v>
      </c>
      <c r="D141" t="s">
        <v>373</v>
      </c>
      <c r="E141" t="s">
        <v>117</v>
      </c>
      <c r="F141" t="s">
        <v>167</v>
      </c>
      <c r="G141" t="s">
        <v>199</v>
      </c>
      <c r="H141" t="s">
        <v>436</v>
      </c>
      <c r="I141" t="s">
        <v>81</v>
      </c>
      <c r="K141" t="s">
        <v>190</v>
      </c>
      <c r="L141" t="s">
        <v>310</v>
      </c>
      <c r="M141" t="s">
        <v>96</v>
      </c>
      <c r="N141" t="s">
        <v>391</v>
      </c>
      <c r="O141" t="s">
        <v>228</v>
      </c>
      <c r="P141" t="s">
        <v>119</v>
      </c>
      <c r="Q141" t="s">
        <v>373</v>
      </c>
      <c r="R141" s="1" t="s">
        <v>96</v>
      </c>
      <c r="S141" t="s">
        <v>114</v>
      </c>
    </row>
    <row r="142" spans="1:19" x14ac:dyDescent="0.35">
      <c r="A142" t="s">
        <v>140</v>
      </c>
      <c r="B142" t="s">
        <v>113</v>
      </c>
      <c r="C142" t="s">
        <v>164</v>
      </c>
      <c r="D142" t="s">
        <v>374</v>
      </c>
      <c r="E142" t="s">
        <v>238</v>
      </c>
      <c r="F142" t="s">
        <v>166</v>
      </c>
      <c r="G142" t="s">
        <v>144</v>
      </c>
      <c r="H142" t="s">
        <v>283</v>
      </c>
      <c r="I142" t="s">
        <v>144</v>
      </c>
      <c r="K142" t="s">
        <v>191</v>
      </c>
      <c r="L142" t="s">
        <v>54</v>
      </c>
      <c r="M142" t="s">
        <v>73</v>
      </c>
      <c r="N142" t="s">
        <v>75</v>
      </c>
      <c r="O142" t="s">
        <v>106</v>
      </c>
      <c r="P142" t="s">
        <v>254</v>
      </c>
      <c r="Q142" t="s">
        <v>122</v>
      </c>
      <c r="R142" s="1" t="s">
        <v>169</v>
      </c>
      <c r="S142" t="s">
        <v>122</v>
      </c>
    </row>
    <row r="143" spans="1:19" x14ac:dyDescent="0.35">
      <c r="A143" t="s">
        <v>84</v>
      </c>
      <c r="B143" t="s">
        <v>280</v>
      </c>
      <c r="C143" t="s">
        <v>63</v>
      </c>
      <c r="D143" t="s">
        <v>53</v>
      </c>
      <c r="E143" t="s">
        <v>72</v>
      </c>
      <c r="F143" t="s">
        <v>61</v>
      </c>
      <c r="G143" t="s">
        <v>153</v>
      </c>
      <c r="H143" t="s">
        <v>214</v>
      </c>
      <c r="I143" t="s">
        <v>88</v>
      </c>
      <c r="K143" t="s">
        <v>192</v>
      </c>
      <c r="L143" t="s">
        <v>166</v>
      </c>
      <c r="M143" t="s">
        <v>129</v>
      </c>
      <c r="N143" t="s">
        <v>88</v>
      </c>
      <c r="O143" t="s">
        <v>105</v>
      </c>
      <c r="P143" t="s">
        <v>237</v>
      </c>
      <c r="Q143" t="s">
        <v>788</v>
      </c>
      <c r="R143" s="1" t="s">
        <v>181</v>
      </c>
      <c r="S143" t="s">
        <v>207</v>
      </c>
    </row>
    <row r="144" spans="1:19" x14ac:dyDescent="0.35">
      <c r="A144" t="s">
        <v>61</v>
      </c>
      <c r="B144" t="s">
        <v>281</v>
      </c>
      <c r="C144" t="s">
        <v>53</v>
      </c>
      <c r="D144" t="s">
        <v>61</v>
      </c>
      <c r="E144" t="s">
        <v>477</v>
      </c>
      <c r="F144" t="s">
        <v>191</v>
      </c>
      <c r="G144" t="s">
        <v>90</v>
      </c>
      <c r="H144" t="s">
        <v>213</v>
      </c>
      <c r="I144" t="s">
        <v>95</v>
      </c>
      <c r="K144" t="s">
        <v>193</v>
      </c>
      <c r="L144" t="s">
        <v>84</v>
      </c>
      <c r="M144" t="s">
        <v>401</v>
      </c>
      <c r="N144" t="s">
        <v>135</v>
      </c>
      <c r="O144" t="s">
        <v>434</v>
      </c>
      <c r="P144" t="s">
        <v>442</v>
      </c>
      <c r="Q144" t="s">
        <v>532</v>
      </c>
      <c r="R144" s="1" t="s">
        <v>183</v>
      </c>
      <c r="S144" t="s">
        <v>790</v>
      </c>
    </row>
    <row r="145" spans="1:19" x14ac:dyDescent="0.35">
      <c r="A145" t="s">
        <v>60</v>
      </c>
      <c r="B145" t="s">
        <v>282</v>
      </c>
      <c r="C145" t="s">
        <v>101</v>
      </c>
      <c r="D145" t="s">
        <v>375</v>
      </c>
      <c r="E145" t="s">
        <v>478</v>
      </c>
      <c r="F145" t="s">
        <v>53</v>
      </c>
      <c r="G145" t="s">
        <v>57</v>
      </c>
      <c r="H145" t="s">
        <v>215</v>
      </c>
      <c r="I145" t="s">
        <v>59</v>
      </c>
      <c r="K145" t="s">
        <v>194</v>
      </c>
      <c r="L145" t="s">
        <v>311</v>
      </c>
      <c r="M145" t="s">
        <v>136</v>
      </c>
      <c r="N145" t="s">
        <v>201</v>
      </c>
      <c r="O145" t="s">
        <v>111</v>
      </c>
      <c r="P145" t="s">
        <v>128</v>
      </c>
      <c r="Q145" t="s">
        <v>207</v>
      </c>
      <c r="R145" s="1" t="s">
        <v>341</v>
      </c>
      <c r="S145" t="s">
        <v>455</v>
      </c>
    </row>
    <row r="146" spans="1:19" x14ac:dyDescent="0.35">
      <c r="A146" t="s">
        <v>141</v>
      </c>
      <c r="B146" t="s">
        <v>283</v>
      </c>
      <c r="C146" t="s">
        <v>100</v>
      </c>
      <c r="D146" t="s">
        <v>134</v>
      </c>
      <c r="E146" t="s">
        <v>78</v>
      </c>
      <c r="F146" t="s">
        <v>271</v>
      </c>
      <c r="G146" t="s">
        <v>117</v>
      </c>
      <c r="H146" t="s">
        <v>146</v>
      </c>
      <c r="I146" t="s">
        <v>91</v>
      </c>
      <c r="K146" t="s">
        <v>195</v>
      </c>
      <c r="L146" t="s">
        <v>312</v>
      </c>
      <c r="M146" t="s">
        <v>298</v>
      </c>
      <c r="N146" t="s">
        <v>200</v>
      </c>
      <c r="O146" t="s">
        <v>401</v>
      </c>
      <c r="P146" t="s">
        <v>391</v>
      </c>
      <c r="Q146" t="s">
        <v>78</v>
      </c>
      <c r="R146" s="1" t="s">
        <v>98</v>
      </c>
      <c r="S146" t="s">
        <v>372</v>
      </c>
    </row>
    <row r="147" spans="1:19" x14ac:dyDescent="0.35">
      <c r="A147" t="s">
        <v>90</v>
      </c>
      <c r="B147" t="s">
        <v>284</v>
      </c>
      <c r="C147" t="s">
        <v>58</v>
      </c>
      <c r="D147" t="s">
        <v>55</v>
      </c>
      <c r="E147" t="s">
        <v>73</v>
      </c>
      <c r="F147" t="s">
        <v>78</v>
      </c>
      <c r="G147" t="s">
        <v>112</v>
      </c>
      <c r="H147" t="s">
        <v>218</v>
      </c>
      <c r="I147" t="s">
        <v>79</v>
      </c>
      <c r="K147" t="s">
        <v>196</v>
      </c>
      <c r="L147" t="s">
        <v>313</v>
      </c>
      <c r="M147" t="s">
        <v>81</v>
      </c>
      <c r="N147" t="s">
        <v>204</v>
      </c>
      <c r="O147" t="s">
        <v>109</v>
      </c>
      <c r="P147" t="s">
        <v>443</v>
      </c>
      <c r="Q147" t="s">
        <v>449</v>
      </c>
      <c r="R147" s="1" t="s">
        <v>356</v>
      </c>
      <c r="S147" t="s">
        <v>374</v>
      </c>
    </row>
    <row r="148" spans="1:19" x14ac:dyDescent="0.35">
      <c r="A148" t="s">
        <v>75</v>
      </c>
      <c r="B148" t="s">
        <v>285</v>
      </c>
      <c r="C148" t="s">
        <v>102</v>
      </c>
      <c r="D148" t="s">
        <v>376</v>
      </c>
      <c r="E148" t="s">
        <v>180</v>
      </c>
      <c r="F148" t="s">
        <v>59</v>
      </c>
      <c r="G148" t="s">
        <v>53</v>
      </c>
      <c r="H148" t="s">
        <v>216</v>
      </c>
      <c r="I148" t="s">
        <v>71</v>
      </c>
      <c r="K148" t="s">
        <v>197</v>
      </c>
      <c r="L148" t="s">
        <v>314</v>
      </c>
      <c r="M148" t="s">
        <v>357</v>
      </c>
      <c r="N148" t="s">
        <v>70</v>
      </c>
      <c r="O148" t="s">
        <v>364</v>
      </c>
      <c r="P148" t="s">
        <v>85</v>
      </c>
      <c r="Q148" t="s">
        <v>130</v>
      </c>
      <c r="R148" s="1" t="s">
        <v>254</v>
      </c>
      <c r="S148" t="s">
        <v>630</v>
      </c>
    </row>
    <row r="149" spans="1:19" x14ac:dyDescent="0.35">
      <c r="A149" t="s">
        <v>53</v>
      </c>
      <c r="B149" t="s">
        <v>286</v>
      </c>
      <c r="C149" t="s">
        <v>106</v>
      </c>
      <c r="D149" t="s">
        <v>377</v>
      </c>
      <c r="E149" t="s">
        <v>148</v>
      </c>
      <c r="F149" t="s">
        <v>56</v>
      </c>
      <c r="G149" t="s">
        <v>61</v>
      </c>
      <c r="H149" t="s">
        <v>150</v>
      </c>
      <c r="I149" t="s">
        <v>94</v>
      </c>
      <c r="K149" t="s">
        <v>198</v>
      </c>
      <c r="L149" t="s">
        <v>150</v>
      </c>
      <c r="M149" t="s">
        <v>77</v>
      </c>
      <c r="N149" t="s">
        <v>199</v>
      </c>
      <c r="O149" t="s">
        <v>372</v>
      </c>
      <c r="P149" t="s">
        <v>86</v>
      </c>
      <c r="Q149" t="s">
        <v>789</v>
      </c>
      <c r="R149" s="1" t="s">
        <v>182</v>
      </c>
      <c r="S149" t="s">
        <v>148</v>
      </c>
    </row>
    <row r="150" spans="1:19" x14ac:dyDescent="0.35">
      <c r="A150" t="s">
        <v>142</v>
      </c>
      <c r="B150" t="s">
        <v>287</v>
      </c>
      <c r="C150" t="s">
        <v>65</v>
      </c>
      <c r="D150" t="s">
        <v>138</v>
      </c>
      <c r="E150" t="s">
        <v>77</v>
      </c>
      <c r="F150" t="s">
        <v>437</v>
      </c>
      <c r="G150" t="s">
        <v>157</v>
      </c>
      <c r="H150" t="s">
        <v>217</v>
      </c>
      <c r="I150" t="s">
        <v>100</v>
      </c>
      <c r="K150" t="s">
        <v>199</v>
      </c>
      <c r="L150" t="s">
        <v>315</v>
      </c>
      <c r="M150" t="s">
        <v>474</v>
      </c>
      <c r="N150" t="s">
        <v>74</v>
      </c>
      <c r="O150" t="s">
        <v>484</v>
      </c>
      <c r="P150" t="s">
        <v>87</v>
      </c>
      <c r="Q150" t="s">
        <v>205</v>
      </c>
      <c r="R150" s="1" t="s">
        <v>153</v>
      </c>
      <c r="S150" t="s">
        <v>118</v>
      </c>
    </row>
    <row r="151" spans="1:19" x14ac:dyDescent="0.35">
      <c r="A151" t="s">
        <v>143</v>
      </c>
      <c r="B151" t="s">
        <v>288</v>
      </c>
      <c r="C151" t="s">
        <v>105</v>
      </c>
      <c r="D151" t="s">
        <v>170</v>
      </c>
      <c r="E151" t="s">
        <v>141</v>
      </c>
      <c r="F151" t="s">
        <v>241</v>
      </c>
      <c r="G151" t="s">
        <v>155</v>
      </c>
      <c r="H151" t="s">
        <v>71</v>
      </c>
      <c r="I151" t="s">
        <v>356</v>
      </c>
      <c r="K151" t="s">
        <v>200</v>
      </c>
      <c r="L151" t="s">
        <v>107</v>
      </c>
      <c r="M151" t="s">
        <v>70</v>
      </c>
      <c r="N151" t="s">
        <v>210</v>
      </c>
      <c r="O151" t="s">
        <v>118</v>
      </c>
      <c r="P151" t="s">
        <v>89</v>
      </c>
      <c r="Q151" t="s">
        <v>208</v>
      </c>
      <c r="R151" s="1" t="s">
        <v>117</v>
      </c>
      <c r="S151" t="s">
        <v>213</v>
      </c>
    </row>
    <row r="152" spans="1:19" x14ac:dyDescent="0.35">
      <c r="A152" t="s">
        <v>144</v>
      </c>
      <c r="B152" t="s">
        <v>55</v>
      </c>
      <c r="C152" t="s">
        <v>91</v>
      </c>
      <c r="D152" t="s">
        <v>378</v>
      </c>
      <c r="E152" t="s">
        <v>341</v>
      </c>
      <c r="F152" t="s">
        <v>386</v>
      </c>
      <c r="G152" t="s">
        <v>56</v>
      </c>
      <c r="H152" t="s">
        <v>184</v>
      </c>
      <c r="I152" t="s">
        <v>63</v>
      </c>
      <c r="K152" t="s">
        <v>201</v>
      </c>
      <c r="L152" t="s">
        <v>177</v>
      </c>
      <c r="M152" t="s">
        <v>334</v>
      </c>
      <c r="N152" t="s">
        <v>209</v>
      </c>
      <c r="O152" t="s">
        <v>125</v>
      </c>
      <c r="P152" t="s">
        <v>129</v>
      </c>
      <c r="Q152" t="s">
        <v>170</v>
      </c>
      <c r="R152" s="1" t="s">
        <v>154</v>
      </c>
      <c r="S152" t="s">
        <v>214</v>
      </c>
    </row>
    <row r="153" spans="1:19" x14ac:dyDescent="0.35">
      <c r="A153" t="s">
        <v>145</v>
      </c>
      <c r="B153" t="s">
        <v>144</v>
      </c>
      <c r="C153" t="s">
        <v>107</v>
      </c>
      <c r="D153" t="s">
        <v>145</v>
      </c>
      <c r="E153" t="s">
        <v>75</v>
      </c>
      <c r="F153" t="s">
        <v>65</v>
      </c>
      <c r="G153" t="s">
        <v>156</v>
      </c>
      <c r="H153" t="s">
        <v>222</v>
      </c>
      <c r="I153" t="s">
        <v>94</v>
      </c>
      <c r="K153" t="s">
        <v>202</v>
      </c>
      <c r="L153" t="s">
        <v>316</v>
      </c>
      <c r="M153" t="s">
        <v>234</v>
      </c>
      <c r="N153" t="s">
        <v>211</v>
      </c>
      <c r="O153" t="s">
        <v>113</v>
      </c>
      <c r="P153" t="s">
        <v>401</v>
      </c>
      <c r="Q153" t="s">
        <v>187</v>
      </c>
      <c r="R153" s="1" t="s">
        <v>156</v>
      </c>
      <c r="S153" t="s">
        <v>215</v>
      </c>
    </row>
    <row r="154" spans="1:19" x14ac:dyDescent="0.35">
      <c r="A154" t="s">
        <v>146</v>
      </c>
      <c r="B154" t="s">
        <v>141</v>
      </c>
      <c r="C154" t="s">
        <v>109</v>
      </c>
      <c r="D154" t="s">
        <v>90</v>
      </c>
      <c r="E154" t="s">
        <v>365</v>
      </c>
      <c r="F154" t="s">
        <v>210</v>
      </c>
      <c r="G154" t="s">
        <v>161</v>
      </c>
      <c r="H154" t="s">
        <v>219</v>
      </c>
      <c r="I154" t="s">
        <v>99</v>
      </c>
      <c r="K154" t="s">
        <v>203</v>
      </c>
      <c r="L154" t="s">
        <v>317</v>
      </c>
      <c r="M154" t="s">
        <v>202</v>
      </c>
      <c r="N154" t="s">
        <v>188</v>
      </c>
      <c r="O154" t="s">
        <v>289</v>
      </c>
      <c r="P154" t="s">
        <v>131</v>
      </c>
      <c r="Q154" t="s">
        <v>182</v>
      </c>
      <c r="R154" s="1" t="s">
        <v>126</v>
      </c>
      <c r="S154" t="s">
        <v>217</v>
      </c>
    </row>
    <row r="155" spans="1:19" x14ac:dyDescent="0.35">
      <c r="A155" t="s">
        <v>147</v>
      </c>
      <c r="B155" t="s">
        <v>57</v>
      </c>
      <c r="C155" t="s">
        <v>59</v>
      </c>
      <c r="D155" t="s">
        <v>133</v>
      </c>
      <c r="E155" t="s">
        <v>181</v>
      </c>
      <c r="F155" t="s">
        <v>72</v>
      </c>
      <c r="G155" t="s">
        <v>154</v>
      </c>
      <c r="H155" t="s">
        <v>90</v>
      </c>
      <c r="I155" t="s">
        <v>125</v>
      </c>
      <c r="K155" t="s">
        <v>204</v>
      </c>
      <c r="L155" t="s">
        <v>213</v>
      </c>
      <c r="M155" t="s">
        <v>233</v>
      </c>
      <c r="N155" t="s">
        <v>392</v>
      </c>
      <c r="O155" t="s">
        <v>79</v>
      </c>
      <c r="P155" t="s">
        <v>82</v>
      </c>
      <c r="Q155" t="s">
        <v>210</v>
      </c>
      <c r="R155" s="1" t="s">
        <v>415</v>
      </c>
      <c r="S155" t="s">
        <v>222</v>
      </c>
    </row>
    <row r="156" spans="1:19" x14ac:dyDescent="0.35">
      <c r="A156" t="s">
        <v>148</v>
      </c>
      <c r="B156" t="s">
        <v>108</v>
      </c>
      <c r="C156" t="s">
        <v>103</v>
      </c>
      <c r="D156" t="s">
        <v>139</v>
      </c>
      <c r="E156" t="s">
        <v>81</v>
      </c>
      <c r="F156" t="s">
        <v>421</v>
      </c>
      <c r="G156" t="s">
        <v>126</v>
      </c>
      <c r="H156" t="s">
        <v>221</v>
      </c>
      <c r="I156" t="s">
        <v>97</v>
      </c>
      <c r="K156" t="s">
        <v>205</v>
      </c>
      <c r="L156" t="s">
        <v>214</v>
      </c>
      <c r="M156" t="s">
        <v>232</v>
      </c>
      <c r="N156" t="s">
        <v>393</v>
      </c>
      <c r="O156" t="s">
        <v>354</v>
      </c>
      <c r="P156" t="s">
        <v>366</v>
      </c>
      <c r="Q156" t="s">
        <v>209</v>
      </c>
      <c r="R156" s="1" t="s">
        <v>238</v>
      </c>
      <c r="S156" t="s">
        <v>223</v>
      </c>
    </row>
    <row r="157" spans="1:19" x14ac:dyDescent="0.35">
      <c r="A157" t="s">
        <v>132</v>
      </c>
      <c r="B157" t="s">
        <v>75</v>
      </c>
      <c r="C157" t="s">
        <v>111</v>
      </c>
      <c r="D157" t="s">
        <v>147</v>
      </c>
      <c r="E157" t="s">
        <v>426</v>
      </c>
      <c r="F157" t="s">
        <v>438</v>
      </c>
      <c r="G157" t="s">
        <v>148</v>
      </c>
      <c r="H157" t="s">
        <v>369</v>
      </c>
      <c r="I157" t="s">
        <v>96</v>
      </c>
      <c r="K157" t="s">
        <v>206</v>
      </c>
      <c r="L157" t="s">
        <v>215</v>
      </c>
      <c r="M157" t="s">
        <v>124</v>
      </c>
      <c r="N157" t="s">
        <v>78</v>
      </c>
      <c r="O157" t="s">
        <v>182</v>
      </c>
      <c r="P157" t="s">
        <v>136</v>
      </c>
      <c r="Q157" t="s">
        <v>54</v>
      </c>
      <c r="R157" s="1" t="s">
        <v>162</v>
      </c>
      <c r="S157" t="s">
        <v>219</v>
      </c>
    </row>
    <row r="158" spans="1:19" x14ac:dyDescent="0.35">
      <c r="A158" t="s">
        <v>134</v>
      </c>
      <c r="B158" t="s">
        <v>71</v>
      </c>
      <c r="C158" t="s">
        <v>108</v>
      </c>
      <c r="D158" t="s">
        <v>130</v>
      </c>
      <c r="E158" t="s">
        <v>83</v>
      </c>
      <c r="F158" t="s">
        <v>380</v>
      </c>
      <c r="G158" t="s">
        <v>415</v>
      </c>
      <c r="H158" t="s">
        <v>621</v>
      </c>
      <c r="I158" t="s">
        <v>257</v>
      </c>
      <c r="K158" t="s">
        <v>207</v>
      </c>
      <c r="L158" t="s">
        <v>217</v>
      </c>
      <c r="M158" t="s">
        <v>204</v>
      </c>
      <c r="N158" t="s">
        <v>394</v>
      </c>
      <c r="O158" t="s">
        <v>450</v>
      </c>
      <c r="P158" t="s">
        <v>444</v>
      </c>
      <c r="Q158" t="s">
        <v>211</v>
      </c>
      <c r="R158" s="1" t="s">
        <v>459</v>
      </c>
      <c r="S158" t="s">
        <v>216</v>
      </c>
    </row>
    <row r="159" spans="1:19" x14ac:dyDescent="0.35">
      <c r="A159" t="s">
        <v>149</v>
      </c>
      <c r="B159" t="s">
        <v>87</v>
      </c>
      <c r="C159" t="s">
        <v>434</v>
      </c>
      <c r="D159" t="s">
        <v>379</v>
      </c>
      <c r="E159" t="s">
        <v>84</v>
      </c>
      <c r="F159" t="s">
        <v>439</v>
      </c>
      <c r="G159" t="s">
        <v>116</v>
      </c>
      <c r="H159" t="s">
        <v>220</v>
      </c>
      <c r="I159" t="s">
        <v>53</v>
      </c>
      <c r="K159" t="s">
        <v>208</v>
      </c>
      <c r="L159" t="s">
        <v>220</v>
      </c>
      <c r="M159" t="s">
        <v>74</v>
      </c>
      <c r="N159" t="s">
        <v>111</v>
      </c>
      <c r="O159" t="s">
        <v>370</v>
      </c>
      <c r="P159" t="s">
        <v>130</v>
      </c>
      <c r="Q159" t="s">
        <v>110</v>
      </c>
      <c r="R159" s="1" t="s">
        <v>159</v>
      </c>
      <c r="S159" t="s">
        <v>456</v>
      </c>
    </row>
    <row r="160" spans="1:19" x14ac:dyDescent="0.35">
      <c r="A160" t="s">
        <v>150</v>
      </c>
      <c r="B160" t="s">
        <v>169</v>
      </c>
      <c r="C160" t="s">
        <v>228</v>
      </c>
      <c r="D160" t="s">
        <v>202</v>
      </c>
      <c r="E160" t="s">
        <v>67</v>
      </c>
      <c r="F160" t="s">
        <v>77</v>
      </c>
      <c r="G160" t="s">
        <v>149</v>
      </c>
      <c r="H160" t="s">
        <v>223</v>
      </c>
      <c r="I160" t="s">
        <v>169</v>
      </c>
      <c r="K160" t="s">
        <v>209</v>
      </c>
      <c r="L160" t="s">
        <v>218</v>
      </c>
      <c r="M160" t="s">
        <v>199</v>
      </c>
      <c r="N160" t="s">
        <v>107</v>
      </c>
      <c r="O160" t="s">
        <v>185</v>
      </c>
      <c r="P160" t="s">
        <v>365</v>
      </c>
      <c r="Q160" t="s">
        <v>206</v>
      </c>
      <c r="R160" s="1" t="s">
        <v>157</v>
      </c>
      <c r="S160" t="s">
        <v>184</v>
      </c>
    </row>
    <row r="161" spans="1:19" x14ac:dyDescent="0.35">
      <c r="A161" t="s">
        <v>151</v>
      </c>
      <c r="B161" t="s">
        <v>60</v>
      </c>
      <c r="C161" t="s">
        <v>433</v>
      </c>
      <c r="D161" t="s">
        <v>148</v>
      </c>
      <c r="E161" t="s">
        <v>52</v>
      </c>
      <c r="F161" t="s">
        <v>245</v>
      </c>
      <c r="G161" t="s">
        <v>389</v>
      </c>
      <c r="H161" t="s">
        <v>419</v>
      </c>
      <c r="I161" t="s">
        <v>146</v>
      </c>
      <c r="K161" t="s">
        <v>210</v>
      </c>
      <c r="L161" t="s">
        <v>118</v>
      </c>
      <c r="M161" t="s">
        <v>201</v>
      </c>
      <c r="N161" t="s">
        <v>100</v>
      </c>
      <c r="O161" t="s">
        <v>227</v>
      </c>
      <c r="P161" t="s">
        <v>91</v>
      </c>
      <c r="Q161" t="s">
        <v>381</v>
      </c>
      <c r="R161" s="1" t="s">
        <v>712</v>
      </c>
      <c r="S161" t="s">
        <v>468</v>
      </c>
    </row>
    <row r="162" spans="1:19" x14ac:dyDescent="0.35">
      <c r="A162" t="s">
        <v>152</v>
      </c>
      <c r="B162" t="s">
        <v>94</v>
      </c>
      <c r="C162" t="s">
        <v>187</v>
      </c>
      <c r="D162" t="s">
        <v>84</v>
      </c>
      <c r="E162" t="s">
        <v>143</v>
      </c>
      <c r="F162" t="s">
        <v>440</v>
      </c>
      <c r="G162" t="s">
        <v>417</v>
      </c>
      <c r="H162" t="s">
        <v>368</v>
      </c>
      <c r="I162" t="s">
        <v>475</v>
      </c>
      <c r="K162" t="s">
        <v>211</v>
      </c>
      <c r="L162" t="s">
        <v>216</v>
      </c>
      <c r="M162" t="s">
        <v>176</v>
      </c>
      <c r="N162" t="s">
        <v>101</v>
      </c>
      <c r="O162" t="s">
        <v>458</v>
      </c>
      <c r="P162" t="s">
        <v>169</v>
      </c>
      <c r="Q162" t="s">
        <v>213</v>
      </c>
      <c r="R162" s="1" t="s">
        <v>373</v>
      </c>
      <c r="S162" t="s">
        <v>235</v>
      </c>
    </row>
    <row r="163" spans="1:19" x14ac:dyDescent="0.35">
      <c r="A163" t="s">
        <v>153</v>
      </c>
      <c r="B163" t="s">
        <v>135</v>
      </c>
      <c r="C163" t="s">
        <v>91</v>
      </c>
      <c r="D163" t="s">
        <v>53</v>
      </c>
      <c r="E163" t="s">
        <v>135</v>
      </c>
      <c r="F163" t="s">
        <v>117</v>
      </c>
      <c r="G163" t="s">
        <v>88</v>
      </c>
      <c r="H163" t="s">
        <v>94</v>
      </c>
      <c r="I163" t="s">
        <v>91</v>
      </c>
      <c r="K163" t="s">
        <v>212</v>
      </c>
      <c r="L163" t="s">
        <v>219</v>
      </c>
      <c r="M163" t="s">
        <v>200</v>
      </c>
      <c r="N163" t="s">
        <v>102</v>
      </c>
      <c r="O163" t="s">
        <v>376</v>
      </c>
      <c r="P163" t="s">
        <v>172</v>
      </c>
      <c r="Q163" t="s">
        <v>214</v>
      </c>
      <c r="R163" s="1" t="s">
        <v>390</v>
      </c>
      <c r="S163" t="s">
        <v>308</v>
      </c>
    </row>
    <row r="164" spans="1:19" x14ac:dyDescent="0.35">
      <c r="A164" t="s">
        <v>90</v>
      </c>
      <c r="B164" t="s">
        <v>232</v>
      </c>
      <c r="C164" t="s">
        <v>59</v>
      </c>
      <c r="D164" t="s">
        <v>54</v>
      </c>
      <c r="E164" t="s">
        <v>203</v>
      </c>
      <c r="F164" t="s">
        <v>60</v>
      </c>
      <c r="G164" t="s">
        <v>55</v>
      </c>
      <c r="H164" t="s">
        <v>91</v>
      </c>
      <c r="I164" t="s">
        <v>59</v>
      </c>
      <c r="K164" t="s">
        <v>213</v>
      </c>
      <c r="L164" t="s">
        <v>127</v>
      </c>
      <c r="M164" t="s">
        <v>326</v>
      </c>
      <c r="N164" t="s">
        <v>104</v>
      </c>
      <c r="O164" t="s">
        <v>418</v>
      </c>
      <c r="P164" t="s">
        <v>186</v>
      </c>
      <c r="Q164" t="s">
        <v>215</v>
      </c>
      <c r="R164" s="1" t="s">
        <v>417</v>
      </c>
      <c r="S164" t="s">
        <v>136</v>
      </c>
    </row>
    <row r="165" spans="1:19" x14ac:dyDescent="0.35">
      <c r="A165" t="s">
        <v>57</v>
      </c>
      <c r="B165" t="s">
        <v>289</v>
      </c>
      <c r="C165" t="s">
        <v>60</v>
      </c>
      <c r="D165" t="s">
        <v>58</v>
      </c>
      <c r="E165" t="s">
        <v>262</v>
      </c>
      <c r="F165" t="s">
        <v>154</v>
      </c>
      <c r="G165" t="s">
        <v>63</v>
      </c>
      <c r="H165" t="s">
        <v>71</v>
      </c>
      <c r="I165" t="s">
        <v>169</v>
      </c>
      <c r="K165" t="s">
        <v>214</v>
      </c>
      <c r="L165" t="s">
        <v>318</v>
      </c>
      <c r="M165" t="s">
        <v>157</v>
      </c>
      <c r="N165" t="s">
        <v>106</v>
      </c>
      <c r="O165" t="s">
        <v>377</v>
      </c>
      <c r="P165" t="s">
        <v>189</v>
      </c>
      <c r="Q165" t="s">
        <v>218</v>
      </c>
      <c r="R165" s="1" t="s">
        <v>158</v>
      </c>
      <c r="S165" t="s">
        <v>198</v>
      </c>
    </row>
    <row r="166" spans="1:19" x14ac:dyDescent="0.35">
      <c r="A166" t="s">
        <v>117</v>
      </c>
      <c r="B166" t="s">
        <v>290</v>
      </c>
      <c r="C166" t="s">
        <v>169</v>
      </c>
      <c r="D166" t="s">
        <v>55</v>
      </c>
      <c r="E166" t="s">
        <v>201</v>
      </c>
      <c r="F166" t="s">
        <v>90</v>
      </c>
      <c r="G166" t="s">
        <v>57</v>
      </c>
      <c r="H166" t="s">
        <v>90</v>
      </c>
      <c r="I166" t="s">
        <v>60</v>
      </c>
      <c r="K166" t="s">
        <v>215</v>
      </c>
      <c r="L166" t="s">
        <v>319</v>
      </c>
      <c r="M166" t="s">
        <v>174</v>
      </c>
      <c r="N166" t="s">
        <v>341</v>
      </c>
      <c r="O166" t="s">
        <v>161</v>
      </c>
      <c r="P166" t="s">
        <v>188</v>
      </c>
      <c r="Q166" t="s">
        <v>216</v>
      </c>
      <c r="R166" s="1" t="s">
        <v>144</v>
      </c>
      <c r="S166" t="s">
        <v>309</v>
      </c>
    </row>
    <row r="167" spans="1:19" x14ac:dyDescent="0.35">
      <c r="A167" t="s">
        <v>56</v>
      </c>
      <c r="B167" t="s">
        <v>291</v>
      </c>
      <c r="C167" t="s">
        <v>108</v>
      </c>
      <c r="D167" t="s">
        <v>110</v>
      </c>
      <c r="E167" t="s">
        <v>199</v>
      </c>
      <c r="F167" t="s">
        <v>373</v>
      </c>
      <c r="G167" t="s">
        <v>79</v>
      </c>
      <c r="H167" t="s">
        <v>95</v>
      </c>
      <c r="I167" t="s">
        <v>53</v>
      </c>
      <c r="K167" t="s">
        <v>216</v>
      </c>
      <c r="L167" t="s">
        <v>320</v>
      </c>
      <c r="M167" t="s">
        <v>158</v>
      </c>
      <c r="N167" t="s">
        <v>105</v>
      </c>
      <c r="O167" t="s">
        <v>194</v>
      </c>
      <c r="P167" t="s">
        <v>394</v>
      </c>
      <c r="Q167" t="s">
        <v>220</v>
      </c>
      <c r="R167" s="1" t="s">
        <v>78</v>
      </c>
      <c r="S167" t="s">
        <v>818</v>
      </c>
    </row>
    <row r="168" spans="1:19" x14ac:dyDescent="0.35">
      <c r="A168" t="s">
        <v>154</v>
      </c>
      <c r="B168" t="s">
        <v>292</v>
      </c>
      <c r="C168" t="s">
        <v>163</v>
      </c>
      <c r="D168" t="s">
        <v>380</v>
      </c>
      <c r="E168" t="s">
        <v>427</v>
      </c>
      <c r="F168" t="s">
        <v>390</v>
      </c>
      <c r="G168" t="s">
        <v>255</v>
      </c>
      <c r="H168" t="s">
        <v>59</v>
      </c>
      <c r="I168" t="s">
        <v>163</v>
      </c>
      <c r="K168" t="s">
        <v>217</v>
      </c>
      <c r="L168" t="s">
        <v>321</v>
      </c>
      <c r="M168" t="s">
        <v>177</v>
      </c>
      <c r="N168" t="s">
        <v>395</v>
      </c>
      <c r="O168" t="s">
        <v>485</v>
      </c>
      <c r="P168" t="s">
        <v>190</v>
      </c>
      <c r="Q168" t="s">
        <v>150</v>
      </c>
      <c r="R168" s="1" t="s">
        <v>210</v>
      </c>
      <c r="S168" t="s">
        <v>104</v>
      </c>
    </row>
    <row r="169" spans="1:19" x14ac:dyDescent="0.35">
      <c r="A169" t="s">
        <v>155</v>
      </c>
      <c r="B169" t="s">
        <v>293</v>
      </c>
      <c r="C169" t="s">
        <v>172</v>
      </c>
      <c r="D169" t="s">
        <v>381</v>
      </c>
      <c r="E169" t="s">
        <v>479</v>
      </c>
      <c r="F169" t="s">
        <v>113</v>
      </c>
      <c r="G169" t="s">
        <v>80</v>
      </c>
      <c r="H169" t="s">
        <v>96</v>
      </c>
      <c r="I169" t="s">
        <v>108</v>
      </c>
      <c r="K169" t="s">
        <v>218</v>
      </c>
      <c r="L169" t="s">
        <v>322</v>
      </c>
      <c r="M169" t="s">
        <v>175</v>
      </c>
      <c r="N169" t="s">
        <v>396</v>
      </c>
      <c r="O169" t="s">
        <v>486</v>
      </c>
      <c r="P169" t="s">
        <v>364</v>
      </c>
      <c r="Q169" t="s">
        <v>219</v>
      </c>
      <c r="R169" s="1" t="s">
        <v>205</v>
      </c>
      <c r="S169" t="s">
        <v>298</v>
      </c>
    </row>
    <row r="170" spans="1:19" x14ac:dyDescent="0.35">
      <c r="A170" t="s">
        <v>156</v>
      </c>
      <c r="B170" t="s">
        <v>294</v>
      </c>
      <c r="C170" t="s">
        <v>186</v>
      </c>
      <c r="D170" t="s">
        <v>187</v>
      </c>
      <c r="E170" t="s">
        <v>94</v>
      </c>
      <c r="F170" t="s">
        <v>114</v>
      </c>
      <c r="G170" t="s">
        <v>234</v>
      </c>
      <c r="H170" t="s">
        <v>169</v>
      </c>
      <c r="I170" t="s">
        <v>815</v>
      </c>
      <c r="K170" t="s">
        <v>219</v>
      </c>
      <c r="L170" t="s">
        <v>323</v>
      </c>
      <c r="M170" t="s">
        <v>156</v>
      </c>
      <c r="N170" t="s">
        <v>397</v>
      </c>
      <c r="O170" t="s">
        <v>382</v>
      </c>
      <c r="P170" t="s">
        <v>445</v>
      </c>
      <c r="Q170" t="s">
        <v>217</v>
      </c>
      <c r="R170" s="1" t="s">
        <v>209</v>
      </c>
      <c r="S170" t="s">
        <v>85</v>
      </c>
    </row>
    <row r="171" spans="1:19" x14ac:dyDescent="0.35">
      <c r="A171" t="s">
        <v>157</v>
      </c>
      <c r="B171" t="s">
        <v>295</v>
      </c>
      <c r="C171" t="s">
        <v>53</v>
      </c>
      <c r="D171" t="s">
        <v>66</v>
      </c>
      <c r="E171" t="s">
        <v>154</v>
      </c>
      <c r="F171" t="s">
        <v>441</v>
      </c>
      <c r="G171" t="s">
        <v>75</v>
      </c>
      <c r="H171" t="s">
        <v>79</v>
      </c>
      <c r="I171" t="s">
        <v>186</v>
      </c>
      <c r="K171" t="s">
        <v>220</v>
      </c>
      <c r="L171" t="s">
        <v>324</v>
      </c>
      <c r="M171" t="s">
        <v>238</v>
      </c>
      <c r="N171" t="s">
        <v>172</v>
      </c>
      <c r="O171" t="s">
        <v>456</v>
      </c>
      <c r="P171" t="s">
        <v>138</v>
      </c>
      <c r="Q171" t="s">
        <v>223</v>
      </c>
      <c r="R171" s="1" t="s">
        <v>211</v>
      </c>
      <c r="S171" t="s">
        <v>86</v>
      </c>
    </row>
    <row r="172" spans="1:19" x14ac:dyDescent="0.35">
      <c r="A172" t="s">
        <v>112</v>
      </c>
      <c r="B172" t="s">
        <v>296</v>
      </c>
      <c r="C172" t="s">
        <v>71</v>
      </c>
      <c r="D172" t="s">
        <v>191</v>
      </c>
      <c r="E172" t="s">
        <v>469</v>
      </c>
      <c r="F172" t="s">
        <v>118</v>
      </c>
      <c r="G172" t="s">
        <v>70</v>
      </c>
      <c r="H172" t="s">
        <v>181</v>
      </c>
      <c r="I172" t="s">
        <v>71</v>
      </c>
      <c r="K172" t="s">
        <v>221</v>
      </c>
      <c r="L172" t="s">
        <v>325</v>
      </c>
      <c r="M172" t="s">
        <v>159</v>
      </c>
      <c r="N172" t="s">
        <v>186</v>
      </c>
      <c r="O172" t="s">
        <v>487</v>
      </c>
      <c r="P172" t="s">
        <v>80</v>
      </c>
      <c r="Q172" t="s">
        <v>221</v>
      </c>
      <c r="R172" s="1" t="s">
        <v>212</v>
      </c>
      <c r="S172" t="s">
        <v>87</v>
      </c>
    </row>
    <row r="173" spans="1:19" x14ac:dyDescent="0.35">
      <c r="A173" t="s">
        <v>63</v>
      </c>
      <c r="B173" t="s">
        <v>297</v>
      </c>
      <c r="C173" t="s">
        <v>240</v>
      </c>
      <c r="D173" t="s">
        <v>59</v>
      </c>
      <c r="E173" t="s">
        <v>59</v>
      </c>
      <c r="F173" t="s">
        <v>155</v>
      </c>
      <c r="G173" t="s">
        <v>138</v>
      </c>
      <c r="H173" t="s">
        <v>183</v>
      </c>
      <c r="I173" t="s">
        <v>170</v>
      </c>
      <c r="K173" t="s">
        <v>222</v>
      </c>
      <c r="L173" t="s">
        <v>326</v>
      </c>
      <c r="M173" t="s">
        <v>104</v>
      </c>
      <c r="N173" t="s">
        <v>398</v>
      </c>
      <c r="O173" t="s">
        <v>459</v>
      </c>
      <c r="P173" t="s">
        <v>201</v>
      </c>
      <c r="Q173" t="s">
        <v>192</v>
      </c>
      <c r="R173" s="1" t="s">
        <v>180</v>
      </c>
      <c r="S173" t="s">
        <v>70</v>
      </c>
    </row>
    <row r="174" spans="1:19" x14ac:dyDescent="0.35">
      <c r="A174" t="s">
        <v>158</v>
      </c>
      <c r="B174" t="s">
        <v>298</v>
      </c>
      <c r="C174" t="s">
        <v>170</v>
      </c>
      <c r="D174" t="s">
        <v>382</v>
      </c>
      <c r="E174" t="s">
        <v>480</v>
      </c>
      <c r="F174" t="s">
        <v>92</v>
      </c>
      <c r="G174" t="s">
        <v>233</v>
      </c>
      <c r="H174" t="s">
        <v>341</v>
      </c>
      <c r="I174" t="s">
        <v>187</v>
      </c>
      <c r="K174" t="s">
        <v>223</v>
      </c>
      <c r="L174" t="s">
        <v>327</v>
      </c>
      <c r="M174" t="s">
        <v>198</v>
      </c>
      <c r="N174" t="s">
        <v>399</v>
      </c>
      <c r="O174" t="s">
        <v>85</v>
      </c>
      <c r="P174" t="s">
        <v>176</v>
      </c>
      <c r="Q174" t="s">
        <v>194</v>
      </c>
      <c r="R174" s="1" t="s">
        <v>208</v>
      </c>
      <c r="S174" t="s">
        <v>89</v>
      </c>
    </row>
    <row r="175" spans="1:19" x14ac:dyDescent="0.35">
      <c r="A175" t="s">
        <v>126</v>
      </c>
      <c r="B175" t="s">
        <v>299</v>
      </c>
      <c r="C175" t="s">
        <v>72</v>
      </c>
      <c r="D175" t="s">
        <v>68</v>
      </c>
      <c r="E175" t="s">
        <v>117</v>
      </c>
      <c r="F175" t="s">
        <v>119</v>
      </c>
      <c r="G175" t="s">
        <v>328</v>
      </c>
      <c r="H175" t="s">
        <v>98</v>
      </c>
      <c r="I175" t="s">
        <v>816</v>
      </c>
      <c r="K175" t="s">
        <v>224</v>
      </c>
      <c r="L175" t="s">
        <v>328</v>
      </c>
      <c r="M175" t="s">
        <v>352</v>
      </c>
      <c r="N175" t="s">
        <v>97</v>
      </c>
      <c r="O175" t="s">
        <v>86</v>
      </c>
      <c r="P175" t="s">
        <v>199</v>
      </c>
      <c r="Q175" t="s">
        <v>193</v>
      </c>
      <c r="R175" s="1" t="s">
        <v>77</v>
      </c>
      <c r="S175" t="s">
        <v>107</v>
      </c>
    </row>
    <row r="176" spans="1:19" x14ac:dyDescent="0.35">
      <c r="A176" t="s">
        <v>159</v>
      </c>
      <c r="B176" t="s">
        <v>300</v>
      </c>
      <c r="C176" t="s">
        <v>90</v>
      </c>
      <c r="D176" t="s">
        <v>383</v>
      </c>
      <c r="E176" t="s">
        <v>481</v>
      </c>
      <c r="F176" t="s">
        <v>254</v>
      </c>
      <c r="G176" t="s">
        <v>446</v>
      </c>
      <c r="H176" t="s">
        <v>289</v>
      </c>
      <c r="I176" t="s">
        <v>164</v>
      </c>
      <c r="K176" t="s">
        <v>225</v>
      </c>
      <c r="L176" t="s">
        <v>329</v>
      </c>
      <c r="M176" t="s">
        <v>397</v>
      </c>
      <c r="N176" t="s">
        <v>93</v>
      </c>
      <c r="O176" t="s">
        <v>87</v>
      </c>
      <c r="P176" t="s">
        <v>204</v>
      </c>
      <c r="Q176" t="s">
        <v>195</v>
      </c>
      <c r="R176" s="1" t="s">
        <v>393</v>
      </c>
      <c r="S176" t="s">
        <v>233</v>
      </c>
    </row>
    <row r="177" spans="1:19" x14ac:dyDescent="0.35">
      <c r="A177" t="s">
        <v>152</v>
      </c>
      <c r="B177" t="s">
        <v>301</v>
      </c>
      <c r="C177" t="s">
        <v>187</v>
      </c>
      <c r="D177" t="s">
        <v>384</v>
      </c>
      <c r="E177" t="s">
        <v>292</v>
      </c>
      <c r="F177" t="s">
        <v>237</v>
      </c>
      <c r="G177" t="s">
        <v>489</v>
      </c>
      <c r="H177" t="s">
        <v>118</v>
      </c>
      <c r="I177" t="s">
        <v>72</v>
      </c>
      <c r="K177" t="s">
        <v>226</v>
      </c>
      <c r="L177" t="s">
        <v>330</v>
      </c>
      <c r="M177" t="s">
        <v>235</v>
      </c>
      <c r="N177" t="s">
        <v>99</v>
      </c>
      <c r="O177" t="s">
        <v>89</v>
      </c>
      <c r="P177" t="s">
        <v>203</v>
      </c>
      <c r="Q177" t="s">
        <v>372</v>
      </c>
      <c r="R177" s="1" t="s">
        <v>111</v>
      </c>
      <c r="S177" t="s">
        <v>234</v>
      </c>
    </row>
    <row r="178" spans="1:19" x14ac:dyDescent="0.35">
      <c r="A178" t="s">
        <v>148</v>
      </c>
      <c r="B178" t="s">
        <v>302</v>
      </c>
      <c r="C178" t="s">
        <v>164</v>
      </c>
      <c r="D178" t="s">
        <v>385</v>
      </c>
      <c r="E178" t="s">
        <v>298</v>
      </c>
      <c r="F178" t="s">
        <v>442</v>
      </c>
      <c r="G178" t="s">
        <v>71</v>
      </c>
      <c r="H178" t="s">
        <v>356</v>
      </c>
      <c r="I178" t="s">
        <v>190</v>
      </c>
      <c r="K178" t="s">
        <v>227</v>
      </c>
      <c r="L178" t="s">
        <v>331</v>
      </c>
      <c r="M178" t="s">
        <v>130</v>
      </c>
      <c r="N178" t="s">
        <v>332</v>
      </c>
      <c r="O178" t="s">
        <v>88</v>
      </c>
      <c r="P178" t="s">
        <v>326</v>
      </c>
      <c r="Q178" t="s">
        <v>197</v>
      </c>
      <c r="R178" s="1" t="s">
        <v>457</v>
      </c>
      <c r="S178" t="s">
        <v>76</v>
      </c>
    </row>
    <row r="179" spans="1:19" x14ac:dyDescent="0.35">
      <c r="A179" t="s">
        <v>116</v>
      </c>
      <c r="B179" t="s">
        <v>303</v>
      </c>
      <c r="C179" t="s">
        <v>55</v>
      </c>
      <c r="D179" t="s">
        <v>60</v>
      </c>
      <c r="E179" t="s">
        <v>55</v>
      </c>
      <c r="F179" t="s">
        <v>310</v>
      </c>
      <c r="G179" t="s">
        <v>91</v>
      </c>
      <c r="H179" t="s">
        <v>254</v>
      </c>
      <c r="I179" t="s">
        <v>188</v>
      </c>
      <c r="K179" t="s">
        <v>228</v>
      </c>
      <c r="L179" t="s">
        <v>332</v>
      </c>
      <c r="M179" t="s">
        <v>134</v>
      </c>
      <c r="N179" t="s">
        <v>400</v>
      </c>
      <c r="O179" t="s">
        <v>202</v>
      </c>
      <c r="P179" t="s">
        <v>233</v>
      </c>
      <c r="R179" s="1" t="s">
        <v>135</v>
      </c>
      <c r="S179" t="s">
        <v>255</v>
      </c>
    </row>
    <row r="180" spans="1:19" x14ac:dyDescent="0.35">
      <c r="A180" t="s">
        <v>160</v>
      </c>
      <c r="B180" t="s">
        <v>304</v>
      </c>
      <c r="C180" t="s">
        <v>191</v>
      </c>
      <c r="D180" t="s">
        <v>386</v>
      </c>
      <c r="E180" t="s">
        <v>482</v>
      </c>
      <c r="F180" t="s">
        <v>128</v>
      </c>
      <c r="G180" t="s">
        <v>236</v>
      </c>
      <c r="H180" t="s">
        <v>182</v>
      </c>
      <c r="I180" t="s">
        <v>82</v>
      </c>
      <c r="K180" t="s">
        <v>229</v>
      </c>
      <c r="L180" t="s">
        <v>333</v>
      </c>
      <c r="M180" t="s">
        <v>449</v>
      </c>
      <c r="N180" t="s">
        <v>95</v>
      </c>
      <c r="O180" t="s">
        <v>183</v>
      </c>
      <c r="P180" t="s">
        <v>333</v>
      </c>
      <c r="R180" s="1" t="s">
        <v>262</v>
      </c>
      <c r="S180" t="s">
        <v>446</v>
      </c>
    </row>
    <row r="181" spans="1:19" x14ac:dyDescent="0.35">
      <c r="A181" t="s">
        <v>161</v>
      </c>
      <c r="B181" t="s">
        <v>305</v>
      </c>
      <c r="C181" t="s">
        <v>182</v>
      </c>
      <c r="D181" t="s">
        <v>387</v>
      </c>
      <c r="E181" t="s">
        <v>80</v>
      </c>
      <c r="F181" t="s">
        <v>391</v>
      </c>
      <c r="G181" t="s">
        <v>74</v>
      </c>
      <c r="H181" t="s">
        <v>184</v>
      </c>
      <c r="I181" t="s">
        <v>182</v>
      </c>
      <c r="K181" t="s">
        <v>230</v>
      </c>
      <c r="L181" t="s">
        <v>52</v>
      </c>
      <c r="M181" t="s">
        <v>376</v>
      </c>
      <c r="N181" t="s">
        <v>208</v>
      </c>
      <c r="O181" t="s">
        <v>324</v>
      </c>
      <c r="P181" t="s">
        <v>446</v>
      </c>
      <c r="R181" s="1" t="s">
        <v>232</v>
      </c>
      <c r="S181" t="s">
        <v>236</v>
      </c>
    </row>
    <row r="182" spans="1:19" x14ac:dyDescent="0.35">
      <c r="A182" t="s">
        <v>162</v>
      </c>
      <c r="B182" t="s">
        <v>306</v>
      </c>
      <c r="C182" t="s">
        <v>100</v>
      </c>
      <c r="D182" t="s">
        <v>103</v>
      </c>
      <c r="E182" t="s">
        <v>483</v>
      </c>
      <c r="F182" t="s">
        <v>443</v>
      </c>
      <c r="G182" t="s">
        <v>59</v>
      </c>
      <c r="H182" t="s">
        <v>124</v>
      </c>
      <c r="I182" t="s">
        <v>65</v>
      </c>
      <c r="K182" t="s">
        <v>231</v>
      </c>
      <c r="L182" t="s">
        <v>334</v>
      </c>
      <c r="M182" t="s">
        <v>131</v>
      </c>
      <c r="N182" t="s">
        <v>73</v>
      </c>
      <c r="O182" t="s">
        <v>366</v>
      </c>
      <c r="P182" t="s">
        <v>146</v>
      </c>
      <c r="R182" s="1" t="s">
        <v>427</v>
      </c>
      <c r="S182" t="s">
        <v>328</v>
      </c>
    </row>
    <row r="183" spans="1:19" x14ac:dyDescent="0.35">
      <c r="A183" t="s">
        <v>108</v>
      </c>
      <c r="B183" t="s">
        <v>307</v>
      </c>
      <c r="C183" t="s">
        <v>52</v>
      </c>
      <c r="D183" t="s">
        <v>117</v>
      </c>
      <c r="E183" t="s">
        <v>63</v>
      </c>
      <c r="F183" t="s">
        <v>85</v>
      </c>
      <c r="G183" t="s">
        <v>59</v>
      </c>
      <c r="H183" t="s">
        <v>153</v>
      </c>
      <c r="I183" t="s">
        <v>63</v>
      </c>
      <c r="K183" t="s">
        <v>232</v>
      </c>
      <c r="L183" t="s">
        <v>95</v>
      </c>
      <c r="M183" t="s">
        <v>377</v>
      </c>
      <c r="N183" t="s">
        <v>401</v>
      </c>
      <c r="O183" t="s">
        <v>488</v>
      </c>
      <c r="P183" t="s">
        <v>79</v>
      </c>
      <c r="R183" s="1" t="s">
        <v>235</v>
      </c>
      <c r="S183" t="s">
        <v>210</v>
      </c>
    </row>
    <row r="184" spans="1:19" x14ac:dyDescent="0.35">
      <c r="A184" t="s">
        <v>163</v>
      </c>
      <c r="B184" t="s">
        <v>233</v>
      </c>
      <c r="C184" t="s">
        <v>56</v>
      </c>
      <c r="D184" t="s">
        <v>57</v>
      </c>
      <c r="E184" t="s">
        <v>53</v>
      </c>
      <c r="F184" t="s">
        <v>86</v>
      </c>
      <c r="G184" t="s">
        <v>53</v>
      </c>
      <c r="H184" t="s">
        <v>117</v>
      </c>
      <c r="I184" t="s">
        <v>55</v>
      </c>
      <c r="K184" t="s">
        <v>233</v>
      </c>
      <c r="L184" t="s">
        <v>85</v>
      </c>
      <c r="M184" t="s">
        <v>167</v>
      </c>
      <c r="N184" t="s">
        <v>206</v>
      </c>
      <c r="O184" t="s">
        <v>400</v>
      </c>
      <c r="P184" t="s">
        <v>334</v>
      </c>
      <c r="R184" s="1" t="s">
        <v>308</v>
      </c>
      <c r="S184" t="s">
        <v>209</v>
      </c>
    </row>
    <row r="185" spans="1:19" x14ac:dyDescent="0.35">
      <c r="A185" t="s">
        <v>60</v>
      </c>
      <c r="B185" t="s">
        <v>235</v>
      </c>
      <c r="C185" t="s">
        <v>57</v>
      </c>
      <c r="D185" t="s">
        <v>153</v>
      </c>
      <c r="E185" t="s">
        <v>101</v>
      </c>
      <c r="F185" t="s">
        <v>53</v>
      </c>
      <c r="G185" t="s">
        <v>91</v>
      </c>
      <c r="H185" t="s">
        <v>90</v>
      </c>
      <c r="I185" t="s">
        <v>57</v>
      </c>
      <c r="K185" t="s">
        <v>234</v>
      </c>
      <c r="L185" t="s">
        <v>86</v>
      </c>
      <c r="M185" t="s">
        <v>54</v>
      </c>
      <c r="N185" t="s">
        <v>77</v>
      </c>
      <c r="O185" t="s">
        <v>436</v>
      </c>
      <c r="P185" t="s">
        <v>95</v>
      </c>
      <c r="R185" s="1" t="s">
        <v>469</v>
      </c>
      <c r="S185" t="s">
        <v>205</v>
      </c>
    </row>
    <row r="186" spans="1:19" x14ac:dyDescent="0.35">
      <c r="A186" t="s">
        <v>53</v>
      </c>
      <c r="B186" t="s">
        <v>308</v>
      </c>
      <c r="C186" t="s">
        <v>64</v>
      </c>
      <c r="D186" t="s">
        <v>227</v>
      </c>
      <c r="E186" t="s">
        <v>58</v>
      </c>
      <c r="F186" t="s">
        <v>87</v>
      </c>
      <c r="G186" t="s">
        <v>60</v>
      </c>
      <c r="H186" t="s">
        <v>154</v>
      </c>
      <c r="I186" t="s">
        <v>88</v>
      </c>
      <c r="K186" t="s">
        <v>235</v>
      </c>
      <c r="L186" t="s">
        <v>96</v>
      </c>
      <c r="M186" t="s">
        <v>110</v>
      </c>
      <c r="N186" t="s">
        <v>81</v>
      </c>
      <c r="O186" t="s">
        <v>95</v>
      </c>
      <c r="P186" t="s">
        <v>185</v>
      </c>
      <c r="R186" s="1" t="s">
        <v>69</v>
      </c>
      <c r="S186" t="s">
        <v>211</v>
      </c>
    </row>
    <row r="187" spans="1:19" x14ac:dyDescent="0.35">
      <c r="A187" t="s">
        <v>90</v>
      </c>
      <c r="B187" t="s">
        <v>146</v>
      </c>
      <c r="C187" t="s">
        <v>62</v>
      </c>
      <c r="D187" t="s">
        <v>53</v>
      </c>
      <c r="E187" t="s">
        <v>100</v>
      </c>
      <c r="F187" t="s">
        <v>59</v>
      </c>
      <c r="G187" t="s">
        <v>108</v>
      </c>
      <c r="H187" t="s">
        <v>156</v>
      </c>
      <c r="I187" t="s">
        <v>80</v>
      </c>
      <c r="K187" t="s">
        <v>236</v>
      </c>
      <c r="L187" t="s">
        <v>335</v>
      </c>
      <c r="M187" t="s">
        <v>381</v>
      </c>
      <c r="N187" t="s">
        <v>124</v>
      </c>
      <c r="O187" t="s">
        <v>96</v>
      </c>
      <c r="P187" t="s">
        <v>73</v>
      </c>
      <c r="R187" s="1" t="s">
        <v>428</v>
      </c>
      <c r="S187" t="s">
        <v>206</v>
      </c>
    </row>
    <row r="188" spans="1:19" x14ac:dyDescent="0.35">
      <c r="A188" t="s">
        <v>164</v>
      </c>
      <c r="B188" t="s">
        <v>53</v>
      </c>
      <c r="C188" t="s">
        <v>61</v>
      </c>
      <c r="D188" t="s">
        <v>154</v>
      </c>
      <c r="E188" t="s">
        <v>102</v>
      </c>
      <c r="F188" t="s">
        <v>89</v>
      </c>
      <c r="G188" t="s">
        <v>100</v>
      </c>
      <c r="H188" t="s">
        <v>126</v>
      </c>
      <c r="I188" t="s">
        <v>199</v>
      </c>
      <c r="L188" t="s">
        <v>336</v>
      </c>
      <c r="M188" t="s">
        <v>380</v>
      </c>
      <c r="N188" t="s">
        <v>96</v>
      </c>
      <c r="O188" t="s">
        <v>124</v>
      </c>
      <c r="P188" t="s">
        <v>96</v>
      </c>
      <c r="R188" s="1" t="s">
        <v>201</v>
      </c>
      <c r="S188" t="s">
        <v>212</v>
      </c>
    </row>
    <row r="189" spans="1:19" x14ac:dyDescent="0.35">
      <c r="A189" t="s">
        <v>165</v>
      </c>
      <c r="B189" t="s">
        <v>108</v>
      </c>
      <c r="C189" t="s">
        <v>67</v>
      </c>
      <c r="D189" t="s">
        <v>155</v>
      </c>
      <c r="E189" t="s">
        <v>228</v>
      </c>
      <c r="F189" t="s">
        <v>129</v>
      </c>
      <c r="G189" t="s">
        <v>169</v>
      </c>
      <c r="H189" t="s">
        <v>155</v>
      </c>
      <c r="I189" t="s">
        <v>63</v>
      </c>
      <c r="L189" t="s">
        <v>337</v>
      </c>
      <c r="M189" t="s">
        <v>66</v>
      </c>
      <c r="N189" t="s">
        <v>76</v>
      </c>
      <c r="O189" t="s">
        <v>232</v>
      </c>
      <c r="P189" t="s">
        <v>98</v>
      </c>
      <c r="R189" s="1" t="s">
        <v>292</v>
      </c>
      <c r="S189" t="s">
        <v>394</v>
      </c>
    </row>
    <row r="190" spans="1:19" x14ac:dyDescent="0.35">
      <c r="A190" t="s">
        <v>59</v>
      </c>
      <c r="B190" t="s">
        <v>88</v>
      </c>
      <c r="C190" t="s">
        <v>53</v>
      </c>
      <c r="D190" t="s">
        <v>90</v>
      </c>
      <c r="E190" t="s">
        <v>65</v>
      </c>
      <c r="F190" t="s">
        <v>65</v>
      </c>
      <c r="G190" t="s">
        <v>163</v>
      </c>
      <c r="H190" t="s">
        <v>415</v>
      </c>
      <c r="I190" t="s">
        <v>75</v>
      </c>
      <c r="L190" t="s">
        <v>137</v>
      </c>
      <c r="M190" t="s">
        <v>68</v>
      </c>
      <c r="N190" t="s">
        <v>232</v>
      </c>
      <c r="O190" t="s">
        <v>76</v>
      </c>
      <c r="P190" t="s">
        <v>354</v>
      </c>
      <c r="R190" s="1" t="s">
        <v>84</v>
      </c>
      <c r="S190" t="s">
        <v>232</v>
      </c>
    </row>
    <row r="191" spans="1:19" x14ac:dyDescent="0.35">
      <c r="A191" t="s">
        <v>166</v>
      </c>
      <c r="B191" t="s">
        <v>65</v>
      </c>
      <c r="C191" t="s">
        <v>421</v>
      </c>
      <c r="D191" t="s">
        <v>228</v>
      </c>
      <c r="E191" t="s">
        <v>106</v>
      </c>
      <c r="F191" t="s">
        <v>401</v>
      </c>
      <c r="G191" t="s">
        <v>71</v>
      </c>
      <c r="H191" t="s">
        <v>238</v>
      </c>
      <c r="I191" t="s">
        <v>53</v>
      </c>
      <c r="L191" t="s">
        <v>338</v>
      </c>
      <c r="M191" t="s">
        <v>382</v>
      </c>
      <c r="N191" t="s">
        <v>402</v>
      </c>
      <c r="O191" t="s">
        <v>311</v>
      </c>
      <c r="P191" t="s">
        <v>356</v>
      </c>
      <c r="R191" s="1" t="s">
        <v>165</v>
      </c>
      <c r="S191" t="s">
        <v>819</v>
      </c>
    </row>
    <row r="192" spans="1:19" x14ac:dyDescent="0.35">
      <c r="A192" t="s">
        <v>167</v>
      </c>
      <c r="B192" t="s">
        <v>55</v>
      </c>
      <c r="C192" t="s">
        <v>60</v>
      </c>
      <c r="D192" t="s">
        <v>226</v>
      </c>
      <c r="E192" t="s">
        <v>105</v>
      </c>
      <c r="F192" t="s">
        <v>131</v>
      </c>
      <c r="G192" t="s">
        <v>65</v>
      </c>
      <c r="H192" t="s">
        <v>458</v>
      </c>
      <c r="I192" t="s">
        <v>65</v>
      </c>
      <c r="L192" t="s">
        <v>339</v>
      </c>
      <c r="M192" t="s">
        <v>385</v>
      </c>
      <c r="N192" t="s">
        <v>403</v>
      </c>
      <c r="O192" t="s">
        <v>333</v>
      </c>
      <c r="P192" t="s">
        <v>289</v>
      </c>
      <c r="R192" s="1" t="s">
        <v>166</v>
      </c>
      <c r="S192" t="s">
        <v>820</v>
      </c>
    </row>
    <row r="193" spans="1:19" x14ac:dyDescent="0.35">
      <c r="A193" t="s">
        <v>65</v>
      </c>
      <c r="B193" t="s">
        <v>101</v>
      </c>
      <c r="C193" t="s">
        <v>63</v>
      </c>
      <c r="D193" t="s">
        <v>388</v>
      </c>
      <c r="E193" t="s">
        <v>112</v>
      </c>
      <c r="F193" t="s">
        <v>58</v>
      </c>
      <c r="G193" t="s">
        <v>90</v>
      </c>
      <c r="H193" t="s">
        <v>162</v>
      </c>
      <c r="I193" t="s">
        <v>138</v>
      </c>
      <c r="L193" t="s">
        <v>340</v>
      </c>
      <c r="M193" t="s">
        <v>383</v>
      </c>
      <c r="N193" t="s">
        <v>404</v>
      </c>
      <c r="O193" t="s">
        <v>230</v>
      </c>
      <c r="P193" t="s">
        <v>447</v>
      </c>
      <c r="R193" s="1" t="s">
        <v>141</v>
      </c>
      <c r="S193" t="s">
        <v>821</v>
      </c>
    </row>
    <row r="194" spans="1:19" x14ac:dyDescent="0.35">
      <c r="A194" t="s">
        <v>71</v>
      </c>
      <c r="B194" t="s">
        <v>309</v>
      </c>
      <c r="C194" t="s">
        <v>407</v>
      </c>
      <c r="D194" t="s">
        <v>149</v>
      </c>
      <c r="E194" t="s">
        <v>226</v>
      </c>
      <c r="F194" t="s">
        <v>57</v>
      </c>
      <c r="G194" t="s">
        <v>172</v>
      </c>
      <c r="H194" t="s">
        <v>112</v>
      </c>
      <c r="I194" t="s">
        <v>200</v>
      </c>
      <c r="L194" t="s">
        <v>69</v>
      </c>
      <c r="M194" t="s">
        <v>386</v>
      </c>
      <c r="N194" t="s">
        <v>98</v>
      </c>
      <c r="O194" t="s">
        <v>98</v>
      </c>
      <c r="P194" t="s">
        <v>134</v>
      </c>
      <c r="R194" s="1" t="s">
        <v>467</v>
      </c>
      <c r="S194" t="s">
        <v>292</v>
      </c>
    </row>
    <row r="195" spans="1:19" x14ac:dyDescent="0.35">
      <c r="A195" t="s">
        <v>91</v>
      </c>
      <c r="B195" t="s">
        <v>125</v>
      </c>
      <c r="C195" t="s">
        <v>405</v>
      </c>
      <c r="D195" t="s">
        <v>165</v>
      </c>
      <c r="E195" t="s">
        <v>434</v>
      </c>
      <c r="F195" t="s">
        <v>63</v>
      </c>
      <c r="G195" t="s">
        <v>164</v>
      </c>
      <c r="H195" t="s">
        <v>459</v>
      </c>
      <c r="I195" t="s">
        <v>59</v>
      </c>
      <c r="L195" t="s">
        <v>58</v>
      </c>
      <c r="M195" t="s">
        <v>190</v>
      </c>
      <c r="N195" t="s">
        <v>52</v>
      </c>
      <c r="O195" t="s">
        <v>326</v>
      </c>
      <c r="P195" t="s">
        <v>132</v>
      </c>
      <c r="R195" s="1" t="s">
        <v>465</v>
      </c>
      <c r="S195" t="s">
        <v>472</v>
      </c>
    </row>
    <row r="196" spans="1:19" x14ac:dyDescent="0.35">
      <c r="A196" t="s">
        <v>168</v>
      </c>
      <c r="B196" t="s">
        <v>80</v>
      </c>
      <c r="C196" t="s">
        <v>408</v>
      </c>
      <c r="D196" t="s">
        <v>61</v>
      </c>
      <c r="E196" t="s">
        <v>111</v>
      </c>
      <c r="F196" t="s">
        <v>82</v>
      </c>
      <c r="G196" t="s">
        <v>401</v>
      </c>
      <c r="H196" t="s">
        <v>159</v>
      </c>
      <c r="I196" t="s">
        <v>201</v>
      </c>
      <c r="L196" t="s">
        <v>341</v>
      </c>
      <c r="M196" t="s">
        <v>168</v>
      </c>
      <c r="N196" t="s">
        <v>64</v>
      </c>
      <c r="O196" t="s">
        <v>204</v>
      </c>
      <c r="P196" t="s">
        <v>363</v>
      </c>
      <c r="R196" s="1" t="s">
        <v>171</v>
      </c>
      <c r="S196" t="s">
        <v>227</v>
      </c>
    </row>
    <row r="197" spans="1:19" x14ac:dyDescent="0.35">
      <c r="A197" t="s">
        <v>169</v>
      </c>
      <c r="B197" t="s">
        <v>165</v>
      </c>
      <c r="C197" t="s">
        <v>410</v>
      </c>
      <c r="D197" t="s">
        <v>158</v>
      </c>
      <c r="E197" t="s">
        <v>401</v>
      </c>
      <c r="F197" t="s">
        <v>366</v>
      </c>
      <c r="G197" t="s">
        <v>131</v>
      </c>
      <c r="H197" t="s">
        <v>157</v>
      </c>
      <c r="I197" t="s">
        <v>176</v>
      </c>
      <c r="L197" t="s">
        <v>342</v>
      </c>
      <c r="N197" t="s">
        <v>67</v>
      </c>
      <c r="O197" t="s">
        <v>435</v>
      </c>
      <c r="P197" t="s">
        <v>139</v>
      </c>
      <c r="R197" s="1" t="s">
        <v>147</v>
      </c>
      <c r="S197" t="s">
        <v>343</v>
      </c>
    </row>
    <row r="198" spans="1:19" x14ac:dyDescent="0.35">
      <c r="A198" t="s">
        <v>170</v>
      </c>
      <c r="B198" t="s">
        <v>310</v>
      </c>
      <c r="C198" t="s">
        <v>69</v>
      </c>
      <c r="D198" t="s">
        <v>166</v>
      </c>
      <c r="E198" t="s">
        <v>109</v>
      </c>
      <c r="F198" t="s">
        <v>136</v>
      </c>
      <c r="G198" t="s">
        <v>189</v>
      </c>
      <c r="H198" t="s">
        <v>712</v>
      </c>
      <c r="I198" t="s">
        <v>203</v>
      </c>
      <c r="L198" t="s">
        <v>343</v>
      </c>
      <c r="N198" t="s">
        <v>69</v>
      </c>
      <c r="O198" t="s">
        <v>256</v>
      </c>
      <c r="P198" t="s">
        <v>448</v>
      </c>
      <c r="R198" s="1" t="s">
        <v>133</v>
      </c>
      <c r="S198" t="s">
        <v>154</v>
      </c>
    </row>
    <row r="199" spans="1:19" x14ac:dyDescent="0.35">
      <c r="A199" t="s">
        <v>142</v>
      </c>
      <c r="B199" t="s">
        <v>54</v>
      </c>
      <c r="C199" t="s">
        <v>406</v>
      </c>
      <c r="D199" t="s">
        <v>389</v>
      </c>
      <c r="E199" t="s">
        <v>107</v>
      </c>
      <c r="F199" t="s">
        <v>107</v>
      </c>
      <c r="G199" t="s">
        <v>61</v>
      </c>
      <c r="H199" t="s">
        <v>373</v>
      </c>
      <c r="I199" t="s">
        <v>204</v>
      </c>
      <c r="L199" t="s">
        <v>344</v>
      </c>
      <c r="N199" t="s">
        <v>405</v>
      </c>
      <c r="O199" t="s">
        <v>374</v>
      </c>
      <c r="P199" t="s">
        <v>449</v>
      </c>
      <c r="R199" s="1" t="s">
        <v>797</v>
      </c>
      <c r="S199" t="s">
        <v>102</v>
      </c>
    </row>
    <row r="200" spans="1:19" x14ac:dyDescent="0.35">
      <c r="A200" t="s">
        <v>171</v>
      </c>
      <c r="B200" t="s">
        <v>166</v>
      </c>
      <c r="C200" t="s">
        <v>409</v>
      </c>
      <c r="D200" t="s">
        <v>390</v>
      </c>
      <c r="E200" t="s">
        <v>364</v>
      </c>
      <c r="F200" t="s">
        <v>444</v>
      </c>
      <c r="G200" t="s">
        <v>146</v>
      </c>
      <c r="H200" t="s">
        <v>390</v>
      </c>
      <c r="I200" t="s">
        <v>79</v>
      </c>
      <c r="L200" t="s">
        <v>345</v>
      </c>
      <c r="N200" t="s">
        <v>406</v>
      </c>
      <c r="O200" t="s">
        <v>373</v>
      </c>
      <c r="P200" t="s">
        <v>450</v>
      </c>
      <c r="R200" s="1" t="s">
        <v>468</v>
      </c>
      <c r="S200" t="s">
        <v>103</v>
      </c>
    </row>
    <row r="201" spans="1:19" x14ac:dyDescent="0.35">
      <c r="A201" t="s">
        <v>172</v>
      </c>
      <c r="B201" t="s">
        <v>84</v>
      </c>
      <c r="C201" t="s">
        <v>138</v>
      </c>
      <c r="D201" t="s">
        <v>116</v>
      </c>
      <c r="E201" t="s">
        <v>372</v>
      </c>
      <c r="F201" t="s">
        <v>130</v>
      </c>
      <c r="G201" t="s">
        <v>79</v>
      </c>
      <c r="H201" t="s">
        <v>417</v>
      </c>
      <c r="I201" t="s">
        <v>326</v>
      </c>
      <c r="L201" t="s">
        <v>346</v>
      </c>
      <c r="N201" t="s">
        <v>407</v>
      </c>
      <c r="O201" t="s">
        <v>388</v>
      </c>
      <c r="P201" t="s">
        <v>230</v>
      </c>
      <c r="R201" s="1" t="s">
        <v>466</v>
      </c>
      <c r="S201" t="s">
        <v>106</v>
      </c>
    </row>
    <row r="202" spans="1:19" x14ac:dyDescent="0.35">
      <c r="A202" t="s">
        <v>61</v>
      </c>
      <c r="B202" t="s">
        <v>176</v>
      </c>
      <c r="C202" t="s">
        <v>59</v>
      </c>
      <c r="D202" t="s">
        <v>391</v>
      </c>
      <c r="E202" t="s">
        <v>484</v>
      </c>
      <c r="F202" t="s">
        <v>365</v>
      </c>
      <c r="G202" t="s">
        <v>168</v>
      </c>
      <c r="H202" t="s">
        <v>158</v>
      </c>
      <c r="I202" t="s">
        <v>202</v>
      </c>
      <c r="L202" t="s">
        <v>347</v>
      </c>
      <c r="N202" t="s">
        <v>408</v>
      </c>
      <c r="O202" t="s">
        <v>152</v>
      </c>
      <c r="P202" t="s">
        <v>451</v>
      </c>
      <c r="R202" s="1" t="s">
        <v>475</v>
      </c>
      <c r="S202" t="s">
        <v>105</v>
      </c>
    </row>
    <row r="203" spans="1:19" x14ac:dyDescent="0.35">
      <c r="A203" t="s">
        <v>56</v>
      </c>
      <c r="B203" t="s">
        <v>311</v>
      </c>
      <c r="C203" t="s">
        <v>60</v>
      </c>
      <c r="D203" t="s">
        <v>63</v>
      </c>
      <c r="E203" t="s">
        <v>91</v>
      </c>
      <c r="F203" t="s">
        <v>91</v>
      </c>
      <c r="G203" t="s">
        <v>178</v>
      </c>
      <c r="H203" t="s">
        <v>144</v>
      </c>
      <c r="I203" t="s">
        <v>53</v>
      </c>
      <c r="L203" t="s">
        <v>348</v>
      </c>
      <c r="N203" t="s">
        <v>409</v>
      </c>
      <c r="O203" t="s">
        <v>371</v>
      </c>
      <c r="P203" t="s">
        <v>452</v>
      </c>
      <c r="R203" s="1" t="s">
        <v>493</v>
      </c>
      <c r="S203" t="s">
        <v>109</v>
      </c>
    </row>
    <row r="204" spans="1:19" x14ac:dyDescent="0.35">
      <c r="A204" t="s">
        <v>57</v>
      </c>
      <c r="B204" t="s">
        <v>312</v>
      </c>
      <c r="C204" t="s">
        <v>53</v>
      </c>
      <c r="D204" t="s">
        <v>55</v>
      </c>
      <c r="E204" t="s">
        <v>71</v>
      </c>
      <c r="F204" t="s">
        <v>169</v>
      </c>
      <c r="G204" t="s">
        <v>225</v>
      </c>
      <c r="H204" t="s">
        <v>78</v>
      </c>
      <c r="I204" t="s">
        <v>108</v>
      </c>
      <c r="L204" t="s">
        <v>349</v>
      </c>
      <c r="N204" t="s">
        <v>410</v>
      </c>
      <c r="O204" t="s">
        <v>121</v>
      </c>
      <c r="P204" t="s">
        <v>238</v>
      </c>
      <c r="R204" s="1" t="s">
        <v>108</v>
      </c>
      <c r="S204" t="s">
        <v>433</v>
      </c>
    </row>
    <row r="205" spans="1:19" x14ac:dyDescent="0.35">
      <c r="A205" t="s">
        <v>141</v>
      </c>
      <c r="B205" t="s">
        <v>313</v>
      </c>
      <c r="C205" t="s">
        <v>213</v>
      </c>
      <c r="D205" t="s">
        <v>57</v>
      </c>
      <c r="E205" t="s">
        <v>118</v>
      </c>
      <c r="F205" t="s">
        <v>60</v>
      </c>
      <c r="G205" t="s">
        <v>56</v>
      </c>
      <c r="H205" t="s">
        <v>210</v>
      </c>
      <c r="I205" t="s">
        <v>61</v>
      </c>
      <c r="L205" t="s">
        <v>351</v>
      </c>
      <c r="N205" t="s">
        <v>411</v>
      </c>
      <c r="O205" t="s">
        <v>196</v>
      </c>
      <c r="P205" t="s">
        <v>148</v>
      </c>
      <c r="R205" s="1" t="s">
        <v>163</v>
      </c>
      <c r="S205" t="s">
        <v>449</v>
      </c>
    </row>
    <row r="206" spans="1:19" x14ac:dyDescent="0.35">
      <c r="A206" t="s">
        <v>112</v>
      </c>
      <c r="B206" t="s">
        <v>314</v>
      </c>
      <c r="C206" t="s">
        <v>214</v>
      </c>
      <c r="D206" t="s">
        <v>80</v>
      </c>
      <c r="E206" t="s">
        <v>169</v>
      </c>
      <c r="F206" t="s">
        <v>108</v>
      </c>
      <c r="G206" t="s">
        <v>173</v>
      </c>
      <c r="H206" t="s">
        <v>53</v>
      </c>
      <c r="I206" t="s">
        <v>60</v>
      </c>
      <c r="L206" t="s">
        <v>352</v>
      </c>
      <c r="N206" t="s">
        <v>412</v>
      </c>
      <c r="O206" t="s">
        <v>156</v>
      </c>
      <c r="P206" t="s">
        <v>151</v>
      </c>
      <c r="R206" s="1" t="s">
        <v>187</v>
      </c>
      <c r="S206" t="s">
        <v>208</v>
      </c>
    </row>
    <row r="207" spans="1:19" x14ac:dyDescent="0.35">
      <c r="A207" t="s">
        <v>116</v>
      </c>
      <c r="B207" t="s">
        <v>65</v>
      </c>
      <c r="C207" t="s">
        <v>90</v>
      </c>
      <c r="D207" t="s">
        <v>138</v>
      </c>
      <c r="E207" t="s">
        <v>84</v>
      </c>
      <c r="F207" t="s">
        <v>53</v>
      </c>
      <c r="G207" t="s">
        <v>61</v>
      </c>
      <c r="H207" t="s">
        <v>205</v>
      </c>
      <c r="I207" t="s">
        <v>59</v>
      </c>
      <c r="L207" t="s">
        <v>110</v>
      </c>
      <c r="N207" t="s">
        <v>413</v>
      </c>
      <c r="O207" t="s">
        <v>254</v>
      </c>
      <c r="P207" t="s">
        <v>453</v>
      </c>
      <c r="R207" s="1" t="s">
        <v>172</v>
      </c>
      <c r="S207" t="s">
        <v>117</v>
      </c>
    </row>
    <row r="208" spans="1:19" x14ac:dyDescent="0.35">
      <c r="A208" t="s">
        <v>173</v>
      </c>
      <c r="B208" t="s">
        <v>56</v>
      </c>
      <c r="C208" t="s">
        <v>61</v>
      </c>
      <c r="D208" t="s">
        <v>75</v>
      </c>
      <c r="E208" t="s">
        <v>125</v>
      </c>
      <c r="F208" t="s">
        <v>187</v>
      </c>
      <c r="G208" t="s">
        <v>53</v>
      </c>
      <c r="H208" t="s">
        <v>209</v>
      </c>
      <c r="I208" t="s">
        <v>91</v>
      </c>
      <c r="N208" t="s">
        <v>198</v>
      </c>
      <c r="O208" t="s">
        <v>120</v>
      </c>
      <c r="P208" t="s">
        <v>112</v>
      </c>
      <c r="R208" s="1" t="s">
        <v>170</v>
      </c>
      <c r="S208" t="s">
        <v>789</v>
      </c>
    </row>
    <row r="209" spans="1:19" x14ac:dyDescent="0.35">
      <c r="A209" t="s">
        <v>174</v>
      </c>
      <c r="B209" t="s">
        <v>90</v>
      </c>
      <c r="C209" t="s">
        <v>71</v>
      </c>
      <c r="D209" t="s">
        <v>88</v>
      </c>
      <c r="E209" t="s">
        <v>113</v>
      </c>
      <c r="F209" t="s">
        <v>172</v>
      </c>
      <c r="G209" t="s">
        <v>116</v>
      </c>
      <c r="H209" t="s">
        <v>211</v>
      </c>
      <c r="I209" t="s">
        <v>169</v>
      </c>
      <c r="N209" t="s">
        <v>193</v>
      </c>
      <c r="O209" t="s">
        <v>334</v>
      </c>
      <c r="P209" t="s">
        <v>192</v>
      </c>
      <c r="R209" s="1" t="s">
        <v>164</v>
      </c>
      <c r="S209" t="s">
        <v>822</v>
      </c>
    </row>
    <row r="210" spans="1:19" x14ac:dyDescent="0.35">
      <c r="A210" t="s">
        <v>63</v>
      </c>
      <c r="B210" t="s">
        <v>116</v>
      </c>
      <c r="C210" t="s">
        <v>84</v>
      </c>
      <c r="D210" t="s">
        <v>135</v>
      </c>
      <c r="E210" t="s">
        <v>289</v>
      </c>
      <c r="F210" t="s">
        <v>163</v>
      </c>
      <c r="G210" t="s">
        <v>144</v>
      </c>
      <c r="H210" t="s">
        <v>56</v>
      </c>
      <c r="I210" t="s">
        <v>163</v>
      </c>
      <c r="N210" t="s">
        <v>195</v>
      </c>
      <c r="O210" t="s">
        <v>356</v>
      </c>
      <c r="P210" t="s">
        <v>127</v>
      </c>
      <c r="R210" s="1" t="s">
        <v>186</v>
      </c>
      <c r="S210" t="s">
        <v>301</v>
      </c>
    </row>
    <row r="211" spans="1:19" x14ac:dyDescent="0.35">
      <c r="A211" t="s">
        <v>175</v>
      </c>
      <c r="B211" t="s">
        <v>60</v>
      </c>
      <c r="C211" t="s">
        <v>150</v>
      </c>
      <c r="D211" t="s">
        <v>65</v>
      </c>
      <c r="E211" t="s">
        <v>150</v>
      </c>
      <c r="F211" t="s">
        <v>186</v>
      </c>
      <c r="G211" t="s">
        <v>75</v>
      </c>
      <c r="H211" t="s">
        <v>212</v>
      </c>
      <c r="I211" t="s">
        <v>131</v>
      </c>
      <c r="N211" t="s">
        <v>197</v>
      </c>
      <c r="O211" t="s">
        <v>489</v>
      </c>
      <c r="P211" t="s">
        <v>341</v>
      </c>
      <c r="R211" s="1" t="s">
        <v>189</v>
      </c>
      <c r="S211" t="s">
        <v>823</v>
      </c>
    </row>
    <row r="212" spans="1:19" x14ac:dyDescent="0.35">
      <c r="A212" t="s">
        <v>153</v>
      </c>
      <c r="B212" t="s">
        <v>176</v>
      </c>
      <c r="C212" t="s">
        <v>146</v>
      </c>
      <c r="D212" t="s">
        <v>201</v>
      </c>
      <c r="E212" t="s">
        <v>79</v>
      </c>
      <c r="F212" t="s">
        <v>189</v>
      </c>
      <c r="G212" t="s">
        <v>126</v>
      </c>
      <c r="H212" t="s">
        <v>180</v>
      </c>
      <c r="I212" t="s">
        <v>191</v>
      </c>
      <c r="N212" t="s">
        <v>194</v>
      </c>
      <c r="O212" t="s">
        <v>234</v>
      </c>
      <c r="P212" t="s">
        <v>124</v>
      </c>
      <c r="R212" s="1" t="s">
        <v>188</v>
      </c>
      <c r="S212" t="s">
        <v>824</v>
      </c>
    </row>
    <row r="213" spans="1:19" x14ac:dyDescent="0.35">
      <c r="A213" t="s">
        <v>126</v>
      </c>
      <c r="B213" t="s">
        <v>150</v>
      </c>
      <c r="C213" t="s">
        <v>215</v>
      </c>
      <c r="D213" t="s">
        <v>200</v>
      </c>
      <c r="E213" t="s">
        <v>141</v>
      </c>
      <c r="F213" t="s">
        <v>170</v>
      </c>
      <c r="G213" t="s">
        <v>135</v>
      </c>
      <c r="H213" t="s">
        <v>65</v>
      </c>
      <c r="I213" t="s">
        <v>815</v>
      </c>
      <c r="N213" t="s">
        <v>414</v>
      </c>
      <c r="O213" t="s">
        <v>490</v>
      </c>
      <c r="P213" t="s">
        <v>454</v>
      </c>
      <c r="R213" s="1" t="s">
        <v>72</v>
      </c>
      <c r="S213" t="s">
        <v>825</v>
      </c>
    </row>
    <row r="214" spans="1:19" x14ac:dyDescent="0.35">
      <c r="A214" t="s">
        <v>157</v>
      </c>
      <c r="B214" t="s">
        <v>192</v>
      </c>
      <c r="C214" t="s">
        <v>125</v>
      </c>
      <c r="D214" t="s">
        <v>204</v>
      </c>
      <c r="E214" t="s">
        <v>108</v>
      </c>
      <c r="F214" t="s">
        <v>188</v>
      </c>
      <c r="G214" t="s">
        <v>125</v>
      </c>
      <c r="H214" t="s">
        <v>208</v>
      </c>
      <c r="I214" t="s">
        <v>129</v>
      </c>
      <c r="N214" t="s">
        <v>156</v>
      </c>
      <c r="O214" t="s">
        <v>255</v>
      </c>
      <c r="P214" t="s">
        <v>316</v>
      </c>
      <c r="R214" s="1" t="s">
        <v>190</v>
      </c>
    </row>
    <row r="215" spans="1:19" x14ac:dyDescent="0.35">
      <c r="A215" t="s">
        <v>90</v>
      </c>
      <c r="B215" t="s">
        <v>315</v>
      </c>
      <c r="C215" t="s">
        <v>216</v>
      </c>
      <c r="D215" t="s">
        <v>70</v>
      </c>
      <c r="E215" t="s">
        <v>184</v>
      </c>
      <c r="F215" t="s">
        <v>82</v>
      </c>
      <c r="G215" t="s">
        <v>226</v>
      </c>
      <c r="H215" t="s">
        <v>206</v>
      </c>
      <c r="I215" t="s">
        <v>271</v>
      </c>
      <c r="N215" t="s">
        <v>129</v>
      </c>
      <c r="O215" t="s">
        <v>491</v>
      </c>
      <c r="P215" t="s">
        <v>455</v>
      </c>
      <c r="R215" s="1" t="s">
        <v>168</v>
      </c>
    </row>
    <row r="216" spans="1:19" x14ac:dyDescent="0.35">
      <c r="A216" t="s">
        <v>158</v>
      </c>
      <c r="B216" t="s">
        <v>88</v>
      </c>
      <c r="C216" t="s">
        <v>59</v>
      </c>
      <c r="D216" t="s">
        <v>202</v>
      </c>
      <c r="E216" t="s">
        <v>224</v>
      </c>
      <c r="F216" t="s">
        <v>394</v>
      </c>
      <c r="G216" t="s">
        <v>227</v>
      </c>
      <c r="H216" t="s">
        <v>77</v>
      </c>
      <c r="I216" t="s">
        <v>186</v>
      </c>
      <c r="N216" t="s">
        <v>137</v>
      </c>
      <c r="O216" t="s">
        <v>235</v>
      </c>
      <c r="P216" t="s">
        <v>196</v>
      </c>
      <c r="R216" s="1" t="s">
        <v>394</v>
      </c>
    </row>
    <row r="217" spans="1:19" x14ac:dyDescent="0.35">
      <c r="A217" t="s">
        <v>159</v>
      </c>
      <c r="B217" t="s">
        <v>79</v>
      </c>
      <c r="C217" t="s">
        <v>164</v>
      </c>
      <c r="D217" t="s">
        <v>59</v>
      </c>
      <c r="E217" t="s">
        <v>354</v>
      </c>
      <c r="F217" t="s">
        <v>59</v>
      </c>
      <c r="G217" t="s">
        <v>237</v>
      </c>
      <c r="H217" t="s">
        <v>107</v>
      </c>
      <c r="I217" t="s">
        <v>71</v>
      </c>
      <c r="N217" t="s">
        <v>131</v>
      </c>
      <c r="O217" t="s">
        <v>252</v>
      </c>
      <c r="P217" t="s">
        <v>456</v>
      </c>
      <c r="R217" s="1" t="s">
        <v>74</v>
      </c>
    </row>
    <row r="218" spans="1:19" x14ac:dyDescent="0.35">
      <c r="A218" t="s">
        <v>176</v>
      </c>
      <c r="B218" t="s">
        <v>107</v>
      </c>
      <c r="C218" t="s">
        <v>218</v>
      </c>
      <c r="D218" t="s">
        <v>79</v>
      </c>
      <c r="E218" t="s">
        <v>182</v>
      </c>
      <c r="F218" t="s">
        <v>190</v>
      </c>
      <c r="G218" t="s">
        <v>230</v>
      </c>
      <c r="H218" t="s">
        <v>59</v>
      </c>
      <c r="I218" t="s">
        <v>82</v>
      </c>
      <c r="N218" t="s">
        <v>415</v>
      </c>
      <c r="O218" t="s">
        <v>308</v>
      </c>
      <c r="P218" t="s">
        <v>359</v>
      </c>
      <c r="R218" s="1" t="s">
        <v>138</v>
      </c>
    </row>
    <row r="219" spans="1:19" x14ac:dyDescent="0.35">
      <c r="A219" t="s">
        <v>177</v>
      </c>
      <c r="B219" t="s">
        <v>177</v>
      </c>
      <c r="C219" t="s">
        <v>144</v>
      </c>
      <c r="D219" t="s">
        <v>176</v>
      </c>
      <c r="E219" t="s">
        <v>450</v>
      </c>
      <c r="F219" t="s">
        <v>364</v>
      </c>
      <c r="G219" t="s">
        <v>228</v>
      </c>
      <c r="H219" t="s">
        <v>393</v>
      </c>
      <c r="I219" t="s">
        <v>164</v>
      </c>
      <c r="N219" t="s">
        <v>416</v>
      </c>
      <c r="O219" t="s">
        <v>191</v>
      </c>
      <c r="P219" t="s">
        <v>226</v>
      </c>
      <c r="R219" s="1" t="s">
        <v>200</v>
      </c>
    </row>
    <row r="220" spans="1:19" x14ac:dyDescent="0.35">
      <c r="A220" t="s">
        <v>178</v>
      </c>
      <c r="B220" t="s">
        <v>316</v>
      </c>
      <c r="C220" t="s">
        <v>133</v>
      </c>
      <c r="D220" t="s">
        <v>199</v>
      </c>
      <c r="E220" t="s">
        <v>364</v>
      </c>
      <c r="F220" t="s">
        <v>118</v>
      </c>
      <c r="G220" t="s">
        <v>121</v>
      </c>
      <c r="H220" t="s">
        <v>421</v>
      </c>
      <c r="I220" t="s">
        <v>241</v>
      </c>
      <c r="N220" t="s">
        <v>417</v>
      </c>
      <c r="O220" t="s">
        <v>271</v>
      </c>
      <c r="P220" t="s">
        <v>239</v>
      </c>
      <c r="R220" s="1" t="s">
        <v>176</v>
      </c>
    </row>
    <row r="221" spans="1:19" x14ac:dyDescent="0.35">
      <c r="A221" t="s">
        <v>179</v>
      </c>
      <c r="B221" t="s">
        <v>317</v>
      </c>
      <c r="C221" t="s">
        <v>217</v>
      </c>
      <c r="D221" t="s">
        <v>74</v>
      </c>
      <c r="E221" t="s">
        <v>370</v>
      </c>
      <c r="F221" t="s">
        <v>445</v>
      </c>
      <c r="G221" t="s">
        <v>112</v>
      </c>
      <c r="H221" t="s">
        <v>111</v>
      </c>
      <c r="I221" t="s">
        <v>57</v>
      </c>
      <c r="N221" t="s">
        <v>161</v>
      </c>
      <c r="O221" t="s">
        <v>97</v>
      </c>
      <c r="P221" t="s">
        <v>115</v>
      </c>
      <c r="R221" s="1" t="s">
        <v>199</v>
      </c>
    </row>
    <row r="222" spans="1:19" x14ac:dyDescent="0.35">
      <c r="A222" t="s">
        <v>180</v>
      </c>
      <c r="B222" t="s">
        <v>178</v>
      </c>
      <c r="C222" t="s">
        <v>224</v>
      </c>
      <c r="D222" t="s">
        <v>53</v>
      </c>
      <c r="E222" t="s">
        <v>185</v>
      </c>
      <c r="F222" t="s">
        <v>182</v>
      </c>
      <c r="G222" t="s">
        <v>239</v>
      </c>
      <c r="H222" t="s">
        <v>457</v>
      </c>
      <c r="I222" t="s">
        <v>188</v>
      </c>
      <c r="N222" t="s">
        <v>418</v>
      </c>
      <c r="O222" t="s">
        <v>99</v>
      </c>
      <c r="P222" t="s">
        <v>457</v>
      </c>
      <c r="R222" s="1" t="s">
        <v>76</v>
      </c>
    </row>
    <row r="223" spans="1:19" x14ac:dyDescent="0.35">
      <c r="A223" t="s">
        <v>91</v>
      </c>
      <c r="B223" t="s">
        <v>213</v>
      </c>
      <c r="C223" t="s">
        <v>59</v>
      </c>
      <c r="D223" t="s">
        <v>144</v>
      </c>
      <c r="E223" t="s">
        <v>226</v>
      </c>
      <c r="F223" t="s">
        <v>63</v>
      </c>
      <c r="G223" t="s">
        <v>60</v>
      </c>
      <c r="H223" t="s">
        <v>135</v>
      </c>
      <c r="I223" t="s">
        <v>817</v>
      </c>
      <c r="N223" t="s">
        <v>140</v>
      </c>
      <c r="O223" t="s">
        <v>380</v>
      </c>
      <c r="P223" t="s">
        <v>173</v>
      </c>
      <c r="R223" s="1" t="s">
        <v>326</v>
      </c>
    </row>
    <row r="224" spans="1:19" x14ac:dyDescent="0.35">
      <c r="A224" t="s">
        <v>169</v>
      </c>
      <c r="B224" t="s">
        <v>214</v>
      </c>
      <c r="C224" t="s">
        <v>79</v>
      </c>
      <c r="D224" t="s">
        <v>53</v>
      </c>
      <c r="E224" t="s">
        <v>227</v>
      </c>
      <c r="F224" t="s">
        <v>55</v>
      </c>
      <c r="G224" t="s">
        <v>84</v>
      </c>
      <c r="H224" t="s">
        <v>75</v>
      </c>
      <c r="I224" t="s">
        <v>125</v>
      </c>
      <c r="O224" t="s">
        <v>168</v>
      </c>
      <c r="P224" t="s">
        <v>116</v>
      </c>
      <c r="R224" s="1" t="s">
        <v>73</v>
      </c>
    </row>
    <row r="225" spans="1:18" x14ac:dyDescent="0.35">
      <c r="A225" t="s">
        <v>59</v>
      </c>
      <c r="B225" t="s">
        <v>60</v>
      </c>
      <c r="C225" t="s">
        <v>53</v>
      </c>
      <c r="D225" t="s">
        <v>210</v>
      </c>
      <c r="E225" t="s">
        <v>90</v>
      </c>
      <c r="F225" t="s">
        <v>75</v>
      </c>
      <c r="G225" t="s">
        <v>90</v>
      </c>
      <c r="H225" t="s">
        <v>262</v>
      </c>
      <c r="I225" t="s">
        <v>121</v>
      </c>
      <c r="O225" t="s">
        <v>492</v>
      </c>
      <c r="P225" t="s">
        <v>126</v>
      </c>
      <c r="R225" s="1" t="s">
        <v>203</v>
      </c>
    </row>
    <row r="226" spans="1:18" x14ac:dyDescent="0.35">
      <c r="A226" t="s">
        <v>53</v>
      </c>
      <c r="B226" t="s">
        <v>90</v>
      </c>
      <c r="C226" t="s">
        <v>94</v>
      </c>
      <c r="D226" t="s">
        <v>209</v>
      </c>
      <c r="E226" t="s">
        <v>458</v>
      </c>
      <c r="F226" t="s">
        <v>138</v>
      </c>
      <c r="G226" t="s">
        <v>142</v>
      </c>
      <c r="H226" t="s">
        <v>232</v>
      </c>
      <c r="I226" t="s">
        <v>116</v>
      </c>
      <c r="O226" t="s">
        <v>386</v>
      </c>
      <c r="P226" t="s">
        <v>141</v>
      </c>
      <c r="R226" s="1" t="s">
        <v>173</v>
      </c>
    </row>
    <row r="227" spans="1:18" x14ac:dyDescent="0.35">
      <c r="A227" t="s">
        <v>60</v>
      </c>
      <c r="B227" t="s">
        <v>215</v>
      </c>
      <c r="C227" t="s">
        <v>95</v>
      </c>
      <c r="D227" t="s">
        <v>187</v>
      </c>
      <c r="E227" t="s">
        <v>376</v>
      </c>
      <c r="F227" t="s">
        <v>80</v>
      </c>
      <c r="G227" t="s">
        <v>61</v>
      </c>
      <c r="H227" t="s">
        <v>65</v>
      </c>
      <c r="I227" t="s">
        <v>127</v>
      </c>
      <c r="O227" t="s">
        <v>493</v>
      </c>
      <c r="P227" t="s">
        <v>157</v>
      </c>
      <c r="R227" s="1" t="s">
        <v>174</v>
      </c>
    </row>
    <row r="228" spans="1:18" x14ac:dyDescent="0.35">
      <c r="A228" t="s">
        <v>79</v>
      </c>
      <c r="B228" t="s">
        <v>146</v>
      </c>
      <c r="C228" t="s">
        <v>88</v>
      </c>
      <c r="D228" t="s">
        <v>211</v>
      </c>
      <c r="E228" t="s">
        <v>418</v>
      </c>
      <c r="F228" t="s">
        <v>201</v>
      </c>
      <c r="G228" t="s">
        <v>53</v>
      </c>
      <c r="H228" t="s">
        <v>427</v>
      </c>
      <c r="I228" t="s">
        <v>114</v>
      </c>
      <c r="O228" t="s">
        <v>115</v>
      </c>
      <c r="P228" t="s">
        <v>174</v>
      </c>
      <c r="R228" s="1" t="s">
        <v>175</v>
      </c>
    </row>
    <row r="229" spans="1:18" x14ac:dyDescent="0.35">
      <c r="A229" t="s">
        <v>71</v>
      </c>
      <c r="B229" t="s">
        <v>53</v>
      </c>
      <c r="C229" t="s">
        <v>71</v>
      </c>
      <c r="D229" t="s">
        <v>59</v>
      </c>
      <c r="E229" t="s">
        <v>228</v>
      </c>
      <c r="F229" t="s">
        <v>176</v>
      </c>
      <c r="G229" t="s">
        <v>144</v>
      </c>
      <c r="H229" t="s">
        <v>59</v>
      </c>
      <c r="I229" t="s">
        <v>115</v>
      </c>
      <c r="O229" t="s">
        <v>448</v>
      </c>
      <c r="P229" t="s">
        <v>177</v>
      </c>
      <c r="R229" s="1" t="s">
        <v>177</v>
      </c>
    </row>
    <row r="230" spans="1:18" x14ac:dyDescent="0.35">
      <c r="A230" t="s">
        <v>82</v>
      </c>
      <c r="B230" t="s">
        <v>84</v>
      </c>
      <c r="C230" t="s">
        <v>91</v>
      </c>
      <c r="D230" t="s">
        <v>60</v>
      </c>
      <c r="E230" t="s">
        <v>238</v>
      </c>
      <c r="F230" t="s">
        <v>65</v>
      </c>
      <c r="G230" t="s">
        <v>59</v>
      </c>
      <c r="H230" t="s">
        <v>80</v>
      </c>
      <c r="I230" t="s">
        <v>122</v>
      </c>
      <c r="O230" t="s">
        <v>494</v>
      </c>
      <c r="P230" t="s">
        <v>158</v>
      </c>
      <c r="R230" s="1" t="s">
        <v>178</v>
      </c>
    </row>
    <row r="231" spans="1:18" x14ac:dyDescent="0.35">
      <c r="A231" t="s">
        <v>90</v>
      </c>
      <c r="B231" t="s">
        <v>71</v>
      </c>
      <c r="C231" t="s">
        <v>63</v>
      </c>
      <c r="D231" t="s">
        <v>189</v>
      </c>
      <c r="E231" t="s">
        <v>377</v>
      </c>
      <c r="F231" t="s">
        <v>199</v>
      </c>
      <c r="G231" t="s">
        <v>75</v>
      </c>
      <c r="H231" t="s">
        <v>117</v>
      </c>
      <c r="I231" t="s">
        <v>207</v>
      </c>
      <c r="O231" t="s">
        <v>280</v>
      </c>
      <c r="P231" t="s">
        <v>175</v>
      </c>
      <c r="R231" s="1" t="s">
        <v>179</v>
      </c>
    </row>
    <row r="232" spans="1:18" x14ac:dyDescent="0.35">
      <c r="A232" t="s">
        <v>118</v>
      </c>
      <c r="B232" t="s">
        <v>217</v>
      </c>
      <c r="C232" t="s">
        <v>100</v>
      </c>
      <c r="D232" t="s">
        <v>205</v>
      </c>
      <c r="E232" t="s">
        <v>161</v>
      </c>
      <c r="F232" t="s">
        <v>200</v>
      </c>
      <c r="G232" t="s">
        <v>141</v>
      </c>
      <c r="H232" t="s">
        <v>235</v>
      </c>
      <c r="I232" t="s">
        <v>71</v>
      </c>
      <c r="O232" t="s">
        <v>345</v>
      </c>
      <c r="P232" t="s">
        <v>159</v>
      </c>
      <c r="R232" s="1" t="s">
        <v>798</v>
      </c>
    </row>
    <row r="233" spans="1:18" x14ac:dyDescent="0.35">
      <c r="A233" t="s">
        <v>61</v>
      </c>
      <c r="B233" t="s">
        <v>220</v>
      </c>
      <c r="C233" t="s">
        <v>97</v>
      </c>
      <c r="D233" t="s">
        <v>188</v>
      </c>
      <c r="E233" t="s">
        <v>200</v>
      </c>
      <c r="F233" t="s">
        <v>59</v>
      </c>
      <c r="G233" t="s">
        <v>116</v>
      </c>
      <c r="H233" t="s">
        <v>154</v>
      </c>
      <c r="I233" t="s">
        <v>126</v>
      </c>
      <c r="O233" t="s">
        <v>144</v>
      </c>
      <c r="P233" t="s">
        <v>153</v>
      </c>
      <c r="R233" s="1" t="s">
        <v>240</v>
      </c>
    </row>
    <row r="234" spans="1:18" x14ac:dyDescent="0.35">
      <c r="A234" t="s">
        <v>65</v>
      </c>
      <c r="B234" t="s">
        <v>150</v>
      </c>
      <c r="C234" t="s">
        <v>80</v>
      </c>
      <c r="D234" t="s">
        <v>56</v>
      </c>
      <c r="E234" t="s">
        <v>224</v>
      </c>
      <c r="F234" t="s">
        <v>204</v>
      </c>
      <c r="G234" t="s">
        <v>358</v>
      </c>
      <c r="H234" t="s">
        <v>70</v>
      </c>
      <c r="I234" t="s">
        <v>790</v>
      </c>
      <c r="O234" t="s">
        <v>205</v>
      </c>
      <c r="P234" t="s">
        <v>178</v>
      </c>
      <c r="R234" s="1" t="s">
        <v>225</v>
      </c>
    </row>
    <row r="235" spans="1:18" x14ac:dyDescent="0.35">
      <c r="A235" t="s">
        <v>181</v>
      </c>
      <c r="B235" t="s">
        <v>218</v>
      </c>
      <c r="C235" t="s">
        <v>185</v>
      </c>
      <c r="D235" t="s">
        <v>108</v>
      </c>
      <c r="E235" t="s">
        <v>194</v>
      </c>
      <c r="F235" t="s">
        <v>203</v>
      </c>
      <c r="G235" t="s">
        <v>108</v>
      </c>
      <c r="H235" t="s">
        <v>146</v>
      </c>
      <c r="I235" t="s">
        <v>56</v>
      </c>
      <c r="O235" t="s">
        <v>210</v>
      </c>
      <c r="P235" t="s">
        <v>179</v>
      </c>
      <c r="R235" s="1" t="s">
        <v>230</v>
      </c>
    </row>
    <row r="236" spans="1:18" x14ac:dyDescent="0.35">
      <c r="A236" t="s">
        <v>182</v>
      </c>
      <c r="B236" t="s">
        <v>118</v>
      </c>
      <c r="C236" t="s">
        <v>90</v>
      </c>
      <c r="D236" t="s">
        <v>392</v>
      </c>
      <c r="E236" t="s">
        <v>485</v>
      </c>
      <c r="F236" t="s">
        <v>202</v>
      </c>
      <c r="G236" t="s">
        <v>145</v>
      </c>
      <c r="H236" t="s">
        <v>308</v>
      </c>
      <c r="I236" t="s">
        <v>60</v>
      </c>
      <c r="O236" t="s">
        <v>209</v>
      </c>
      <c r="P236" t="s">
        <v>227</v>
      </c>
      <c r="R236" s="1" t="s">
        <v>229</v>
      </c>
    </row>
    <row r="237" spans="1:18" x14ac:dyDescent="0.35">
      <c r="A237" t="s">
        <v>183</v>
      </c>
      <c r="B237" t="s">
        <v>61</v>
      </c>
      <c r="C237" t="s">
        <v>98</v>
      </c>
      <c r="D237" t="s">
        <v>393</v>
      </c>
      <c r="E237" t="s">
        <v>486</v>
      </c>
      <c r="F237" t="s">
        <v>326</v>
      </c>
      <c r="G237" t="s">
        <v>165</v>
      </c>
      <c r="H237" t="s">
        <v>469</v>
      </c>
      <c r="I237" t="s">
        <v>455</v>
      </c>
      <c r="O237" t="s">
        <v>211</v>
      </c>
      <c r="P237" t="s">
        <v>458</v>
      </c>
      <c r="R237" s="1" t="s">
        <v>239</v>
      </c>
    </row>
    <row r="238" spans="1:18" x14ac:dyDescent="0.35">
      <c r="A238" t="s">
        <v>184</v>
      </c>
      <c r="B238" t="s">
        <v>216</v>
      </c>
      <c r="C238" t="s">
        <v>96</v>
      </c>
      <c r="D238" t="s">
        <v>78</v>
      </c>
      <c r="E238" t="s">
        <v>382</v>
      </c>
      <c r="F238" t="s">
        <v>69</v>
      </c>
      <c r="G238" t="s">
        <v>363</v>
      </c>
      <c r="H238" t="s">
        <v>69</v>
      </c>
      <c r="I238" t="s">
        <v>372</v>
      </c>
      <c r="O238" t="s">
        <v>212</v>
      </c>
      <c r="P238" t="s">
        <v>371</v>
      </c>
      <c r="R238" s="1" t="s">
        <v>115</v>
      </c>
    </row>
    <row r="239" spans="1:18" x14ac:dyDescent="0.35">
      <c r="A239" t="s">
        <v>100</v>
      </c>
      <c r="B239" t="s">
        <v>125</v>
      </c>
      <c r="C239" t="s">
        <v>169</v>
      </c>
      <c r="D239" t="s">
        <v>394</v>
      </c>
      <c r="E239" t="s">
        <v>456</v>
      </c>
      <c r="F239" t="s">
        <v>233</v>
      </c>
      <c r="G239" t="s">
        <v>359</v>
      </c>
      <c r="H239" t="s">
        <v>428</v>
      </c>
      <c r="I239" t="s">
        <v>374</v>
      </c>
      <c r="O239" t="s">
        <v>206</v>
      </c>
      <c r="P239" t="s">
        <v>122</v>
      </c>
      <c r="R239" s="1" t="s">
        <v>799</v>
      </c>
    </row>
    <row r="240" spans="1:18" x14ac:dyDescent="0.35">
      <c r="A240" t="s">
        <v>94</v>
      </c>
      <c r="B240" t="s">
        <v>219</v>
      </c>
      <c r="C240" t="s">
        <v>75</v>
      </c>
      <c r="D240" t="s">
        <v>111</v>
      </c>
      <c r="E240" t="s">
        <v>487</v>
      </c>
      <c r="F240" t="s">
        <v>333</v>
      </c>
      <c r="G240" t="s">
        <v>163</v>
      </c>
      <c r="H240" t="s">
        <v>202</v>
      </c>
      <c r="I240" t="s">
        <v>630</v>
      </c>
      <c r="O240" t="s">
        <v>208</v>
      </c>
      <c r="P240" t="s">
        <v>156</v>
      </c>
      <c r="R240" s="1" t="s">
        <v>122</v>
      </c>
    </row>
    <row r="241" spans="1:18" x14ac:dyDescent="0.35">
      <c r="A241" t="s">
        <v>185</v>
      </c>
      <c r="B241" t="s">
        <v>94</v>
      </c>
      <c r="C241" t="s">
        <v>61</v>
      </c>
      <c r="D241" t="s">
        <v>107</v>
      </c>
      <c r="E241" t="s">
        <v>459</v>
      </c>
      <c r="F241" t="s">
        <v>446</v>
      </c>
      <c r="G241" t="s">
        <v>149</v>
      </c>
      <c r="H241" t="s">
        <v>201</v>
      </c>
      <c r="I241" t="s">
        <v>148</v>
      </c>
      <c r="O241" t="s">
        <v>495</v>
      </c>
      <c r="P241" t="s">
        <v>228</v>
      </c>
      <c r="R241" s="1" t="s">
        <v>800</v>
      </c>
    </row>
    <row r="242" spans="1:18" x14ac:dyDescent="0.35">
      <c r="A242" t="s">
        <v>146</v>
      </c>
      <c r="B242" t="s">
        <v>127</v>
      </c>
      <c r="C242" t="s">
        <v>125</v>
      </c>
      <c r="D242" t="s">
        <v>91</v>
      </c>
      <c r="E242" t="s">
        <v>148</v>
      </c>
      <c r="F242" t="s">
        <v>146</v>
      </c>
      <c r="G242" t="s">
        <v>147</v>
      </c>
      <c r="H242" t="s">
        <v>292</v>
      </c>
      <c r="I242" t="s">
        <v>118</v>
      </c>
      <c r="O242" t="s">
        <v>225</v>
      </c>
      <c r="P242" t="s">
        <v>125</v>
      </c>
      <c r="R242" s="1" t="s">
        <v>237</v>
      </c>
    </row>
    <row r="243" spans="1:18" x14ac:dyDescent="0.35">
      <c r="A243" t="s">
        <v>108</v>
      </c>
      <c r="B243" t="s">
        <v>318</v>
      </c>
      <c r="C243" t="s">
        <v>57</v>
      </c>
      <c r="D243" t="s">
        <v>53</v>
      </c>
      <c r="E243" t="s">
        <v>85</v>
      </c>
      <c r="F243" t="s">
        <v>79</v>
      </c>
      <c r="G243" t="s">
        <v>53</v>
      </c>
      <c r="H243" t="s">
        <v>60</v>
      </c>
      <c r="I243" t="s">
        <v>213</v>
      </c>
      <c r="O243" t="s">
        <v>110</v>
      </c>
      <c r="P243" t="s">
        <v>459</v>
      </c>
      <c r="R243" s="1" t="s">
        <v>123</v>
      </c>
    </row>
    <row r="244" spans="1:18" x14ac:dyDescent="0.35">
      <c r="A244" t="s">
        <v>91</v>
      </c>
      <c r="B244" t="s">
        <v>319</v>
      </c>
      <c r="C244" t="s">
        <v>61</v>
      </c>
      <c r="D244" t="s">
        <v>63</v>
      </c>
      <c r="E244" t="s">
        <v>86</v>
      </c>
      <c r="F244" t="s">
        <v>80</v>
      </c>
      <c r="G244" t="s">
        <v>63</v>
      </c>
      <c r="H244" t="s">
        <v>84</v>
      </c>
      <c r="I244" t="s">
        <v>60</v>
      </c>
      <c r="O244" t="s">
        <v>103</v>
      </c>
      <c r="P244" t="s">
        <v>121</v>
      </c>
      <c r="R244" s="1" t="s">
        <v>231</v>
      </c>
    </row>
    <row r="245" spans="1:18" x14ac:dyDescent="0.35">
      <c r="A245" t="s">
        <v>60</v>
      </c>
      <c r="B245" t="s">
        <v>320</v>
      </c>
      <c r="C245" t="s">
        <v>72</v>
      </c>
      <c r="D245" t="s">
        <v>100</v>
      </c>
      <c r="E245" t="s">
        <v>53</v>
      </c>
      <c r="F245" t="s">
        <v>334</v>
      </c>
      <c r="G245" t="s">
        <v>57</v>
      </c>
      <c r="H245" t="s">
        <v>165</v>
      </c>
      <c r="I245" t="s">
        <v>214</v>
      </c>
      <c r="O245" t="s">
        <v>193</v>
      </c>
      <c r="P245" t="s">
        <v>460</v>
      </c>
      <c r="R245" s="1" t="s">
        <v>97</v>
      </c>
    </row>
    <row r="246" spans="1:18" x14ac:dyDescent="0.35">
      <c r="A246" t="s">
        <v>163</v>
      </c>
      <c r="B246" t="s">
        <v>321</v>
      </c>
      <c r="C246" t="s">
        <v>53</v>
      </c>
      <c r="D246" t="s">
        <v>101</v>
      </c>
      <c r="E246" t="s">
        <v>87</v>
      </c>
      <c r="F246" t="s">
        <v>72</v>
      </c>
      <c r="G246" t="s">
        <v>61</v>
      </c>
      <c r="H246" t="s">
        <v>166</v>
      </c>
      <c r="I246" t="s">
        <v>53</v>
      </c>
      <c r="O246" t="s">
        <v>198</v>
      </c>
      <c r="P246" t="s">
        <v>123</v>
      </c>
      <c r="R246" s="1" t="s">
        <v>167</v>
      </c>
    </row>
    <row r="247" spans="1:18" x14ac:dyDescent="0.35">
      <c r="A247" t="s">
        <v>169</v>
      </c>
      <c r="B247" t="s">
        <v>322</v>
      </c>
      <c r="C247" t="s">
        <v>73</v>
      </c>
      <c r="D247" t="s">
        <v>102</v>
      </c>
      <c r="E247" t="s">
        <v>57</v>
      </c>
      <c r="F247" t="s">
        <v>95</v>
      </c>
      <c r="G247" t="s">
        <v>85</v>
      </c>
      <c r="H247" t="s">
        <v>141</v>
      </c>
      <c r="I247" t="s">
        <v>146</v>
      </c>
      <c r="O247" t="s">
        <v>352</v>
      </c>
      <c r="P247" t="s">
        <v>162</v>
      </c>
      <c r="R247" s="1" t="s">
        <v>492</v>
      </c>
    </row>
    <row r="248" spans="1:18" x14ac:dyDescent="0.35">
      <c r="A248" t="s">
        <v>53</v>
      </c>
      <c r="B248" t="s">
        <v>323</v>
      </c>
      <c r="C248" t="s">
        <v>63</v>
      </c>
      <c r="D248" t="s">
        <v>58</v>
      </c>
      <c r="E248" t="s">
        <v>70</v>
      </c>
      <c r="F248" t="s">
        <v>185</v>
      </c>
      <c r="G248" t="s">
        <v>65</v>
      </c>
      <c r="H248" t="s">
        <v>53</v>
      </c>
      <c r="I248" t="s">
        <v>79</v>
      </c>
      <c r="O248" t="s">
        <v>433</v>
      </c>
      <c r="P248" t="s">
        <v>193</v>
      </c>
      <c r="R248" s="1" t="s">
        <v>449</v>
      </c>
    </row>
    <row r="249" spans="1:18" x14ac:dyDescent="0.35">
      <c r="A249" t="s">
        <v>59</v>
      </c>
      <c r="B249" t="s">
        <v>90</v>
      </c>
      <c r="C249" t="s">
        <v>60</v>
      </c>
      <c r="D249" t="s">
        <v>65</v>
      </c>
      <c r="E249" t="s">
        <v>89</v>
      </c>
      <c r="F249" t="s">
        <v>91</v>
      </c>
      <c r="G249" t="s">
        <v>59</v>
      </c>
      <c r="H249" t="s">
        <v>61</v>
      </c>
      <c r="I249" t="s">
        <v>125</v>
      </c>
      <c r="P249" t="s">
        <v>374</v>
      </c>
      <c r="R249" s="1" t="s">
        <v>801</v>
      </c>
    </row>
    <row r="250" spans="1:18" x14ac:dyDescent="0.35">
      <c r="A250" t="s">
        <v>172</v>
      </c>
      <c r="B250" t="s">
        <v>74</v>
      </c>
      <c r="C250" t="s">
        <v>59</v>
      </c>
      <c r="D250" t="s">
        <v>104</v>
      </c>
      <c r="E250" t="s">
        <v>63</v>
      </c>
      <c r="F250" t="s">
        <v>73</v>
      </c>
      <c r="G250" t="s">
        <v>86</v>
      </c>
      <c r="H250" t="s">
        <v>75</v>
      </c>
      <c r="I250" t="s">
        <v>71</v>
      </c>
      <c r="P250" t="s">
        <v>152</v>
      </c>
      <c r="R250" s="1" t="s">
        <v>423</v>
      </c>
    </row>
    <row r="251" spans="1:18" x14ac:dyDescent="0.35">
      <c r="A251" t="s">
        <v>186</v>
      </c>
      <c r="B251" t="s">
        <v>108</v>
      </c>
      <c r="C251" t="s">
        <v>75</v>
      </c>
      <c r="D251" t="s">
        <v>106</v>
      </c>
      <c r="E251" t="s">
        <v>59</v>
      </c>
      <c r="F251" t="s">
        <v>94</v>
      </c>
      <c r="G251" t="s">
        <v>88</v>
      </c>
      <c r="H251" t="s">
        <v>142</v>
      </c>
      <c r="I251" t="s">
        <v>215</v>
      </c>
      <c r="P251" t="s">
        <v>149</v>
      </c>
      <c r="R251" s="1" t="s">
        <v>422</v>
      </c>
    </row>
    <row r="252" spans="1:18" x14ac:dyDescent="0.35">
      <c r="A252" t="s">
        <v>187</v>
      </c>
      <c r="B252" t="s">
        <v>65</v>
      </c>
      <c r="C252" t="s">
        <v>65</v>
      </c>
      <c r="D252" t="s">
        <v>111</v>
      </c>
      <c r="E252" t="s">
        <v>82</v>
      </c>
      <c r="F252" t="s">
        <v>96</v>
      </c>
      <c r="G252" t="s">
        <v>87</v>
      </c>
      <c r="H252" t="s">
        <v>125</v>
      </c>
      <c r="I252" t="s">
        <v>217</v>
      </c>
      <c r="P252" t="s">
        <v>388</v>
      </c>
      <c r="R252" s="1" t="s">
        <v>802</v>
      </c>
    </row>
    <row r="253" spans="1:18" x14ac:dyDescent="0.35">
      <c r="A253" t="s">
        <v>170</v>
      </c>
      <c r="B253" t="s">
        <v>324</v>
      </c>
      <c r="C253" t="s">
        <v>129</v>
      </c>
      <c r="D253" t="s">
        <v>91</v>
      </c>
      <c r="E253" t="s">
        <v>88</v>
      </c>
      <c r="F253" t="s">
        <v>59</v>
      </c>
      <c r="G253" t="s">
        <v>55</v>
      </c>
      <c r="H253" t="s">
        <v>467</v>
      </c>
      <c r="I253" t="s">
        <v>142</v>
      </c>
      <c r="P253" t="s">
        <v>137</v>
      </c>
      <c r="R253" s="1" t="s">
        <v>803</v>
      </c>
    </row>
    <row r="254" spans="1:18" x14ac:dyDescent="0.35">
      <c r="A254" t="s">
        <v>71</v>
      </c>
      <c r="B254" t="s">
        <v>163</v>
      </c>
      <c r="C254" t="s">
        <v>401</v>
      </c>
      <c r="D254" t="s">
        <v>341</v>
      </c>
      <c r="E254" t="s">
        <v>202</v>
      </c>
      <c r="F254" t="s">
        <v>63</v>
      </c>
      <c r="G254" t="s">
        <v>58</v>
      </c>
      <c r="H254" t="s">
        <v>465</v>
      </c>
      <c r="I254" t="s">
        <v>222</v>
      </c>
      <c r="P254" t="s">
        <v>161</v>
      </c>
      <c r="R254" s="1" t="s">
        <v>99</v>
      </c>
    </row>
    <row r="255" spans="1:18" x14ac:dyDescent="0.35">
      <c r="A255" t="s">
        <v>164</v>
      </c>
      <c r="B255" t="s">
        <v>169</v>
      </c>
      <c r="C255" t="s">
        <v>58</v>
      </c>
      <c r="D255" t="s">
        <v>105</v>
      </c>
      <c r="E255" t="s">
        <v>183</v>
      </c>
      <c r="F255" t="s">
        <v>98</v>
      </c>
      <c r="G255" t="s">
        <v>89</v>
      </c>
      <c r="H255" t="s">
        <v>171</v>
      </c>
      <c r="I255" t="s">
        <v>223</v>
      </c>
      <c r="P255" t="s">
        <v>389</v>
      </c>
      <c r="R255" s="1" t="s">
        <v>804</v>
      </c>
    </row>
    <row r="256" spans="1:18" x14ac:dyDescent="0.35">
      <c r="A256" t="s">
        <v>188</v>
      </c>
      <c r="B256" t="s">
        <v>164</v>
      </c>
      <c r="C256" t="s">
        <v>136</v>
      </c>
      <c r="D256" t="s">
        <v>395</v>
      </c>
      <c r="E256" t="s">
        <v>107</v>
      </c>
      <c r="F256" t="s">
        <v>90</v>
      </c>
      <c r="G256" t="s">
        <v>75</v>
      </c>
      <c r="H256" t="s">
        <v>147</v>
      </c>
      <c r="I256" t="s">
        <v>219</v>
      </c>
      <c r="P256" t="s">
        <v>461</v>
      </c>
      <c r="R256" s="1" t="s">
        <v>805</v>
      </c>
    </row>
    <row r="257" spans="1:18" x14ac:dyDescent="0.35">
      <c r="A257" t="s">
        <v>189</v>
      </c>
      <c r="B257" t="s">
        <v>135</v>
      </c>
      <c r="C257" t="s">
        <v>298</v>
      </c>
      <c r="D257" t="s">
        <v>59</v>
      </c>
      <c r="E257" t="s">
        <v>324</v>
      </c>
      <c r="F257" t="s">
        <v>354</v>
      </c>
      <c r="G257" t="s">
        <v>107</v>
      </c>
      <c r="H257" t="s">
        <v>133</v>
      </c>
      <c r="I257" t="s">
        <v>84</v>
      </c>
      <c r="P257" t="s">
        <v>462</v>
      </c>
      <c r="R257" s="1" t="s">
        <v>806</v>
      </c>
    </row>
    <row r="258" spans="1:18" x14ac:dyDescent="0.35">
      <c r="A258" t="s">
        <v>72</v>
      </c>
      <c r="B258" t="s">
        <v>148</v>
      </c>
      <c r="C258" t="s">
        <v>81</v>
      </c>
      <c r="D258" t="s">
        <v>187</v>
      </c>
      <c r="E258" t="s">
        <v>135</v>
      </c>
      <c r="F258" t="s">
        <v>169</v>
      </c>
      <c r="G258" t="s">
        <v>90</v>
      </c>
      <c r="H258" t="s">
        <v>797</v>
      </c>
      <c r="I258" t="s">
        <v>216</v>
      </c>
      <c r="P258" t="s">
        <v>207</v>
      </c>
      <c r="R258" s="1" t="s">
        <v>464</v>
      </c>
    </row>
    <row r="259" spans="1:18" x14ac:dyDescent="0.35">
      <c r="A259" t="s">
        <v>190</v>
      </c>
      <c r="B259" t="s">
        <v>325</v>
      </c>
      <c r="C259" t="s">
        <v>357</v>
      </c>
      <c r="D259" t="s">
        <v>107</v>
      </c>
      <c r="E259" t="s">
        <v>366</v>
      </c>
      <c r="F259" t="s">
        <v>71</v>
      </c>
      <c r="G259" t="s">
        <v>80</v>
      </c>
      <c r="H259" t="s">
        <v>468</v>
      </c>
      <c r="I259" t="s">
        <v>456</v>
      </c>
      <c r="P259" t="s">
        <v>171</v>
      </c>
      <c r="R259" s="1" t="s">
        <v>490</v>
      </c>
    </row>
    <row r="260" spans="1:18" x14ac:dyDescent="0.35">
      <c r="A260" t="s">
        <v>191</v>
      </c>
      <c r="B260" t="s">
        <v>80</v>
      </c>
      <c r="C260" t="s">
        <v>82</v>
      </c>
      <c r="D260" t="s">
        <v>396</v>
      </c>
      <c r="E260" t="s">
        <v>488</v>
      </c>
      <c r="F260" t="s">
        <v>356</v>
      </c>
      <c r="G260" t="s">
        <v>71</v>
      </c>
      <c r="H260" t="s">
        <v>466</v>
      </c>
      <c r="I260" t="s">
        <v>184</v>
      </c>
      <c r="P260" t="s">
        <v>463</v>
      </c>
      <c r="R260" s="1" t="s">
        <v>196</v>
      </c>
    </row>
    <row r="261" spans="1:18" x14ac:dyDescent="0.35">
      <c r="A261" t="s">
        <v>61</v>
      </c>
      <c r="B261" t="s">
        <v>310</v>
      </c>
      <c r="C261" t="s">
        <v>77</v>
      </c>
      <c r="D261" t="s">
        <v>397</v>
      </c>
      <c r="E261" t="s">
        <v>400</v>
      </c>
      <c r="F261" t="s">
        <v>254</v>
      </c>
      <c r="G261" t="s">
        <v>100</v>
      </c>
      <c r="H261" t="s">
        <v>475</v>
      </c>
      <c r="I261" t="s">
        <v>141</v>
      </c>
      <c r="P261" t="s">
        <v>110</v>
      </c>
      <c r="R261" s="1" t="s">
        <v>371</v>
      </c>
    </row>
    <row r="262" spans="1:18" x14ac:dyDescent="0.35">
      <c r="A262" t="s">
        <v>168</v>
      </c>
      <c r="B262" t="s">
        <v>94</v>
      </c>
      <c r="C262" t="s">
        <v>474</v>
      </c>
      <c r="D262" t="s">
        <v>364</v>
      </c>
      <c r="E262" t="s">
        <v>436</v>
      </c>
      <c r="F262" t="s">
        <v>289</v>
      </c>
      <c r="G262" t="s">
        <v>101</v>
      </c>
      <c r="H262" t="s">
        <v>493</v>
      </c>
      <c r="I262" t="s">
        <v>468</v>
      </c>
      <c r="P262" t="s">
        <v>104</v>
      </c>
      <c r="R262" s="1" t="s">
        <v>365</v>
      </c>
    </row>
    <row r="263" spans="1:18" x14ac:dyDescent="0.35">
      <c r="A263" t="s">
        <v>63</v>
      </c>
      <c r="B263" t="s">
        <v>63</v>
      </c>
      <c r="C263" t="s">
        <v>135</v>
      </c>
      <c r="D263" t="s">
        <v>163</v>
      </c>
      <c r="E263" t="s">
        <v>94</v>
      </c>
      <c r="F263" t="s">
        <v>146</v>
      </c>
      <c r="G263" t="s">
        <v>233</v>
      </c>
      <c r="H263" t="s">
        <v>60</v>
      </c>
      <c r="I263" t="s">
        <v>135</v>
      </c>
      <c r="P263" t="s">
        <v>103</v>
      </c>
      <c r="R263" s="1" t="s">
        <v>193</v>
      </c>
    </row>
    <row r="264" spans="1:18" x14ac:dyDescent="0.35">
      <c r="A264" t="s">
        <v>101</v>
      </c>
      <c r="B264" t="s">
        <v>55</v>
      </c>
      <c r="C264" t="s">
        <v>55</v>
      </c>
      <c r="D264" t="s">
        <v>172</v>
      </c>
      <c r="E264" t="s">
        <v>88</v>
      </c>
      <c r="F264" t="s">
        <v>447</v>
      </c>
      <c r="G264" t="s">
        <v>146</v>
      </c>
      <c r="H264" t="s">
        <v>108</v>
      </c>
      <c r="I264" t="s">
        <v>61</v>
      </c>
      <c r="P264" t="s">
        <v>352</v>
      </c>
      <c r="R264" s="1" t="s">
        <v>367</v>
      </c>
    </row>
    <row r="265" spans="1:18" x14ac:dyDescent="0.35">
      <c r="A265" t="s">
        <v>56</v>
      </c>
      <c r="B265" t="s">
        <v>138</v>
      </c>
      <c r="C265" t="s">
        <v>63</v>
      </c>
      <c r="D265" t="s">
        <v>108</v>
      </c>
      <c r="E265" t="s">
        <v>95</v>
      </c>
      <c r="F265" t="s">
        <v>134</v>
      </c>
      <c r="G265" t="s">
        <v>55</v>
      </c>
      <c r="H265" t="s">
        <v>91</v>
      </c>
      <c r="I265" t="s">
        <v>235</v>
      </c>
      <c r="P265" t="s">
        <v>198</v>
      </c>
      <c r="R265" s="1" t="s">
        <v>807</v>
      </c>
    </row>
    <row r="266" spans="1:18" x14ac:dyDescent="0.35">
      <c r="A266" t="s">
        <v>116</v>
      </c>
      <c r="B266" t="s">
        <v>57</v>
      </c>
      <c r="C266" t="s">
        <v>80</v>
      </c>
      <c r="D266" t="s">
        <v>186</v>
      </c>
      <c r="E266" t="s">
        <v>96</v>
      </c>
      <c r="F266" t="s">
        <v>132</v>
      </c>
      <c r="G266" t="s">
        <v>80</v>
      </c>
      <c r="H266" t="s">
        <v>169</v>
      </c>
      <c r="I266" t="s">
        <v>57</v>
      </c>
      <c r="P266" t="s">
        <v>235</v>
      </c>
      <c r="R266" s="1" t="s">
        <v>788</v>
      </c>
    </row>
    <row r="267" spans="1:18" x14ac:dyDescent="0.35">
      <c r="A267" t="s">
        <v>100</v>
      </c>
      <c r="B267" t="s">
        <v>326</v>
      </c>
      <c r="C267" t="s">
        <v>75</v>
      </c>
      <c r="D267" t="s">
        <v>53</v>
      </c>
      <c r="E267" t="s">
        <v>124</v>
      </c>
      <c r="F267" t="s">
        <v>58</v>
      </c>
      <c r="G267" t="s">
        <v>100</v>
      </c>
      <c r="H267" t="s">
        <v>53</v>
      </c>
      <c r="I267" t="s">
        <v>65</v>
      </c>
      <c r="P267" t="s">
        <v>397</v>
      </c>
      <c r="R267" s="1" t="s">
        <v>312</v>
      </c>
    </row>
    <row r="268" spans="1:18" x14ac:dyDescent="0.35">
      <c r="A268" t="s">
        <v>126</v>
      </c>
      <c r="B268" t="s">
        <v>200</v>
      </c>
      <c r="C268" t="s">
        <v>79</v>
      </c>
      <c r="D268" t="s">
        <v>187</v>
      </c>
      <c r="E268" t="s">
        <v>70</v>
      </c>
      <c r="F268" t="s">
        <v>135</v>
      </c>
      <c r="G268" t="s">
        <v>53</v>
      </c>
      <c r="H268" t="s">
        <v>59</v>
      </c>
      <c r="I268" t="s">
        <v>308</v>
      </c>
      <c r="P268" t="s">
        <v>384</v>
      </c>
      <c r="R268" s="1" t="s">
        <v>808</v>
      </c>
    </row>
    <row r="269" spans="1:18" x14ac:dyDescent="0.35">
      <c r="A269" t="s">
        <v>192</v>
      </c>
      <c r="B269" t="s">
        <v>234</v>
      </c>
      <c r="C269" t="s">
        <v>57</v>
      </c>
      <c r="D269" t="s">
        <v>91</v>
      </c>
      <c r="E269" t="s">
        <v>59</v>
      </c>
      <c r="F269" t="s">
        <v>55</v>
      </c>
      <c r="G269" t="s">
        <v>60</v>
      </c>
      <c r="H269" t="s">
        <v>163</v>
      </c>
      <c r="I269" t="s">
        <v>53</v>
      </c>
      <c r="P269" t="s">
        <v>308</v>
      </c>
      <c r="R269" s="1" t="s">
        <v>129</v>
      </c>
    </row>
    <row r="270" spans="1:18" x14ac:dyDescent="0.35">
      <c r="A270" t="s">
        <v>112</v>
      </c>
      <c r="B270" t="s">
        <v>327</v>
      </c>
      <c r="C270" t="s">
        <v>88</v>
      </c>
      <c r="D270" t="s">
        <v>170</v>
      </c>
      <c r="E270" t="s">
        <v>79</v>
      </c>
      <c r="F270" t="s">
        <v>363</v>
      </c>
      <c r="G270" t="s">
        <v>75</v>
      </c>
      <c r="H270" t="s">
        <v>187</v>
      </c>
      <c r="I270" t="s">
        <v>59</v>
      </c>
      <c r="P270" t="s">
        <v>464</v>
      </c>
      <c r="R270" s="1" t="s">
        <v>130</v>
      </c>
    </row>
    <row r="271" spans="1:18" x14ac:dyDescent="0.35">
      <c r="A271" t="s">
        <v>193</v>
      </c>
      <c r="B271" t="s">
        <v>88</v>
      </c>
      <c r="C271" t="s">
        <v>70</v>
      </c>
      <c r="D271" t="s">
        <v>60</v>
      </c>
      <c r="E271" t="s">
        <v>232</v>
      </c>
      <c r="F271" t="s">
        <v>139</v>
      </c>
      <c r="G271" t="s">
        <v>63</v>
      </c>
      <c r="H271" t="s">
        <v>71</v>
      </c>
      <c r="I271" t="s">
        <v>75</v>
      </c>
      <c r="P271" t="s">
        <v>84</v>
      </c>
      <c r="R271" s="1" t="s">
        <v>132</v>
      </c>
    </row>
    <row r="272" spans="1:18" x14ac:dyDescent="0.35">
      <c r="A272" t="s">
        <v>194</v>
      </c>
      <c r="B272" t="s">
        <v>328</v>
      </c>
      <c r="C272" t="s">
        <v>138</v>
      </c>
      <c r="D272" t="s">
        <v>188</v>
      </c>
      <c r="E272" t="s">
        <v>76</v>
      </c>
      <c r="F272" t="s">
        <v>448</v>
      </c>
      <c r="G272" t="s">
        <v>101</v>
      </c>
      <c r="H272" t="s">
        <v>172</v>
      </c>
      <c r="I272" t="s">
        <v>53</v>
      </c>
      <c r="P272" t="s">
        <v>133</v>
      </c>
      <c r="R272" s="1" t="s">
        <v>131</v>
      </c>
    </row>
    <row r="273" spans="1:18" x14ac:dyDescent="0.35">
      <c r="A273" t="s">
        <v>195</v>
      </c>
      <c r="B273" t="s">
        <v>70</v>
      </c>
      <c r="C273" t="s">
        <v>334</v>
      </c>
      <c r="D273" t="s">
        <v>59</v>
      </c>
      <c r="E273" t="s">
        <v>135</v>
      </c>
      <c r="F273" t="s">
        <v>449</v>
      </c>
      <c r="G273" t="s">
        <v>472</v>
      </c>
      <c r="H273" t="s">
        <v>170</v>
      </c>
      <c r="I273" t="s">
        <v>136</v>
      </c>
      <c r="P273" t="s">
        <v>142</v>
      </c>
      <c r="R273" s="1" t="s">
        <v>134</v>
      </c>
    </row>
    <row r="274" spans="1:18" x14ac:dyDescent="0.35">
      <c r="A274" t="s">
        <v>53</v>
      </c>
      <c r="B274" t="s">
        <v>329</v>
      </c>
      <c r="C274" t="s">
        <v>94</v>
      </c>
      <c r="D274" t="s">
        <v>169</v>
      </c>
      <c r="E274" t="s">
        <v>60</v>
      </c>
      <c r="F274" t="s">
        <v>240</v>
      </c>
      <c r="G274" t="s">
        <v>61</v>
      </c>
      <c r="H274" t="s">
        <v>164</v>
      </c>
      <c r="I274" t="s">
        <v>55</v>
      </c>
      <c r="P274" t="s">
        <v>184</v>
      </c>
      <c r="R274" s="1" t="s">
        <v>401</v>
      </c>
    </row>
    <row r="275" spans="1:18" x14ac:dyDescent="0.35">
      <c r="A275" t="s">
        <v>57</v>
      </c>
      <c r="B275" t="s">
        <v>330</v>
      </c>
      <c r="C275" t="s">
        <v>234</v>
      </c>
      <c r="D275" t="s">
        <v>164</v>
      </c>
      <c r="E275" t="s">
        <v>176</v>
      </c>
      <c r="F275" t="s">
        <v>450</v>
      </c>
      <c r="G275" t="s">
        <v>135</v>
      </c>
      <c r="H275" t="s">
        <v>186</v>
      </c>
      <c r="I275" t="s">
        <v>198</v>
      </c>
      <c r="P275" t="s">
        <v>465</v>
      </c>
      <c r="R275" s="1" t="s">
        <v>376</v>
      </c>
    </row>
    <row r="276" spans="1:18" x14ac:dyDescent="0.35">
      <c r="A276" t="s">
        <v>196</v>
      </c>
      <c r="B276" t="s">
        <v>75</v>
      </c>
      <c r="C276" t="s">
        <v>202</v>
      </c>
      <c r="D276" t="s">
        <v>398</v>
      </c>
      <c r="E276" t="s">
        <v>58</v>
      </c>
      <c r="F276" t="s">
        <v>230</v>
      </c>
      <c r="G276" t="s">
        <v>124</v>
      </c>
      <c r="H276" t="s">
        <v>189</v>
      </c>
      <c r="I276" t="s">
        <v>129</v>
      </c>
      <c r="P276" t="s">
        <v>466</v>
      </c>
      <c r="R276" s="1" t="s">
        <v>136</v>
      </c>
    </row>
    <row r="277" spans="1:18" x14ac:dyDescent="0.35">
      <c r="A277" t="s">
        <v>58</v>
      </c>
      <c r="B277" t="s">
        <v>331</v>
      </c>
      <c r="C277" t="s">
        <v>233</v>
      </c>
      <c r="D277" t="s">
        <v>190</v>
      </c>
      <c r="E277" t="s">
        <v>311</v>
      </c>
      <c r="F277" t="s">
        <v>451</v>
      </c>
      <c r="G277" t="s">
        <v>787</v>
      </c>
      <c r="H277" t="s">
        <v>188</v>
      </c>
      <c r="I277" t="s">
        <v>309</v>
      </c>
      <c r="P277" t="s">
        <v>467</v>
      </c>
      <c r="R277" s="1" t="s">
        <v>139</v>
      </c>
    </row>
    <row r="278" spans="1:18" x14ac:dyDescent="0.35">
      <c r="A278" t="s">
        <v>173</v>
      </c>
      <c r="B278" t="s">
        <v>332</v>
      </c>
      <c r="C278" t="s">
        <v>232</v>
      </c>
      <c r="D278" t="s">
        <v>71</v>
      </c>
      <c r="E278" t="s">
        <v>215</v>
      </c>
      <c r="F278" t="s">
        <v>452</v>
      </c>
      <c r="G278" t="s">
        <v>141</v>
      </c>
      <c r="H278" t="s">
        <v>82</v>
      </c>
      <c r="I278" t="s">
        <v>88</v>
      </c>
      <c r="P278" t="s">
        <v>468</v>
      </c>
      <c r="R278" s="1" t="s">
        <v>377</v>
      </c>
    </row>
    <row r="279" spans="1:18" x14ac:dyDescent="0.35">
      <c r="A279" t="s">
        <v>177</v>
      </c>
      <c r="B279" t="s">
        <v>333</v>
      </c>
      <c r="C279" t="s">
        <v>59</v>
      </c>
      <c r="D279" t="s">
        <v>125</v>
      </c>
      <c r="E279" t="s">
        <v>333</v>
      </c>
      <c r="F279" t="s">
        <v>238</v>
      </c>
      <c r="G279" t="s">
        <v>90</v>
      </c>
      <c r="H279" t="s">
        <v>72</v>
      </c>
      <c r="I279" t="s">
        <v>79</v>
      </c>
      <c r="R279" s="1"/>
    </row>
    <row r="280" spans="1:18" x14ac:dyDescent="0.35">
      <c r="A280" t="s">
        <v>176</v>
      </c>
      <c r="B280" t="s">
        <v>52</v>
      </c>
      <c r="C280" t="s">
        <v>124</v>
      </c>
      <c r="D280" t="s">
        <v>61</v>
      </c>
      <c r="E280" t="s">
        <v>74</v>
      </c>
      <c r="F280" t="s">
        <v>148</v>
      </c>
      <c r="G280" t="s">
        <v>79</v>
      </c>
      <c r="H280" t="s">
        <v>190</v>
      </c>
      <c r="I280" t="s">
        <v>818</v>
      </c>
      <c r="R280" s="1"/>
    </row>
    <row r="281" spans="1:18" x14ac:dyDescent="0.35">
      <c r="A281" t="s">
        <v>197</v>
      </c>
      <c r="B281" t="s">
        <v>53</v>
      </c>
      <c r="C281" t="s">
        <v>84</v>
      </c>
      <c r="D281" t="s">
        <v>399</v>
      </c>
      <c r="E281" t="s">
        <v>230</v>
      </c>
      <c r="F281" t="s">
        <v>151</v>
      </c>
      <c r="G281" t="s">
        <v>200</v>
      </c>
      <c r="H281" t="s">
        <v>168</v>
      </c>
      <c r="I281" t="s">
        <v>104</v>
      </c>
      <c r="R281" s="1"/>
    </row>
    <row r="282" spans="1:18" x14ac:dyDescent="0.35">
      <c r="A282" t="s">
        <v>198</v>
      </c>
      <c r="B282" t="s">
        <v>253</v>
      </c>
      <c r="C282" t="s">
        <v>204</v>
      </c>
      <c r="D282" t="s">
        <v>394</v>
      </c>
      <c r="E282" t="s">
        <v>98</v>
      </c>
      <c r="F282" t="s">
        <v>453</v>
      </c>
      <c r="G282" t="s">
        <v>289</v>
      </c>
      <c r="H282" t="s">
        <v>394</v>
      </c>
      <c r="I282" t="s">
        <v>298</v>
      </c>
      <c r="R282" s="1"/>
    </row>
    <row r="283" spans="1:18" x14ac:dyDescent="0.35">
      <c r="A283" t="s">
        <v>63</v>
      </c>
      <c r="B283" t="s">
        <v>79</v>
      </c>
      <c r="C283" t="s">
        <v>63</v>
      </c>
      <c r="D283" t="s">
        <v>57</v>
      </c>
      <c r="E283" t="s">
        <v>63</v>
      </c>
      <c r="F283" t="s">
        <v>90</v>
      </c>
      <c r="G283" t="s">
        <v>90</v>
      </c>
      <c r="H283" t="s">
        <v>63</v>
      </c>
      <c r="I283" t="s">
        <v>53</v>
      </c>
      <c r="R283" s="1"/>
    </row>
    <row r="284" spans="1:18" x14ac:dyDescent="0.35">
      <c r="A284" t="s">
        <v>55</v>
      </c>
      <c r="B284" t="s">
        <v>90</v>
      </c>
      <c r="C284" t="s">
        <v>57</v>
      </c>
      <c r="D284" t="s">
        <v>53</v>
      </c>
      <c r="E284" t="s">
        <v>55</v>
      </c>
      <c r="F284" t="s">
        <v>112</v>
      </c>
      <c r="G284" t="s">
        <v>112</v>
      </c>
      <c r="H284" t="s">
        <v>57</v>
      </c>
      <c r="I284" t="s">
        <v>57</v>
      </c>
      <c r="R284" s="1"/>
    </row>
    <row r="285" spans="1:18" x14ac:dyDescent="0.35">
      <c r="A285" t="s">
        <v>57</v>
      </c>
      <c r="B285" t="s">
        <v>88</v>
      </c>
      <c r="C285" t="s">
        <v>55</v>
      </c>
      <c r="D285" t="s">
        <v>84</v>
      </c>
      <c r="E285" t="s">
        <v>57</v>
      </c>
      <c r="F285" t="s">
        <v>192</v>
      </c>
      <c r="G285" t="s">
        <v>113</v>
      </c>
      <c r="H285" t="s">
        <v>55</v>
      </c>
      <c r="I285" t="s">
        <v>85</v>
      </c>
      <c r="R285" s="1"/>
    </row>
    <row r="286" spans="1:18" x14ac:dyDescent="0.35">
      <c r="A286" t="s">
        <v>88</v>
      </c>
      <c r="B286" t="s">
        <v>57</v>
      </c>
      <c r="C286" t="s">
        <v>75</v>
      </c>
      <c r="D286" t="s">
        <v>88</v>
      </c>
      <c r="E286" t="s">
        <v>138</v>
      </c>
      <c r="F286" t="s">
        <v>127</v>
      </c>
      <c r="G286" t="s">
        <v>60</v>
      </c>
      <c r="H286" t="s">
        <v>75</v>
      </c>
      <c r="I286" t="s">
        <v>86</v>
      </c>
      <c r="R286" s="1"/>
    </row>
    <row r="287" spans="1:18" x14ac:dyDescent="0.35">
      <c r="A287" t="s">
        <v>75</v>
      </c>
      <c r="B287" t="s">
        <v>59</v>
      </c>
      <c r="C287" t="s">
        <v>65</v>
      </c>
      <c r="D287" t="s">
        <v>97</v>
      </c>
      <c r="E287" t="s">
        <v>75</v>
      </c>
      <c r="F287" t="s">
        <v>341</v>
      </c>
      <c r="G287" t="s">
        <v>114</v>
      </c>
      <c r="H287" t="s">
        <v>74</v>
      </c>
      <c r="I287" t="s">
        <v>65</v>
      </c>
      <c r="R287" s="1"/>
    </row>
    <row r="288" spans="1:18" x14ac:dyDescent="0.35">
      <c r="A288" t="s">
        <v>80</v>
      </c>
      <c r="B288" t="s">
        <v>80</v>
      </c>
      <c r="C288" t="s">
        <v>53</v>
      </c>
      <c r="D288" t="s">
        <v>59</v>
      </c>
      <c r="E288" t="s">
        <v>200</v>
      </c>
      <c r="F288" t="s">
        <v>75</v>
      </c>
      <c r="G288" t="s">
        <v>121</v>
      </c>
      <c r="H288" t="s">
        <v>138</v>
      </c>
      <c r="I288" t="s">
        <v>87</v>
      </c>
      <c r="R288" s="1"/>
    </row>
    <row r="289" spans="1:18" x14ac:dyDescent="0.35">
      <c r="A289" t="s">
        <v>138</v>
      </c>
      <c r="B289" t="s">
        <v>73</v>
      </c>
      <c r="C289" t="s">
        <v>74</v>
      </c>
      <c r="D289" t="s">
        <v>63</v>
      </c>
      <c r="E289" t="s">
        <v>74</v>
      </c>
      <c r="F289" t="s">
        <v>124</v>
      </c>
      <c r="G289" t="s">
        <v>118</v>
      </c>
      <c r="H289" t="s">
        <v>70</v>
      </c>
      <c r="I289" t="s">
        <v>88</v>
      </c>
      <c r="R289" s="1"/>
    </row>
    <row r="290" spans="1:18" x14ac:dyDescent="0.35">
      <c r="A290" t="s">
        <v>199</v>
      </c>
      <c r="B290" t="s">
        <v>72</v>
      </c>
      <c r="C290" t="s">
        <v>138</v>
      </c>
      <c r="D290" t="s">
        <v>61</v>
      </c>
      <c r="E290" t="s">
        <v>176</v>
      </c>
      <c r="F290" t="s">
        <v>454</v>
      </c>
      <c r="G290" t="s">
        <v>117</v>
      </c>
      <c r="H290" t="s">
        <v>88</v>
      </c>
      <c r="I290" t="s">
        <v>59</v>
      </c>
      <c r="R290" s="1"/>
    </row>
    <row r="291" spans="1:18" x14ac:dyDescent="0.35">
      <c r="A291" t="s">
        <v>200</v>
      </c>
      <c r="B291" t="s">
        <v>334</v>
      </c>
      <c r="C291" t="s">
        <v>80</v>
      </c>
      <c r="D291" t="s">
        <v>93</v>
      </c>
      <c r="E291" t="s">
        <v>80</v>
      </c>
      <c r="F291" t="s">
        <v>316</v>
      </c>
      <c r="G291" t="s">
        <v>126</v>
      </c>
      <c r="H291" t="s">
        <v>200</v>
      </c>
      <c r="I291" t="s">
        <v>61</v>
      </c>
      <c r="R291" s="1"/>
    </row>
    <row r="292" spans="1:18" x14ac:dyDescent="0.35">
      <c r="A292" t="s">
        <v>201</v>
      </c>
      <c r="B292" t="s">
        <v>95</v>
      </c>
      <c r="C292" t="s">
        <v>88</v>
      </c>
      <c r="D292" t="s">
        <v>99</v>
      </c>
      <c r="E292" t="s">
        <v>199</v>
      </c>
      <c r="F292" t="s">
        <v>455</v>
      </c>
      <c r="G292" t="s">
        <v>115</v>
      </c>
      <c r="H292" t="s">
        <v>176</v>
      </c>
      <c r="I292" t="s">
        <v>63</v>
      </c>
      <c r="R292" s="1"/>
    </row>
    <row r="293" spans="1:18" x14ac:dyDescent="0.35">
      <c r="A293" t="s">
        <v>65</v>
      </c>
      <c r="B293" t="s">
        <v>85</v>
      </c>
      <c r="C293" t="s">
        <v>202</v>
      </c>
      <c r="D293" t="s">
        <v>75</v>
      </c>
      <c r="E293" t="s">
        <v>201</v>
      </c>
      <c r="F293" t="s">
        <v>196</v>
      </c>
      <c r="G293" t="s">
        <v>120</v>
      </c>
      <c r="H293" t="s">
        <v>202</v>
      </c>
      <c r="I293" t="s">
        <v>90</v>
      </c>
      <c r="R293" s="1"/>
    </row>
    <row r="294" spans="1:18" x14ac:dyDescent="0.35">
      <c r="A294" t="s">
        <v>176</v>
      </c>
      <c r="B294" t="s">
        <v>86</v>
      </c>
      <c r="C294" t="s">
        <v>199</v>
      </c>
      <c r="D294" t="s">
        <v>90</v>
      </c>
      <c r="E294" t="s">
        <v>326</v>
      </c>
      <c r="F294" t="s">
        <v>456</v>
      </c>
      <c r="G294" t="s">
        <v>125</v>
      </c>
      <c r="H294" t="s">
        <v>199</v>
      </c>
      <c r="I294" t="s">
        <v>70</v>
      </c>
      <c r="R294" s="1"/>
    </row>
    <row r="295" spans="1:18" x14ac:dyDescent="0.35">
      <c r="A295" t="s">
        <v>202</v>
      </c>
      <c r="B295" t="s">
        <v>135</v>
      </c>
      <c r="C295" t="s">
        <v>201</v>
      </c>
      <c r="D295" t="s">
        <v>332</v>
      </c>
      <c r="E295" t="s">
        <v>202</v>
      </c>
      <c r="F295" t="s">
        <v>359</v>
      </c>
      <c r="G295" t="s">
        <v>123</v>
      </c>
      <c r="H295" t="s">
        <v>80</v>
      </c>
      <c r="I295" t="s">
        <v>82</v>
      </c>
      <c r="R295" s="1"/>
    </row>
    <row r="296" spans="1:18" x14ac:dyDescent="0.35">
      <c r="A296" t="s">
        <v>70</v>
      </c>
      <c r="B296" t="s">
        <v>63</v>
      </c>
      <c r="C296" t="s">
        <v>176</v>
      </c>
      <c r="D296" t="s">
        <v>141</v>
      </c>
      <c r="E296" t="s">
        <v>204</v>
      </c>
      <c r="F296" t="s">
        <v>226</v>
      </c>
      <c r="G296" t="s">
        <v>116</v>
      </c>
      <c r="H296" t="s">
        <v>65</v>
      </c>
      <c r="I296" t="s">
        <v>89</v>
      </c>
      <c r="R296" s="1"/>
    </row>
    <row r="297" spans="1:18" x14ac:dyDescent="0.35">
      <c r="A297" t="s">
        <v>74</v>
      </c>
      <c r="B297" t="s">
        <v>87</v>
      </c>
      <c r="C297" t="s">
        <v>200</v>
      </c>
      <c r="D297" t="s">
        <v>400</v>
      </c>
      <c r="E297" t="s">
        <v>435</v>
      </c>
      <c r="F297" t="s">
        <v>164</v>
      </c>
      <c r="G297" t="s">
        <v>371</v>
      </c>
      <c r="H297" t="s">
        <v>201</v>
      </c>
      <c r="I297" t="s">
        <v>60</v>
      </c>
      <c r="R297" s="1"/>
    </row>
    <row r="298" spans="1:18" x14ac:dyDescent="0.35">
      <c r="A298" t="s">
        <v>203</v>
      </c>
      <c r="B298" t="s">
        <v>96</v>
      </c>
      <c r="C298" t="s">
        <v>59</v>
      </c>
      <c r="D298" t="s">
        <v>74</v>
      </c>
      <c r="E298" t="s">
        <v>279</v>
      </c>
      <c r="F298" t="s">
        <v>239</v>
      </c>
      <c r="G298" t="s">
        <v>119</v>
      </c>
      <c r="H298" t="s">
        <v>72</v>
      </c>
      <c r="I298" t="s">
        <v>95</v>
      </c>
      <c r="R298" s="1"/>
    </row>
    <row r="299" spans="1:18" x14ac:dyDescent="0.35">
      <c r="A299" t="s">
        <v>79</v>
      </c>
      <c r="B299" t="s">
        <v>53</v>
      </c>
      <c r="C299" t="s">
        <v>70</v>
      </c>
      <c r="D299" t="s">
        <v>100</v>
      </c>
      <c r="E299" t="s">
        <v>256</v>
      </c>
      <c r="F299" t="s">
        <v>115</v>
      </c>
      <c r="G299" t="s">
        <v>373</v>
      </c>
      <c r="H299" t="s">
        <v>76</v>
      </c>
      <c r="I299" t="s">
        <v>107</v>
      </c>
      <c r="R299" s="1"/>
    </row>
    <row r="300" spans="1:18" x14ac:dyDescent="0.35">
      <c r="A300" t="s">
        <v>59</v>
      </c>
      <c r="B300" t="s">
        <v>71</v>
      </c>
      <c r="C300" t="s">
        <v>69</v>
      </c>
      <c r="D300" t="s">
        <v>202</v>
      </c>
      <c r="E300" t="s">
        <v>76</v>
      </c>
      <c r="F300" t="s">
        <v>94</v>
      </c>
      <c r="G300" t="s">
        <v>122</v>
      </c>
      <c r="H300" t="s">
        <v>326</v>
      </c>
      <c r="I300" t="s">
        <v>75</v>
      </c>
      <c r="R300" s="1"/>
    </row>
    <row r="301" spans="1:18" x14ac:dyDescent="0.35">
      <c r="A301" t="s">
        <v>204</v>
      </c>
      <c r="B301" t="s">
        <v>65</v>
      </c>
      <c r="C301" t="s">
        <v>204</v>
      </c>
      <c r="D301" t="s">
        <v>107</v>
      </c>
      <c r="E301" t="s">
        <v>52</v>
      </c>
      <c r="F301" t="s">
        <v>61</v>
      </c>
      <c r="G301" t="s">
        <v>788</v>
      </c>
      <c r="H301" t="s">
        <v>73</v>
      </c>
      <c r="I301" t="s">
        <v>84</v>
      </c>
      <c r="R301" s="1"/>
    </row>
    <row r="302" spans="1:18" x14ac:dyDescent="0.35">
      <c r="A302" t="s">
        <v>53</v>
      </c>
      <c r="B302" t="s">
        <v>70</v>
      </c>
      <c r="C302" t="s">
        <v>326</v>
      </c>
      <c r="D302" t="s">
        <v>95</v>
      </c>
      <c r="E302" t="s">
        <v>56</v>
      </c>
      <c r="F302" t="s">
        <v>457</v>
      </c>
      <c r="G302" t="s">
        <v>532</v>
      </c>
      <c r="H302" t="s">
        <v>203</v>
      </c>
      <c r="I302" t="s">
        <v>148</v>
      </c>
      <c r="R302" s="1"/>
    </row>
    <row r="303" spans="1:18" x14ac:dyDescent="0.35">
      <c r="A303" t="s">
        <v>144</v>
      </c>
      <c r="B303" t="s">
        <v>335</v>
      </c>
      <c r="C303" t="s">
        <v>56</v>
      </c>
      <c r="D303" t="s">
        <v>53</v>
      </c>
      <c r="E303" t="s">
        <v>90</v>
      </c>
      <c r="F303" t="s">
        <v>56</v>
      </c>
      <c r="G303" t="s">
        <v>53</v>
      </c>
      <c r="H303" t="s">
        <v>56</v>
      </c>
      <c r="I303" t="s">
        <v>57</v>
      </c>
      <c r="R303" s="1"/>
    </row>
    <row r="304" spans="1:18" x14ac:dyDescent="0.35">
      <c r="A304" t="s">
        <v>53</v>
      </c>
      <c r="B304" t="s">
        <v>336</v>
      </c>
      <c r="C304" t="s">
        <v>153</v>
      </c>
      <c r="D304" t="s">
        <v>57</v>
      </c>
      <c r="E304" t="s">
        <v>112</v>
      </c>
      <c r="F304" t="s">
        <v>57</v>
      </c>
      <c r="G304" t="s">
        <v>144</v>
      </c>
      <c r="H304" t="s">
        <v>112</v>
      </c>
      <c r="I304" t="s">
        <v>55</v>
      </c>
      <c r="R304" s="1"/>
    </row>
    <row r="305" spans="1:18" x14ac:dyDescent="0.35">
      <c r="A305" t="s">
        <v>205</v>
      </c>
      <c r="B305" t="s">
        <v>337</v>
      </c>
      <c r="C305" t="s">
        <v>57</v>
      </c>
      <c r="D305" t="s">
        <v>65</v>
      </c>
      <c r="E305" t="s">
        <v>153</v>
      </c>
      <c r="F305" t="s">
        <v>63</v>
      </c>
      <c r="G305" t="s">
        <v>60</v>
      </c>
      <c r="H305" t="s">
        <v>173</v>
      </c>
      <c r="I305" t="s">
        <v>74</v>
      </c>
      <c r="R305" s="1"/>
    </row>
    <row r="306" spans="1:18" x14ac:dyDescent="0.35">
      <c r="A306" t="s">
        <v>59</v>
      </c>
      <c r="B306" t="s">
        <v>137</v>
      </c>
      <c r="C306" t="s">
        <v>112</v>
      </c>
      <c r="D306" t="s">
        <v>144</v>
      </c>
      <c r="E306" t="s">
        <v>126</v>
      </c>
      <c r="F306" t="s">
        <v>173</v>
      </c>
      <c r="G306" t="s">
        <v>71</v>
      </c>
      <c r="H306" t="s">
        <v>141</v>
      </c>
      <c r="I306" t="s">
        <v>88</v>
      </c>
      <c r="R306" s="1"/>
    </row>
    <row r="307" spans="1:18" x14ac:dyDescent="0.35">
      <c r="A307" t="s">
        <v>57</v>
      </c>
      <c r="B307" t="s">
        <v>175</v>
      </c>
      <c r="C307" t="s">
        <v>90</v>
      </c>
      <c r="D307" t="s">
        <v>61</v>
      </c>
      <c r="E307" t="s">
        <v>60</v>
      </c>
      <c r="F307" t="s">
        <v>116</v>
      </c>
      <c r="G307" t="s">
        <v>57</v>
      </c>
      <c r="H307" t="s">
        <v>116</v>
      </c>
      <c r="I307" t="s">
        <v>138</v>
      </c>
      <c r="R307" s="1"/>
    </row>
    <row r="308" spans="1:18" x14ac:dyDescent="0.35">
      <c r="A308" t="s">
        <v>65</v>
      </c>
      <c r="B308" t="s">
        <v>338</v>
      </c>
      <c r="C308" t="s">
        <v>157</v>
      </c>
      <c r="D308" t="s">
        <v>63</v>
      </c>
      <c r="E308" t="s">
        <v>148</v>
      </c>
      <c r="F308" t="s">
        <v>126</v>
      </c>
      <c r="G308" t="s">
        <v>59</v>
      </c>
      <c r="H308" t="s">
        <v>57</v>
      </c>
      <c r="I308" t="s">
        <v>233</v>
      </c>
      <c r="R308" s="1"/>
    </row>
    <row r="309" spans="1:18" x14ac:dyDescent="0.35">
      <c r="A309" t="s">
        <v>206</v>
      </c>
      <c r="B309" t="s">
        <v>339</v>
      </c>
      <c r="C309" t="s">
        <v>174</v>
      </c>
      <c r="D309" t="s">
        <v>59</v>
      </c>
      <c r="E309" t="s">
        <v>125</v>
      </c>
      <c r="F309" t="s">
        <v>141</v>
      </c>
      <c r="G309" t="s">
        <v>207</v>
      </c>
      <c r="H309" t="s">
        <v>174</v>
      </c>
      <c r="I309" t="s">
        <v>79</v>
      </c>
      <c r="R309" s="1"/>
    </row>
    <row r="310" spans="1:18" x14ac:dyDescent="0.35">
      <c r="A310" t="s">
        <v>207</v>
      </c>
      <c r="B310" t="s">
        <v>340</v>
      </c>
      <c r="C310" t="s">
        <v>141</v>
      </c>
      <c r="D310" t="s">
        <v>208</v>
      </c>
      <c r="E310" t="s">
        <v>374</v>
      </c>
      <c r="F310" t="s">
        <v>157</v>
      </c>
      <c r="G310" t="s">
        <v>65</v>
      </c>
      <c r="H310" t="s">
        <v>153</v>
      </c>
      <c r="I310" t="s">
        <v>63</v>
      </c>
      <c r="R310" s="1"/>
    </row>
    <row r="311" spans="1:18" x14ac:dyDescent="0.35">
      <c r="A311" t="s">
        <v>63</v>
      </c>
      <c r="B311" t="s">
        <v>59</v>
      </c>
      <c r="C311" t="s">
        <v>116</v>
      </c>
      <c r="D311" t="s">
        <v>72</v>
      </c>
      <c r="E311" t="s">
        <v>149</v>
      </c>
      <c r="F311" t="s">
        <v>174</v>
      </c>
      <c r="G311" t="s">
        <v>78</v>
      </c>
      <c r="H311" t="s">
        <v>175</v>
      </c>
      <c r="I311" t="s">
        <v>75</v>
      </c>
      <c r="R311" s="1"/>
    </row>
    <row r="312" spans="1:18" x14ac:dyDescent="0.35">
      <c r="A312" t="s">
        <v>61</v>
      </c>
      <c r="B312" t="s">
        <v>90</v>
      </c>
      <c r="C312" t="s">
        <v>63</v>
      </c>
      <c r="D312" t="s">
        <v>60</v>
      </c>
      <c r="E312" t="s">
        <v>373</v>
      </c>
      <c r="F312" t="s">
        <v>177</v>
      </c>
      <c r="G312" t="s">
        <v>125</v>
      </c>
      <c r="H312" t="s">
        <v>159</v>
      </c>
      <c r="I312" t="s">
        <v>234</v>
      </c>
      <c r="R312" s="1"/>
    </row>
    <row r="313" spans="1:18" x14ac:dyDescent="0.35">
      <c r="A313" t="s">
        <v>78</v>
      </c>
      <c r="B313" t="s">
        <v>55</v>
      </c>
      <c r="C313" t="s">
        <v>173</v>
      </c>
      <c r="D313" t="s">
        <v>82</v>
      </c>
      <c r="E313" t="s">
        <v>388</v>
      </c>
      <c r="F313" t="s">
        <v>158</v>
      </c>
      <c r="G313" t="s">
        <v>61</v>
      </c>
      <c r="H313" t="s">
        <v>158</v>
      </c>
      <c r="I313" t="s">
        <v>60</v>
      </c>
      <c r="R313" s="1"/>
    </row>
    <row r="314" spans="1:18" x14ac:dyDescent="0.35">
      <c r="A314" t="s">
        <v>208</v>
      </c>
      <c r="B314" t="s">
        <v>69</v>
      </c>
      <c r="C314" t="s">
        <v>126</v>
      </c>
      <c r="D314" t="s">
        <v>73</v>
      </c>
      <c r="E314" t="s">
        <v>152</v>
      </c>
      <c r="F314" t="s">
        <v>112</v>
      </c>
      <c r="G314" t="s">
        <v>449</v>
      </c>
      <c r="H314" t="s">
        <v>126</v>
      </c>
      <c r="I314" t="s">
        <v>76</v>
      </c>
      <c r="R314" s="1"/>
    </row>
    <row r="315" spans="1:18" x14ac:dyDescent="0.35">
      <c r="A315" t="s">
        <v>60</v>
      </c>
      <c r="B315" t="s">
        <v>75</v>
      </c>
      <c r="C315" t="s">
        <v>158</v>
      </c>
      <c r="D315" t="s">
        <v>78</v>
      </c>
      <c r="E315" t="s">
        <v>53</v>
      </c>
      <c r="F315" t="s">
        <v>175</v>
      </c>
      <c r="G315" t="s">
        <v>90</v>
      </c>
      <c r="H315" t="s">
        <v>157</v>
      </c>
      <c r="I315" t="s">
        <v>255</v>
      </c>
      <c r="R315" s="1"/>
    </row>
    <row r="316" spans="1:18" x14ac:dyDescent="0.35">
      <c r="A316" t="s">
        <v>180</v>
      </c>
      <c r="B316" t="s">
        <v>65</v>
      </c>
      <c r="C316" t="s">
        <v>177</v>
      </c>
      <c r="D316" t="s">
        <v>180</v>
      </c>
      <c r="E316" t="s">
        <v>371</v>
      </c>
      <c r="F316" t="s">
        <v>176</v>
      </c>
      <c r="G316" t="s">
        <v>180</v>
      </c>
      <c r="H316" t="s">
        <v>177</v>
      </c>
      <c r="I316" t="s">
        <v>53</v>
      </c>
      <c r="R316" s="1"/>
    </row>
    <row r="317" spans="1:18" x14ac:dyDescent="0.35">
      <c r="A317" t="s">
        <v>79</v>
      </c>
      <c r="B317" t="s">
        <v>58</v>
      </c>
      <c r="C317" t="s">
        <v>175</v>
      </c>
      <c r="D317" t="s">
        <v>401</v>
      </c>
      <c r="E317" t="s">
        <v>121</v>
      </c>
      <c r="F317" t="s">
        <v>159</v>
      </c>
      <c r="G317" t="s">
        <v>130</v>
      </c>
      <c r="H317" t="s">
        <v>176</v>
      </c>
      <c r="I317" t="s">
        <v>446</v>
      </c>
      <c r="R317" s="1"/>
    </row>
    <row r="318" spans="1:18" x14ac:dyDescent="0.35">
      <c r="A318" t="s">
        <v>209</v>
      </c>
      <c r="B318" t="s">
        <v>328</v>
      </c>
      <c r="C318" t="s">
        <v>176</v>
      </c>
      <c r="D318" t="s">
        <v>135</v>
      </c>
      <c r="E318" t="s">
        <v>196</v>
      </c>
      <c r="F318" t="s">
        <v>153</v>
      </c>
      <c r="G318" t="s">
        <v>113</v>
      </c>
      <c r="H318" t="s">
        <v>178</v>
      </c>
      <c r="I318" t="s">
        <v>80</v>
      </c>
      <c r="R318" s="1"/>
    </row>
    <row r="319" spans="1:18" x14ac:dyDescent="0.35">
      <c r="A319" t="s">
        <v>80</v>
      </c>
      <c r="B319" t="s">
        <v>144</v>
      </c>
      <c r="C319" t="s">
        <v>156</v>
      </c>
      <c r="D319" t="s">
        <v>75</v>
      </c>
      <c r="E319" t="s">
        <v>156</v>
      </c>
      <c r="F319" t="s">
        <v>238</v>
      </c>
      <c r="G319" t="s">
        <v>789</v>
      </c>
      <c r="H319" t="s">
        <v>179</v>
      </c>
      <c r="I319" t="s">
        <v>63</v>
      </c>
      <c r="R319" s="1"/>
    </row>
    <row r="320" spans="1:18" x14ac:dyDescent="0.35">
      <c r="A320" t="s">
        <v>210</v>
      </c>
      <c r="B320" t="s">
        <v>153</v>
      </c>
      <c r="C320" t="s">
        <v>238</v>
      </c>
      <c r="D320" t="s">
        <v>206</v>
      </c>
      <c r="E320" t="s">
        <v>113</v>
      </c>
      <c r="F320" t="s">
        <v>178</v>
      </c>
      <c r="G320" t="s">
        <v>118</v>
      </c>
      <c r="H320" t="s">
        <v>192</v>
      </c>
      <c r="I320" t="s">
        <v>236</v>
      </c>
      <c r="R320" s="1"/>
    </row>
    <row r="321" spans="1:18" x14ac:dyDescent="0.35">
      <c r="A321" t="s">
        <v>56</v>
      </c>
      <c r="B321" t="s">
        <v>70</v>
      </c>
      <c r="C321" t="s">
        <v>159</v>
      </c>
      <c r="D321" t="s">
        <v>77</v>
      </c>
      <c r="E321" t="s">
        <v>254</v>
      </c>
      <c r="F321" t="s">
        <v>179</v>
      </c>
      <c r="G321" t="s">
        <v>205</v>
      </c>
      <c r="H321" t="s">
        <v>238</v>
      </c>
      <c r="I321" t="s">
        <v>71</v>
      </c>
      <c r="R321" s="1"/>
    </row>
    <row r="322" spans="1:18" x14ac:dyDescent="0.35">
      <c r="A322" t="s">
        <v>125</v>
      </c>
      <c r="B322" t="s">
        <v>72</v>
      </c>
      <c r="C322" t="s">
        <v>117</v>
      </c>
      <c r="D322" t="s">
        <v>81</v>
      </c>
      <c r="E322" t="s">
        <v>120</v>
      </c>
      <c r="F322" t="s">
        <v>101</v>
      </c>
      <c r="G322" t="s">
        <v>208</v>
      </c>
      <c r="H322" t="s">
        <v>798</v>
      </c>
      <c r="I322" t="s">
        <v>328</v>
      </c>
      <c r="R322" s="1"/>
    </row>
    <row r="323" spans="1:18" x14ac:dyDescent="0.35">
      <c r="A323" t="s">
        <v>144</v>
      </c>
      <c r="B323" t="s">
        <v>341</v>
      </c>
      <c r="C323" t="s">
        <v>53</v>
      </c>
      <c r="D323" t="s">
        <v>94</v>
      </c>
      <c r="E323" t="s">
        <v>88</v>
      </c>
      <c r="F323" t="s">
        <v>153</v>
      </c>
      <c r="G323" t="s">
        <v>91</v>
      </c>
      <c r="H323" t="s">
        <v>178</v>
      </c>
      <c r="I323" t="s">
        <v>144</v>
      </c>
      <c r="R323" s="1"/>
    </row>
    <row r="324" spans="1:18" x14ac:dyDescent="0.35">
      <c r="A324" t="s">
        <v>187</v>
      </c>
      <c r="B324" t="s">
        <v>342</v>
      </c>
      <c r="C324" t="s">
        <v>65</v>
      </c>
      <c r="D324" t="s">
        <v>135</v>
      </c>
      <c r="E324" t="s">
        <v>79</v>
      </c>
      <c r="F324" t="s">
        <v>116</v>
      </c>
      <c r="G324" t="s">
        <v>53</v>
      </c>
      <c r="H324" t="s">
        <v>240</v>
      </c>
      <c r="I324" t="s">
        <v>53</v>
      </c>
      <c r="R324" s="1"/>
    </row>
    <row r="325" spans="1:18" x14ac:dyDescent="0.35">
      <c r="A325" t="s">
        <v>53</v>
      </c>
      <c r="B325" t="s">
        <v>343</v>
      </c>
      <c r="C325" t="s">
        <v>101</v>
      </c>
      <c r="D325" t="s">
        <v>95</v>
      </c>
      <c r="E325" t="s">
        <v>80</v>
      </c>
      <c r="F325" t="s">
        <v>178</v>
      </c>
      <c r="G325" t="s">
        <v>169</v>
      </c>
      <c r="H325" t="s">
        <v>225</v>
      </c>
      <c r="I325" t="s">
        <v>187</v>
      </c>
      <c r="R325" s="1"/>
    </row>
    <row r="326" spans="1:18" x14ac:dyDescent="0.35">
      <c r="A326" t="s">
        <v>60</v>
      </c>
      <c r="B326" t="s">
        <v>344</v>
      </c>
      <c r="C326" t="s">
        <v>104</v>
      </c>
      <c r="D326" t="s">
        <v>124</v>
      </c>
      <c r="E326" t="s">
        <v>63</v>
      </c>
      <c r="F326" t="s">
        <v>126</v>
      </c>
      <c r="G326" t="s">
        <v>60</v>
      </c>
      <c r="H326" t="s">
        <v>230</v>
      </c>
      <c r="I326" t="s">
        <v>210</v>
      </c>
      <c r="R326" s="1"/>
    </row>
    <row r="327" spans="1:18" x14ac:dyDescent="0.35">
      <c r="A327" t="s">
        <v>210</v>
      </c>
      <c r="B327" t="s">
        <v>345</v>
      </c>
      <c r="C327" t="s">
        <v>100</v>
      </c>
      <c r="D327" t="s">
        <v>96</v>
      </c>
      <c r="E327" t="s">
        <v>75</v>
      </c>
      <c r="F327" t="s">
        <v>227</v>
      </c>
      <c r="G327" t="s">
        <v>108</v>
      </c>
      <c r="H327" t="s">
        <v>75</v>
      </c>
      <c r="I327" t="s">
        <v>209</v>
      </c>
      <c r="R327" s="1"/>
    </row>
    <row r="328" spans="1:18" x14ac:dyDescent="0.35">
      <c r="A328" t="s">
        <v>108</v>
      </c>
      <c r="B328" t="s">
        <v>346</v>
      </c>
      <c r="C328" t="s">
        <v>63</v>
      </c>
      <c r="D328" t="s">
        <v>53</v>
      </c>
      <c r="E328" t="s">
        <v>334</v>
      </c>
      <c r="F328" t="s">
        <v>458</v>
      </c>
      <c r="G328" t="s">
        <v>59</v>
      </c>
      <c r="H328" t="s">
        <v>173</v>
      </c>
      <c r="I328" t="s">
        <v>108</v>
      </c>
      <c r="R328" s="1"/>
    </row>
    <row r="329" spans="1:18" x14ac:dyDescent="0.35">
      <c r="A329" t="s">
        <v>59</v>
      </c>
      <c r="B329" t="s">
        <v>347</v>
      </c>
      <c r="C329" t="s">
        <v>57</v>
      </c>
      <c r="D329" t="s">
        <v>74</v>
      </c>
      <c r="E329" t="s">
        <v>65</v>
      </c>
      <c r="F329" t="s">
        <v>371</v>
      </c>
      <c r="G329" t="s">
        <v>163</v>
      </c>
      <c r="H329" t="s">
        <v>125</v>
      </c>
      <c r="I329" t="s">
        <v>205</v>
      </c>
      <c r="R329" s="1"/>
    </row>
    <row r="330" spans="1:18" x14ac:dyDescent="0.35">
      <c r="A330" t="s">
        <v>209</v>
      </c>
      <c r="B330" t="s">
        <v>348</v>
      </c>
      <c r="C330" t="s">
        <v>198</v>
      </c>
      <c r="D330" t="s">
        <v>80</v>
      </c>
      <c r="E330" t="s">
        <v>70</v>
      </c>
      <c r="F330" t="s">
        <v>122</v>
      </c>
      <c r="G330" t="s">
        <v>172</v>
      </c>
      <c r="H330" t="s">
        <v>126</v>
      </c>
      <c r="I330" t="s">
        <v>60</v>
      </c>
      <c r="R330" s="1"/>
    </row>
    <row r="331" spans="1:18" x14ac:dyDescent="0.35">
      <c r="A331" t="s">
        <v>211</v>
      </c>
      <c r="B331" t="s">
        <v>349</v>
      </c>
      <c r="C331" t="s">
        <v>116</v>
      </c>
      <c r="D331" t="s">
        <v>71</v>
      </c>
      <c r="E331" t="s">
        <v>356</v>
      </c>
      <c r="F331" t="s">
        <v>156</v>
      </c>
      <c r="G331" t="s">
        <v>186</v>
      </c>
      <c r="H331" t="s">
        <v>229</v>
      </c>
      <c r="I331" t="s">
        <v>211</v>
      </c>
      <c r="R331" s="1"/>
    </row>
    <row r="332" spans="1:18" x14ac:dyDescent="0.35">
      <c r="A332" t="s">
        <v>56</v>
      </c>
      <c r="B332" t="s">
        <v>350</v>
      </c>
      <c r="C332" t="s">
        <v>352</v>
      </c>
      <c r="D332" t="s">
        <v>76</v>
      </c>
      <c r="E332" t="s">
        <v>185</v>
      </c>
      <c r="F332" t="s">
        <v>226</v>
      </c>
      <c r="G332" t="s">
        <v>61</v>
      </c>
      <c r="H332" t="s">
        <v>239</v>
      </c>
      <c r="I332" t="s">
        <v>59</v>
      </c>
      <c r="R332" s="1"/>
    </row>
    <row r="333" spans="1:18" x14ac:dyDescent="0.35">
      <c r="A333" t="s">
        <v>78</v>
      </c>
      <c r="B333" t="s">
        <v>351</v>
      </c>
      <c r="C333" t="s">
        <v>59</v>
      </c>
      <c r="D333" t="s">
        <v>57</v>
      </c>
      <c r="E333" t="s">
        <v>202</v>
      </c>
      <c r="F333" t="s">
        <v>228</v>
      </c>
      <c r="G333" t="s">
        <v>85</v>
      </c>
      <c r="H333" t="s">
        <v>148</v>
      </c>
      <c r="I333" t="s">
        <v>78</v>
      </c>
      <c r="R333" s="1"/>
    </row>
    <row r="334" spans="1:18" x14ac:dyDescent="0.35">
      <c r="A334" t="s">
        <v>205</v>
      </c>
      <c r="B334" t="s">
        <v>61</v>
      </c>
      <c r="C334" t="s">
        <v>60</v>
      </c>
      <c r="D334" t="s">
        <v>202</v>
      </c>
      <c r="E334" t="s">
        <v>69</v>
      </c>
      <c r="F334" t="s">
        <v>125</v>
      </c>
      <c r="G334" t="s">
        <v>170</v>
      </c>
      <c r="H334" t="s">
        <v>116</v>
      </c>
      <c r="I334" t="s">
        <v>56</v>
      </c>
      <c r="R334" s="1"/>
    </row>
    <row r="335" spans="1:18" x14ac:dyDescent="0.35">
      <c r="A335" t="s">
        <v>189</v>
      </c>
      <c r="B335" t="s">
        <v>57</v>
      </c>
      <c r="C335" t="s">
        <v>397</v>
      </c>
      <c r="D335" t="s">
        <v>232</v>
      </c>
      <c r="E335" t="s">
        <v>489</v>
      </c>
      <c r="F335" t="s">
        <v>459</v>
      </c>
      <c r="G335" t="s">
        <v>187</v>
      </c>
      <c r="H335" t="s">
        <v>115</v>
      </c>
      <c r="I335" t="s">
        <v>816</v>
      </c>
      <c r="R335" s="1"/>
    </row>
    <row r="336" spans="1:18" x14ac:dyDescent="0.35">
      <c r="A336" t="s">
        <v>91</v>
      </c>
      <c r="B336" t="s">
        <v>91</v>
      </c>
      <c r="C336" t="s">
        <v>75</v>
      </c>
      <c r="D336" t="s">
        <v>70</v>
      </c>
      <c r="E336" t="s">
        <v>234</v>
      </c>
      <c r="F336" t="s">
        <v>121</v>
      </c>
      <c r="G336" t="s">
        <v>82</v>
      </c>
      <c r="H336" t="s">
        <v>799</v>
      </c>
      <c r="I336" t="s">
        <v>188</v>
      </c>
      <c r="R336" s="1"/>
    </row>
    <row r="337" spans="1:18" x14ac:dyDescent="0.35">
      <c r="A337" t="s">
        <v>188</v>
      </c>
      <c r="B337" t="s">
        <v>53</v>
      </c>
      <c r="C337" t="s">
        <v>88</v>
      </c>
      <c r="D337" t="s">
        <v>402</v>
      </c>
      <c r="E337" t="s">
        <v>490</v>
      </c>
      <c r="F337" t="s">
        <v>460</v>
      </c>
      <c r="G337" t="s">
        <v>86</v>
      </c>
      <c r="H337" t="s">
        <v>122</v>
      </c>
      <c r="I337" t="s">
        <v>206</v>
      </c>
      <c r="R337" s="1"/>
    </row>
    <row r="338" spans="1:18" x14ac:dyDescent="0.35">
      <c r="A338" t="s">
        <v>65</v>
      </c>
      <c r="B338" t="s">
        <v>112</v>
      </c>
      <c r="C338" t="s">
        <v>84</v>
      </c>
      <c r="D338" t="s">
        <v>75</v>
      </c>
      <c r="E338" t="s">
        <v>255</v>
      </c>
      <c r="F338" t="s">
        <v>123</v>
      </c>
      <c r="G338" t="s">
        <v>71</v>
      </c>
      <c r="H338" t="s">
        <v>800</v>
      </c>
      <c r="I338" t="s">
        <v>212</v>
      </c>
      <c r="R338" s="1"/>
    </row>
    <row r="339" spans="1:18" x14ac:dyDescent="0.35">
      <c r="A339" t="s">
        <v>212</v>
      </c>
      <c r="B339" t="s">
        <v>164</v>
      </c>
      <c r="C339" t="s">
        <v>70</v>
      </c>
      <c r="D339" t="s">
        <v>403</v>
      </c>
      <c r="E339" t="s">
        <v>491</v>
      </c>
      <c r="F339" t="s">
        <v>162</v>
      </c>
      <c r="G339" t="s">
        <v>164</v>
      </c>
      <c r="H339" t="s">
        <v>237</v>
      </c>
      <c r="I339" t="s">
        <v>163</v>
      </c>
      <c r="R339" s="1"/>
    </row>
    <row r="340" spans="1:18" x14ac:dyDescent="0.35">
      <c r="A340" t="s">
        <v>111</v>
      </c>
      <c r="B340" t="s">
        <v>55</v>
      </c>
      <c r="C340" t="s">
        <v>150</v>
      </c>
      <c r="D340" t="s">
        <v>60</v>
      </c>
      <c r="E340" t="s">
        <v>235</v>
      </c>
      <c r="F340" t="s">
        <v>193</v>
      </c>
      <c r="G340" t="s">
        <v>65</v>
      </c>
      <c r="H340" t="s">
        <v>123</v>
      </c>
      <c r="I340" t="s">
        <v>65</v>
      </c>
      <c r="R340" s="1"/>
    </row>
    <row r="341" spans="1:18" x14ac:dyDescent="0.35">
      <c r="A341" t="s">
        <v>170</v>
      </c>
      <c r="B341" t="s">
        <v>100</v>
      </c>
      <c r="C341" t="s">
        <v>141</v>
      </c>
      <c r="D341" t="s">
        <v>404</v>
      </c>
      <c r="E341" t="s">
        <v>252</v>
      </c>
      <c r="F341" t="s">
        <v>374</v>
      </c>
      <c r="G341" t="s">
        <v>182</v>
      </c>
      <c r="H341" t="s">
        <v>231</v>
      </c>
      <c r="I341" t="s">
        <v>125</v>
      </c>
      <c r="R341" s="1"/>
    </row>
    <row r="342" spans="1:18" x14ac:dyDescent="0.35">
      <c r="A342" t="s">
        <v>163</v>
      </c>
      <c r="B342" t="s">
        <v>70</v>
      </c>
      <c r="C342" t="s">
        <v>235</v>
      </c>
      <c r="D342" t="s">
        <v>98</v>
      </c>
      <c r="E342" t="s">
        <v>308</v>
      </c>
      <c r="F342" t="s">
        <v>152</v>
      </c>
      <c r="G342" t="s">
        <v>89</v>
      </c>
      <c r="H342" t="s">
        <v>135</v>
      </c>
      <c r="I342" t="s">
        <v>394</v>
      </c>
      <c r="R342" s="1"/>
    </row>
    <row r="343" spans="1:18" x14ac:dyDescent="0.35">
      <c r="A343" t="s">
        <v>213</v>
      </c>
      <c r="B343" t="s">
        <v>53</v>
      </c>
      <c r="C343" t="s">
        <v>53</v>
      </c>
      <c r="D343" t="s">
        <v>52</v>
      </c>
      <c r="E343" t="s">
        <v>59</v>
      </c>
      <c r="F343" t="s">
        <v>165</v>
      </c>
      <c r="G343" t="s">
        <v>144</v>
      </c>
      <c r="H343" t="s">
        <v>59</v>
      </c>
      <c r="I343" t="s">
        <v>135</v>
      </c>
      <c r="R343" s="1"/>
    </row>
    <row r="344" spans="1:18" x14ac:dyDescent="0.35">
      <c r="A344" t="s">
        <v>214</v>
      </c>
      <c r="B344" t="s">
        <v>63</v>
      </c>
      <c r="C344" t="s">
        <v>130</v>
      </c>
      <c r="D344" t="s">
        <v>56</v>
      </c>
      <c r="E344" t="s">
        <v>191</v>
      </c>
      <c r="F344" t="s">
        <v>53</v>
      </c>
      <c r="G344" t="s">
        <v>53</v>
      </c>
      <c r="H344" t="s">
        <v>100</v>
      </c>
      <c r="I344" t="s">
        <v>232</v>
      </c>
      <c r="R344" s="1"/>
    </row>
    <row r="345" spans="1:18" x14ac:dyDescent="0.35">
      <c r="A345" t="s">
        <v>60</v>
      </c>
      <c r="B345" t="s">
        <v>59</v>
      </c>
      <c r="C345" t="s">
        <v>90</v>
      </c>
      <c r="D345" t="s">
        <v>64</v>
      </c>
      <c r="E345" t="s">
        <v>271</v>
      </c>
      <c r="F345" t="s">
        <v>166</v>
      </c>
      <c r="G345" t="s">
        <v>187</v>
      </c>
      <c r="H345" t="s">
        <v>97</v>
      </c>
      <c r="I345" t="s">
        <v>94</v>
      </c>
      <c r="R345" s="1"/>
    </row>
    <row r="346" spans="1:18" x14ac:dyDescent="0.35">
      <c r="A346" t="s">
        <v>53</v>
      </c>
      <c r="B346" t="s">
        <v>100</v>
      </c>
      <c r="C346" t="s">
        <v>132</v>
      </c>
      <c r="D346" t="s">
        <v>67</v>
      </c>
      <c r="E346" t="s">
        <v>97</v>
      </c>
      <c r="F346" t="s">
        <v>149</v>
      </c>
      <c r="G346" t="s">
        <v>60</v>
      </c>
      <c r="H346" t="s">
        <v>167</v>
      </c>
      <c r="I346" t="s">
        <v>70</v>
      </c>
      <c r="R346" s="1"/>
    </row>
    <row r="347" spans="1:18" x14ac:dyDescent="0.35">
      <c r="A347" t="s">
        <v>215</v>
      </c>
      <c r="B347" t="s">
        <v>65</v>
      </c>
      <c r="C347" t="s">
        <v>55</v>
      </c>
      <c r="D347" t="s">
        <v>62</v>
      </c>
      <c r="E347" t="s">
        <v>401</v>
      </c>
      <c r="F347" t="s">
        <v>388</v>
      </c>
      <c r="G347" t="s">
        <v>59</v>
      </c>
      <c r="H347" t="s">
        <v>492</v>
      </c>
      <c r="I347" t="s">
        <v>63</v>
      </c>
      <c r="R347" s="1"/>
    </row>
    <row r="348" spans="1:18" x14ac:dyDescent="0.35">
      <c r="A348" t="s">
        <v>71</v>
      </c>
      <c r="B348" t="s">
        <v>58</v>
      </c>
      <c r="C348" t="s">
        <v>59</v>
      </c>
      <c r="D348" t="s">
        <v>69</v>
      </c>
      <c r="E348" t="s">
        <v>99</v>
      </c>
      <c r="F348" t="s">
        <v>61</v>
      </c>
      <c r="G348" t="s">
        <v>210</v>
      </c>
      <c r="H348" t="s">
        <v>88</v>
      </c>
      <c r="I348" t="s">
        <v>75</v>
      </c>
      <c r="R348" s="1"/>
    </row>
    <row r="349" spans="1:18" x14ac:dyDescent="0.35">
      <c r="A349" t="s">
        <v>90</v>
      </c>
      <c r="B349" t="s">
        <v>61</v>
      </c>
      <c r="C349" t="s">
        <v>61</v>
      </c>
      <c r="D349" t="s">
        <v>405</v>
      </c>
      <c r="E349" t="s">
        <v>380</v>
      </c>
      <c r="F349" t="s">
        <v>137</v>
      </c>
      <c r="G349" t="s">
        <v>108</v>
      </c>
      <c r="H349" t="s">
        <v>449</v>
      </c>
      <c r="I349" t="s">
        <v>819</v>
      </c>
      <c r="R349" s="1"/>
    </row>
    <row r="350" spans="1:18" x14ac:dyDescent="0.35">
      <c r="A350" t="s">
        <v>216</v>
      </c>
      <c r="B350" t="s">
        <v>57</v>
      </c>
      <c r="C350" t="s">
        <v>134</v>
      </c>
      <c r="D350" t="s">
        <v>53</v>
      </c>
      <c r="E350" t="s">
        <v>168</v>
      </c>
      <c r="F350" t="s">
        <v>148</v>
      </c>
      <c r="G350" t="s">
        <v>209</v>
      </c>
      <c r="H350" t="s">
        <v>184</v>
      </c>
      <c r="I350" t="s">
        <v>80</v>
      </c>
      <c r="R350" s="1"/>
    </row>
    <row r="351" spans="1:18" x14ac:dyDescent="0.35">
      <c r="A351" t="s">
        <v>217</v>
      </c>
      <c r="B351" t="s">
        <v>101</v>
      </c>
      <c r="C351" t="s">
        <v>449</v>
      </c>
      <c r="D351" t="s">
        <v>406</v>
      </c>
      <c r="E351" t="s">
        <v>100</v>
      </c>
      <c r="F351" t="s">
        <v>155</v>
      </c>
      <c r="G351" t="s">
        <v>56</v>
      </c>
      <c r="H351" t="s">
        <v>801</v>
      </c>
      <c r="I351" t="s">
        <v>820</v>
      </c>
      <c r="R351" s="1"/>
    </row>
    <row r="352" spans="1:18" x14ac:dyDescent="0.35">
      <c r="A352" t="s">
        <v>218</v>
      </c>
      <c r="B352" t="s">
        <v>88</v>
      </c>
      <c r="C352" t="s">
        <v>376</v>
      </c>
      <c r="D352" t="s">
        <v>57</v>
      </c>
      <c r="E352" t="s">
        <v>55</v>
      </c>
      <c r="F352" t="s">
        <v>130</v>
      </c>
      <c r="G352" t="s">
        <v>54</v>
      </c>
      <c r="H352" t="s">
        <v>423</v>
      </c>
      <c r="I352" t="s">
        <v>821</v>
      </c>
      <c r="R352" s="1"/>
    </row>
    <row r="353" spans="1:18" x14ac:dyDescent="0.35">
      <c r="A353" t="s">
        <v>219</v>
      </c>
      <c r="B353" t="s">
        <v>52</v>
      </c>
      <c r="C353" t="s">
        <v>108</v>
      </c>
      <c r="D353" t="s">
        <v>407</v>
      </c>
      <c r="E353" t="s">
        <v>131</v>
      </c>
      <c r="F353" t="s">
        <v>161</v>
      </c>
      <c r="G353" t="s">
        <v>211</v>
      </c>
      <c r="H353" t="s">
        <v>422</v>
      </c>
      <c r="I353" t="s">
        <v>65</v>
      </c>
      <c r="R353" s="1"/>
    </row>
    <row r="354" spans="1:18" x14ac:dyDescent="0.35">
      <c r="A354" t="s">
        <v>220</v>
      </c>
      <c r="B354" t="s">
        <v>352</v>
      </c>
      <c r="C354" t="s">
        <v>131</v>
      </c>
      <c r="D354" t="s">
        <v>61</v>
      </c>
      <c r="E354" t="s">
        <v>492</v>
      </c>
      <c r="F354" t="s">
        <v>389</v>
      </c>
      <c r="G354" t="s">
        <v>91</v>
      </c>
      <c r="H354" t="s">
        <v>802</v>
      </c>
      <c r="I354" t="s">
        <v>202</v>
      </c>
      <c r="R354" s="1"/>
    </row>
    <row r="355" spans="1:18" x14ac:dyDescent="0.35">
      <c r="A355" t="s">
        <v>146</v>
      </c>
      <c r="B355" t="s">
        <v>56</v>
      </c>
      <c r="C355" t="s">
        <v>60</v>
      </c>
      <c r="D355" t="s">
        <v>408</v>
      </c>
      <c r="E355" t="s">
        <v>386</v>
      </c>
      <c r="F355" t="s">
        <v>461</v>
      </c>
      <c r="G355" t="s">
        <v>205</v>
      </c>
      <c r="H355" t="s">
        <v>803</v>
      </c>
      <c r="I355" t="s">
        <v>79</v>
      </c>
      <c r="R355" s="1"/>
    </row>
    <row r="356" spans="1:18" x14ac:dyDescent="0.35">
      <c r="A356" t="s">
        <v>118</v>
      </c>
      <c r="B356" t="s">
        <v>54</v>
      </c>
      <c r="C356" t="s">
        <v>138</v>
      </c>
      <c r="D356" t="s">
        <v>409</v>
      </c>
      <c r="E356" t="s">
        <v>493</v>
      </c>
      <c r="F356" t="s">
        <v>129</v>
      </c>
      <c r="G356" t="s">
        <v>78</v>
      </c>
      <c r="H356" t="s">
        <v>99</v>
      </c>
      <c r="I356" t="s">
        <v>292</v>
      </c>
      <c r="R356" s="1"/>
    </row>
    <row r="357" spans="1:18" x14ac:dyDescent="0.35">
      <c r="A357" t="s">
        <v>221</v>
      </c>
      <c r="B357" t="s">
        <v>55</v>
      </c>
      <c r="C357" t="s">
        <v>133</v>
      </c>
      <c r="D357" t="s">
        <v>410</v>
      </c>
      <c r="E357" t="s">
        <v>115</v>
      </c>
      <c r="F357" t="s">
        <v>113</v>
      </c>
      <c r="G357" t="s">
        <v>110</v>
      </c>
      <c r="H357" t="s">
        <v>804</v>
      </c>
      <c r="I357" t="s">
        <v>472</v>
      </c>
      <c r="R357" s="1"/>
    </row>
    <row r="358" spans="1:18" x14ac:dyDescent="0.35">
      <c r="A358" t="s">
        <v>222</v>
      </c>
      <c r="B358" t="s">
        <v>60</v>
      </c>
      <c r="C358" t="s">
        <v>377</v>
      </c>
      <c r="D358" t="s">
        <v>411</v>
      </c>
      <c r="E358" t="s">
        <v>254</v>
      </c>
      <c r="F358" t="s">
        <v>462</v>
      </c>
      <c r="G358" t="s">
        <v>169</v>
      </c>
      <c r="H358" t="s">
        <v>805</v>
      </c>
      <c r="I358" t="s">
        <v>60</v>
      </c>
      <c r="R358" s="1"/>
    </row>
    <row r="359" spans="1:18" x14ac:dyDescent="0.35">
      <c r="A359" t="s">
        <v>127</v>
      </c>
      <c r="B359" t="s">
        <v>107</v>
      </c>
      <c r="C359" t="s">
        <v>135</v>
      </c>
      <c r="D359" t="s">
        <v>59</v>
      </c>
      <c r="E359" t="s">
        <v>448</v>
      </c>
      <c r="F359" t="s">
        <v>74</v>
      </c>
      <c r="G359" t="s">
        <v>65</v>
      </c>
      <c r="H359" t="s">
        <v>113</v>
      </c>
      <c r="I359" t="s">
        <v>227</v>
      </c>
      <c r="R359" s="1"/>
    </row>
    <row r="360" spans="1:18" x14ac:dyDescent="0.35">
      <c r="A360" t="s">
        <v>125</v>
      </c>
      <c r="B360" t="s">
        <v>110</v>
      </c>
      <c r="C360" t="s">
        <v>167</v>
      </c>
      <c r="D360" t="s">
        <v>206</v>
      </c>
      <c r="E360" t="s">
        <v>494</v>
      </c>
      <c r="F360" t="s">
        <v>207</v>
      </c>
      <c r="G360" t="s">
        <v>206</v>
      </c>
      <c r="H360" t="s">
        <v>806</v>
      </c>
      <c r="I360" t="s">
        <v>343</v>
      </c>
      <c r="R360" s="1"/>
    </row>
    <row r="361" spans="1:18" x14ac:dyDescent="0.35">
      <c r="A361" t="s">
        <v>223</v>
      </c>
      <c r="B361" t="s">
        <v>91</v>
      </c>
      <c r="C361" t="s">
        <v>129</v>
      </c>
      <c r="D361" t="s">
        <v>412</v>
      </c>
      <c r="E361" t="s">
        <v>280</v>
      </c>
      <c r="F361" t="s">
        <v>171</v>
      </c>
      <c r="G361" t="s">
        <v>189</v>
      </c>
      <c r="H361" t="s">
        <v>464</v>
      </c>
      <c r="I361" t="s">
        <v>154</v>
      </c>
      <c r="R361" s="1"/>
    </row>
    <row r="362" spans="1:18" x14ac:dyDescent="0.35">
      <c r="A362" t="s">
        <v>224</v>
      </c>
      <c r="B362" t="s">
        <v>75</v>
      </c>
      <c r="C362" t="s">
        <v>82</v>
      </c>
      <c r="D362" t="s">
        <v>413</v>
      </c>
      <c r="E362" t="s">
        <v>345</v>
      </c>
      <c r="F362" t="s">
        <v>463</v>
      </c>
      <c r="G362" t="s">
        <v>381</v>
      </c>
      <c r="H362" t="s">
        <v>490</v>
      </c>
      <c r="I362" t="s">
        <v>334</v>
      </c>
      <c r="R362" s="1"/>
    </row>
    <row r="363" spans="1:18" x14ac:dyDescent="0.35">
      <c r="A363" t="s">
        <v>178</v>
      </c>
      <c r="C363" t="s">
        <v>53</v>
      </c>
      <c r="D363" t="s">
        <v>101</v>
      </c>
      <c r="E363" t="s">
        <v>144</v>
      </c>
      <c r="F363" t="s">
        <v>53</v>
      </c>
      <c r="G363" t="s">
        <v>213</v>
      </c>
      <c r="H363" t="s">
        <v>116</v>
      </c>
      <c r="I363" t="s">
        <v>63</v>
      </c>
      <c r="R363" s="1"/>
    </row>
    <row r="364" spans="1:18" x14ac:dyDescent="0.35">
      <c r="A364" t="s">
        <v>173</v>
      </c>
      <c r="C364" t="s">
        <v>54</v>
      </c>
      <c r="D364" t="s">
        <v>63</v>
      </c>
      <c r="E364" t="s">
        <v>53</v>
      </c>
      <c r="F364" t="s">
        <v>65</v>
      </c>
      <c r="G364" t="s">
        <v>214</v>
      </c>
      <c r="H364" t="s">
        <v>112</v>
      </c>
      <c r="I364" t="s">
        <v>53</v>
      </c>
      <c r="R364" s="1"/>
    </row>
    <row r="365" spans="1:18" x14ac:dyDescent="0.35">
      <c r="A365" t="s">
        <v>225</v>
      </c>
      <c r="C365" t="s">
        <v>55</v>
      </c>
      <c r="D365" t="s">
        <v>100</v>
      </c>
      <c r="E365" t="s">
        <v>205</v>
      </c>
      <c r="F365" t="s">
        <v>100</v>
      </c>
      <c r="G365" t="s">
        <v>60</v>
      </c>
      <c r="H365" t="s">
        <v>157</v>
      </c>
      <c r="I365" t="s">
        <v>812</v>
      </c>
      <c r="R365" s="1"/>
    </row>
    <row r="366" spans="1:18" x14ac:dyDescent="0.35">
      <c r="A366" t="s">
        <v>56</v>
      </c>
      <c r="C366" t="s">
        <v>110</v>
      </c>
      <c r="D366" t="s">
        <v>116</v>
      </c>
      <c r="E366" t="s">
        <v>60</v>
      </c>
      <c r="F366" t="s">
        <v>101</v>
      </c>
      <c r="G366" t="s">
        <v>53</v>
      </c>
      <c r="H366" t="s">
        <v>196</v>
      </c>
      <c r="I366" t="s">
        <v>100</v>
      </c>
      <c r="R366" s="1"/>
    </row>
    <row r="367" spans="1:18" x14ac:dyDescent="0.35">
      <c r="A367" t="s">
        <v>116</v>
      </c>
      <c r="C367" t="s">
        <v>58</v>
      </c>
      <c r="D367" t="s">
        <v>56</v>
      </c>
      <c r="E367" t="s">
        <v>210</v>
      </c>
      <c r="F367" t="s">
        <v>110</v>
      </c>
      <c r="G367" t="s">
        <v>215</v>
      </c>
      <c r="H367" t="s">
        <v>180</v>
      </c>
      <c r="I367" t="s">
        <v>65</v>
      </c>
      <c r="R367" s="1"/>
    </row>
    <row r="368" spans="1:18" x14ac:dyDescent="0.35">
      <c r="A368" t="s">
        <v>53</v>
      </c>
      <c r="C368" t="s">
        <v>187</v>
      </c>
      <c r="D368" t="s">
        <v>198</v>
      </c>
      <c r="E368" t="s">
        <v>209</v>
      </c>
      <c r="F368" t="s">
        <v>63</v>
      </c>
      <c r="G368" t="s">
        <v>90</v>
      </c>
      <c r="H368" t="s">
        <v>371</v>
      </c>
      <c r="I368" t="s">
        <v>58</v>
      </c>
      <c r="R368" s="1"/>
    </row>
    <row r="369" spans="1:18" x14ac:dyDescent="0.35">
      <c r="A369" t="s">
        <v>75</v>
      </c>
      <c r="C369" t="s">
        <v>381</v>
      </c>
      <c r="D369" t="s">
        <v>53</v>
      </c>
      <c r="E369" t="s">
        <v>59</v>
      </c>
      <c r="F369" t="s">
        <v>104</v>
      </c>
      <c r="G369" t="s">
        <v>71</v>
      </c>
      <c r="H369" t="s">
        <v>90</v>
      </c>
      <c r="I369" t="s">
        <v>59</v>
      </c>
      <c r="R369" s="1"/>
    </row>
    <row r="370" spans="1:18" x14ac:dyDescent="0.35">
      <c r="A370" t="s">
        <v>226</v>
      </c>
      <c r="C370" t="s">
        <v>380</v>
      </c>
      <c r="D370" t="s">
        <v>192</v>
      </c>
      <c r="E370" t="s">
        <v>187</v>
      </c>
      <c r="F370" t="s">
        <v>103</v>
      </c>
      <c r="G370" t="s">
        <v>218</v>
      </c>
      <c r="H370" t="s">
        <v>141</v>
      </c>
      <c r="I370" t="s">
        <v>91</v>
      </c>
      <c r="R370" s="1"/>
    </row>
    <row r="371" spans="1:18" x14ac:dyDescent="0.35">
      <c r="A371" t="s">
        <v>125</v>
      </c>
      <c r="C371" t="s">
        <v>66</v>
      </c>
      <c r="D371" t="s">
        <v>193</v>
      </c>
      <c r="E371" t="s">
        <v>65</v>
      </c>
      <c r="F371" t="s">
        <v>352</v>
      </c>
      <c r="G371" t="s">
        <v>216</v>
      </c>
      <c r="H371" t="s">
        <v>126</v>
      </c>
      <c r="I371" t="s">
        <v>102</v>
      </c>
      <c r="R371" s="1"/>
    </row>
    <row r="372" spans="1:18" x14ac:dyDescent="0.35">
      <c r="A372" t="s">
        <v>61</v>
      </c>
      <c r="C372" t="s">
        <v>59</v>
      </c>
      <c r="D372" t="s">
        <v>195</v>
      </c>
      <c r="E372" t="s">
        <v>211</v>
      </c>
      <c r="F372" t="s">
        <v>198</v>
      </c>
      <c r="G372" t="s">
        <v>220</v>
      </c>
      <c r="H372" t="s">
        <v>365</v>
      </c>
      <c r="I372" t="s">
        <v>103</v>
      </c>
      <c r="R372" s="1"/>
    </row>
    <row r="373" spans="1:18" x14ac:dyDescent="0.35">
      <c r="A373" t="s">
        <v>227</v>
      </c>
      <c r="C373" t="s">
        <v>60</v>
      </c>
      <c r="D373" t="s">
        <v>197</v>
      </c>
      <c r="E373" t="s">
        <v>212</v>
      </c>
      <c r="F373" t="s">
        <v>116</v>
      </c>
      <c r="G373" t="s">
        <v>61</v>
      </c>
      <c r="H373" t="s">
        <v>56</v>
      </c>
      <c r="I373" t="s">
        <v>107</v>
      </c>
      <c r="R373" s="1"/>
    </row>
    <row r="374" spans="1:18" x14ac:dyDescent="0.35">
      <c r="A374" t="s">
        <v>228</v>
      </c>
      <c r="C374" t="s">
        <v>191</v>
      </c>
      <c r="D374" t="s">
        <v>126</v>
      </c>
      <c r="E374" t="s">
        <v>56</v>
      </c>
      <c r="F374" t="s">
        <v>235</v>
      </c>
      <c r="G374" t="s">
        <v>150</v>
      </c>
      <c r="H374" t="s">
        <v>193</v>
      </c>
      <c r="I374" t="s">
        <v>57</v>
      </c>
      <c r="R374" s="1"/>
    </row>
    <row r="375" spans="1:18" x14ac:dyDescent="0.35">
      <c r="A375" t="s">
        <v>126</v>
      </c>
      <c r="C375" t="s">
        <v>68</v>
      </c>
      <c r="D375" t="s">
        <v>194</v>
      </c>
      <c r="E375" t="s">
        <v>206</v>
      </c>
      <c r="F375" t="s">
        <v>202</v>
      </c>
      <c r="G375" t="s">
        <v>219</v>
      </c>
      <c r="H375" t="s">
        <v>341</v>
      </c>
      <c r="I375" t="s">
        <v>104</v>
      </c>
      <c r="R375" s="1"/>
    </row>
    <row r="376" spans="1:18" x14ac:dyDescent="0.35">
      <c r="A376" t="s">
        <v>144</v>
      </c>
      <c r="C376" t="s">
        <v>382</v>
      </c>
      <c r="D376" t="s">
        <v>58</v>
      </c>
      <c r="E376" t="s">
        <v>208</v>
      </c>
      <c r="F376" t="s">
        <v>397</v>
      </c>
      <c r="G376" t="s">
        <v>146</v>
      </c>
      <c r="H376" t="s">
        <v>367</v>
      </c>
      <c r="I376" t="s">
        <v>108</v>
      </c>
      <c r="R376" s="1"/>
    </row>
    <row r="377" spans="1:18" x14ac:dyDescent="0.35">
      <c r="A377" t="s">
        <v>229</v>
      </c>
      <c r="C377" t="s">
        <v>65</v>
      </c>
      <c r="D377" t="s">
        <v>103</v>
      </c>
      <c r="E377" t="s">
        <v>78</v>
      </c>
      <c r="F377" t="s">
        <v>59</v>
      </c>
      <c r="G377" t="s">
        <v>217</v>
      </c>
      <c r="H377" t="s">
        <v>115</v>
      </c>
      <c r="I377" t="s">
        <v>106</v>
      </c>
      <c r="R377" s="1"/>
    </row>
    <row r="378" spans="1:18" x14ac:dyDescent="0.35">
      <c r="A378" t="s">
        <v>230</v>
      </c>
      <c r="C378" t="s">
        <v>63</v>
      </c>
      <c r="D378" t="s">
        <v>196</v>
      </c>
      <c r="E378" t="s">
        <v>495</v>
      </c>
      <c r="F378" t="s">
        <v>384</v>
      </c>
      <c r="G378" t="s">
        <v>118</v>
      </c>
      <c r="H378" t="s">
        <v>807</v>
      </c>
      <c r="I378" t="s">
        <v>60</v>
      </c>
      <c r="R378" s="1"/>
    </row>
    <row r="379" spans="1:18" x14ac:dyDescent="0.35">
      <c r="A379" t="s">
        <v>121</v>
      </c>
      <c r="C379" t="s">
        <v>385</v>
      </c>
      <c r="D379" t="s">
        <v>414</v>
      </c>
      <c r="E379" t="s">
        <v>88</v>
      </c>
      <c r="F379" t="s">
        <v>308</v>
      </c>
      <c r="G379" t="s">
        <v>223</v>
      </c>
      <c r="H379" t="s">
        <v>788</v>
      </c>
      <c r="I379" t="s">
        <v>105</v>
      </c>
      <c r="R379" s="1"/>
    </row>
    <row r="380" spans="1:18" x14ac:dyDescent="0.35">
      <c r="A380" t="s">
        <v>115</v>
      </c>
      <c r="C380" t="s">
        <v>383</v>
      </c>
      <c r="D380" t="s">
        <v>372</v>
      </c>
      <c r="E380" t="s">
        <v>364</v>
      </c>
      <c r="F380" t="s">
        <v>464</v>
      </c>
      <c r="G380" t="s">
        <v>144</v>
      </c>
      <c r="H380" t="s">
        <v>177</v>
      </c>
      <c r="I380" t="s">
        <v>71</v>
      </c>
      <c r="R380" s="1"/>
    </row>
    <row r="381" spans="1:18" x14ac:dyDescent="0.35">
      <c r="A381" t="s">
        <v>231</v>
      </c>
      <c r="C381" t="s">
        <v>108</v>
      </c>
      <c r="D381" t="s">
        <v>57</v>
      </c>
      <c r="E381" t="s">
        <v>225</v>
      </c>
      <c r="F381" t="s">
        <v>135</v>
      </c>
      <c r="G381" t="s">
        <v>84</v>
      </c>
      <c r="H381" t="s">
        <v>312</v>
      </c>
      <c r="I381" t="s">
        <v>109</v>
      </c>
      <c r="R381" s="1"/>
    </row>
    <row r="382" spans="1:18" x14ac:dyDescent="0.35">
      <c r="A382" t="s">
        <v>135</v>
      </c>
      <c r="C382" t="s">
        <v>386</v>
      </c>
      <c r="D382" t="s">
        <v>166</v>
      </c>
      <c r="E382" t="s">
        <v>436</v>
      </c>
      <c r="F382" t="s">
        <v>75</v>
      </c>
      <c r="G382" t="s">
        <v>221</v>
      </c>
      <c r="H382" t="s">
        <v>808</v>
      </c>
      <c r="I382" t="s">
        <v>433</v>
      </c>
      <c r="R382" s="1"/>
    </row>
    <row r="383" spans="1:18" x14ac:dyDescent="0.35">
      <c r="A383" t="s">
        <v>135</v>
      </c>
      <c r="C383" t="s">
        <v>91</v>
      </c>
      <c r="D383" t="s">
        <v>153</v>
      </c>
      <c r="E383" t="s">
        <v>63</v>
      </c>
      <c r="F383" t="s">
        <v>60</v>
      </c>
      <c r="G383" t="s">
        <v>63</v>
      </c>
      <c r="H383" t="s">
        <v>53</v>
      </c>
      <c r="I383" t="s">
        <v>144</v>
      </c>
      <c r="R383" s="1"/>
    </row>
    <row r="384" spans="1:18" x14ac:dyDescent="0.35">
      <c r="A384" t="s">
        <v>55</v>
      </c>
      <c r="C384" t="s">
        <v>53</v>
      </c>
      <c r="D384" t="s">
        <v>90</v>
      </c>
      <c r="E384" t="s">
        <v>53</v>
      </c>
      <c r="F384" t="s">
        <v>53</v>
      </c>
      <c r="G384" t="s">
        <v>101</v>
      </c>
      <c r="H384" t="s">
        <v>61</v>
      </c>
      <c r="I384" t="s">
        <v>71</v>
      </c>
      <c r="R384" s="1"/>
    </row>
    <row r="385" spans="1:18" x14ac:dyDescent="0.35">
      <c r="A385" t="s">
        <v>75</v>
      </c>
      <c r="C385" t="s">
        <v>108</v>
      </c>
      <c r="D385" t="s">
        <v>156</v>
      </c>
      <c r="E385" t="s">
        <v>101</v>
      </c>
      <c r="F385" t="s">
        <v>84</v>
      </c>
      <c r="G385" t="s">
        <v>56</v>
      </c>
      <c r="H385" t="s">
        <v>90</v>
      </c>
      <c r="I385" t="s">
        <v>449</v>
      </c>
      <c r="R385" s="1"/>
    </row>
    <row r="386" spans="1:18" x14ac:dyDescent="0.35">
      <c r="A386" t="s">
        <v>80</v>
      </c>
      <c r="C386" t="s">
        <v>169</v>
      </c>
      <c r="D386" t="s">
        <v>129</v>
      </c>
      <c r="E386" t="s">
        <v>65</v>
      </c>
      <c r="F386" t="s">
        <v>71</v>
      </c>
      <c r="G386" t="s">
        <v>57</v>
      </c>
      <c r="H386" t="s">
        <v>129</v>
      </c>
      <c r="I386" t="s">
        <v>206</v>
      </c>
      <c r="R386" s="1"/>
    </row>
    <row r="387" spans="1:18" x14ac:dyDescent="0.35">
      <c r="A387" t="s">
        <v>70</v>
      </c>
      <c r="C387" t="s">
        <v>60</v>
      </c>
      <c r="D387" t="s">
        <v>148</v>
      </c>
      <c r="E387" t="s">
        <v>100</v>
      </c>
      <c r="F387" t="s">
        <v>90</v>
      </c>
      <c r="G387" t="s">
        <v>112</v>
      </c>
      <c r="H387" t="s">
        <v>130</v>
      </c>
      <c r="I387" t="s">
        <v>53</v>
      </c>
      <c r="R387" s="1"/>
    </row>
    <row r="388" spans="1:18" x14ac:dyDescent="0.35">
      <c r="A388" t="s">
        <v>232</v>
      </c>
      <c r="C388" t="s">
        <v>163</v>
      </c>
      <c r="D388" t="s">
        <v>137</v>
      </c>
      <c r="E388" t="s">
        <v>61</v>
      </c>
      <c r="F388" t="s">
        <v>61</v>
      </c>
      <c r="G388" t="s">
        <v>192</v>
      </c>
      <c r="H388" t="s">
        <v>132</v>
      </c>
      <c r="I388" t="s">
        <v>59</v>
      </c>
      <c r="R388" s="1"/>
    </row>
    <row r="389" spans="1:18" x14ac:dyDescent="0.35">
      <c r="A389" t="s">
        <v>63</v>
      </c>
      <c r="C389" t="s">
        <v>172</v>
      </c>
      <c r="D389" t="s">
        <v>130</v>
      </c>
      <c r="E389" t="s">
        <v>58</v>
      </c>
      <c r="F389" t="s">
        <v>133</v>
      </c>
      <c r="G389" t="s">
        <v>100</v>
      </c>
      <c r="H389" t="s">
        <v>131</v>
      </c>
      <c r="I389" t="s">
        <v>208</v>
      </c>
      <c r="R389" s="1"/>
    </row>
    <row r="390" spans="1:18" x14ac:dyDescent="0.35">
      <c r="A390" t="s">
        <v>233</v>
      </c>
      <c r="C390" t="s">
        <v>59</v>
      </c>
      <c r="D390" t="s">
        <v>124</v>
      </c>
      <c r="E390" t="s">
        <v>116</v>
      </c>
      <c r="F390" t="s">
        <v>141</v>
      </c>
      <c r="G390" t="s">
        <v>116</v>
      </c>
      <c r="H390" t="s">
        <v>134</v>
      </c>
      <c r="I390" t="s">
        <v>117</v>
      </c>
      <c r="R390" s="1"/>
    </row>
    <row r="391" spans="1:18" x14ac:dyDescent="0.35">
      <c r="A391" t="s">
        <v>53</v>
      </c>
      <c r="C391" t="s">
        <v>186</v>
      </c>
      <c r="D391" t="s">
        <v>131</v>
      </c>
      <c r="E391" t="s">
        <v>110</v>
      </c>
      <c r="F391" t="s">
        <v>125</v>
      </c>
      <c r="G391" t="s">
        <v>126</v>
      </c>
      <c r="H391" t="s">
        <v>58</v>
      </c>
      <c r="I391" t="s">
        <v>227</v>
      </c>
      <c r="R391" s="1"/>
    </row>
    <row r="392" spans="1:18" x14ac:dyDescent="0.35">
      <c r="A392" t="s">
        <v>88</v>
      </c>
      <c r="C392" t="s">
        <v>187</v>
      </c>
      <c r="D392" t="s">
        <v>415</v>
      </c>
      <c r="E392" t="s">
        <v>59</v>
      </c>
      <c r="F392" t="s">
        <v>142</v>
      </c>
      <c r="G392" t="s">
        <v>194</v>
      </c>
      <c r="H392" t="s">
        <v>55</v>
      </c>
      <c r="I392" t="s">
        <v>108</v>
      </c>
      <c r="R392" s="1"/>
    </row>
    <row r="393" spans="1:18" x14ac:dyDescent="0.35">
      <c r="A393" t="s">
        <v>57</v>
      </c>
      <c r="C393" t="s">
        <v>71</v>
      </c>
      <c r="D393" t="s">
        <v>416</v>
      </c>
      <c r="E393" t="s">
        <v>103</v>
      </c>
      <c r="F393" t="s">
        <v>75</v>
      </c>
      <c r="G393" t="s">
        <v>173</v>
      </c>
      <c r="H393" t="s">
        <v>124</v>
      </c>
      <c r="I393" t="s">
        <v>789</v>
      </c>
      <c r="R393" s="1"/>
    </row>
    <row r="394" spans="1:18" x14ac:dyDescent="0.35">
      <c r="A394" t="s">
        <v>59</v>
      </c>
      <c r="C394" t="s">
        <v>170</v>
      </c>
      <c r="D394" t="s">
        <v>417</v>
      </c>
      <c r="E394" t="s">
        <v>75</v>
      </c>
      <c r="F394" t="s">
        <v>289</v>
      </c>
      <c r="G394" t="s">
        <v>193</v>
      </c>
      <c r="H394" t="s">
        <v>401</v>
      </c>
      <c r="I394" t="s">
        <v>822</v>
      </c>
      <c r="R394" s="1"/>
    </row>
    <row r="395" spans="1:18" x14ac:dyDescent="0.35">
      <c r="A395" t="s">
        <v>146</v>
      </c>
      <c r="C395" t="s">
        <v>61</v>
      </c>
      <c r="D395" t="s">
        <v>161</v>
      </c>
      <c r="E395" t="s">
        <v>202</v>
      </c>
      <c r="F395" t="s">
        <v>118</v>
      </c>
      <c r="G395" t="s">
        <v>178</v>
      </c>
      <c r="H395" t="s">
        <v>376</v>
      </c>
      <c r="I395" t="s">
        <v>205</v>
      </c>
      <c r="R395" s="1"/>
    </row>
    <row r="396" spans="1:18" x14ac:dyDescent="0.35">
      <c r="A396" t="s">
        <v>79</v>
      </c>
      <c r="C396" t="s">
        <v>164</v>
      </c>
      <c r="D396" t="s">
        <v>58</v>
      </c>
      <c r="E396" t="s">
        <v>193</v>
      </c>
      <c r="F396" t="s">
        <v>184</v>
      </c>
      <c r="G396" t="s">
        <v>58</v>
      </c>
      <c r="H396" t="s">
        <v>135</v>
      </c>
      <c r="I396" t="s">
        <v>65</v>
      </c>
      <c r="R396" s="1"/>
    </row>
    <row r="397" spans="1:18" x14ac:dyDescent="0.35">
      <c r="A397" t="s">
        <v>204</v>
      </c>
      <c r="C397" t="s">
        <v>188</v>
      </c>
      <c r="D397" t="s">
        <v>74</v>
      </c>
      <c r="E397" t="s">
        <v>198</v>
      </c>
      <c r="F397" t="s">
        <v>465</v>
      </c>
      <c r="G397" t="s">
        <v>53</v>
      </c>
      <c r="H397" t="s">
        <v>136</v>
      </c>
      <c r="I397" t="s">
        <v>133</v>
      </c>
      <c r="R397" s="1"/>
    </row>
    <row r="398" spans="1:18" x14ac:dyDescent="0.35">
      <c r="A398" t="s">
        <v>65</v>
      </c>
      <c r="C398" t="s">
        <v>82</v>
      </c>
      <c r="D398" t="s">
        <v>112</v>
      </c>
      <c r="E398" t="s">
        <v>178</v>
      </c>
      <c r="F398" t="s">
        <v>82</v>
      </c>
      <c r="G398" t="s">
        <v>159</v>
      </c>
      <c r="H398" t="s">
        <v>133</v>
      </c>
      <c r="I398" t="s">
        <v>79</v>
      </c>
      <c r="R398" s="1"/>
    </row>
    <row r="399" spans="1:18" x14ac:dyDescent="0.35">
      <c r="A399" t="s">
        <v>234</v>
      </c>
      <c r="C399" t="s">
        <v>189</v>
      </c>
      <c r="D399" t="s">
        <v>149</v>
      </c>
      <c r="E399" t="s">
        <v>352</v>
      </c>
      <c r="F399" t="s">
        <v>65</v>
      </c>
      <c r="G399" t="s">
        <v>195</v>
      </c>
      <c r="H399" t="s">
        <v>139</v>
      </c>
      <c r="I399" t="s">
        <v>301</v>
      </c>
      <c r="R399" s="1"/>
    </row>
    <row r="400" spans="1:18" x14ac:dyDescent="0.35">
      <c r="A400" t="s">
        <v>235</v>
      </c>
      <c r="C400" t="s">
        <v>166</v>
      </c>
      <c r="D400" t="s">
        <v>61</v>
      </c>
      <c r="E400" t="s">
        <v>173</v>
      </c>
      <c r="F400" t="s">
        <v>466</v>
      </c>
      <c r="G400" t="s">
        <v>177</v>
      </c>
      <c r="H400" t="s">
        <v>377</v>
      </c>
      <c r="I400" t="s">
        <v>823</v>
      </c>
      <c r="R400" s="1"/>
    </row>
    <row r="401" spans="1:18" x14ac:dyDescent="0.35">
      <c r="A401" t="s">
        <v>202</v>
      </c>
      <c r="C401" t="s">
        <v>190</v>
      </c>
      <c r="D401" t="s">
        <v>418</v>
      </c>
      <c r="E401" t="s">
        <v>69</v>
      </c>
      <c r="F401" t="s">
        <v>467</v>
      </c>
      <c r="G401" t="s">
        <v>372</v>
      </c>
      <c r="H401" t="s">
        <v>82</v>
      </c>
      <c r="I401" t="s">
        <v>824</v>
      </c>
      <c r="R401" s="1"/>
    </row>
    <row r="402" spans="1:18" x14ac:dyDescent="0.35">
      <c r="A402" t="s">
        <v>236</v>
      </c>
      <c r="C402" t="s">
        <v>168</v>
      </c>
      <c r="D402" t="s">
        <v>140</v>
      </c>
      <c r="E402" t="s">
        <v>433</v>
      </c>
      <c r="F402" t="s">
        <v>468</v>
      </c>
      <c r="G402" t="s">
        <v>197</v>
      </c>
      <c r="H402" t="s">
        <v>138</v>
      </c>
      <c r="I402" t="s">
        <v>825</v>
      </c>
      <c r="R402" s="1"/>
    </row>
  </sheetData>
  <mergeCells count="2">
    <mergeCell ref="K1:S1"/>
    <mergeCell ref="A1:I1"/>
  </mergeCells>
  <conditionalFormatting sqref="V5:W5 Y5:AD5">
    <cfRule type="dataBar" priority="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{6B81C85E-83C3-4293-A3E3-28B86D7170F7}</x14:id>
        </ext>
      </extLst>
    </cfRule>
  </conditionalFormatting>
  <conditionalFormatting sqref="V6:X6 Z6:AD6">
    <cfRule type="dataBar" priority="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{0BDB9D7C-F242-401E-8FBD-CFBA548F9968}</x14:id>
        </ext>
      </extLst>
    </cfRule>
  </conditionalFormatting>
  <conditionalFormatting sqref="V7:Y7 AA7:AD7">
    <cfRule type="dataBar" priority="5">
      <dataBar>
        <cfvo type="percent" val="0"/>
        <cfvo type="num" val="1"/>
        <color rgb="FF63C384"/>
      </dataBar>
      <extLst>
        <ext xmlns:x14="http://schemas.microsoft.com/office/spreadsheetml/2009/9/main" uri="{B025F937-C7B1-47D3-B67F-A62EFF666E3E}">
          <x14:id>{2B76670F-1F9B-46D5-87C8-92C24A6291FE}</x14:id>
        </ext>
      </extLst>
    </cfRule>
  </conditionalFormatting>
  <conditionalFormatting sqref="V8:Z8 AB8:AD8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{637E2B52-EE8E-4170-9332-77340EF40803}</x14:id>
        </ext>
      </extLst>
    </cfRule>
  </conditionalFormatting>
  <conditionalFormatting sqref="V9:AA9 AC9:AD9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{43A8C00F-4589-4576-8B46-ECED2BA4BD7F}</x14:id>
        </ext>
      </extLst>
    </cfRule>
  </conditionalFormatting>
  <conditionalFormatting sqref="V10:AB10 AD10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{5E9B562C-D9DD-4EF7-BD87-28B9725D8D0C}</x14:id>
        </ext>
      </extLst>
    </cfRule>
  </conditionalFormatting>
  <conditionalFormatting sqref="V11:AC11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{0A4882DF-2D96-4AA1-843A-22CE268056DD}</x14:id>
        </ext>
      </extLst>
    </cfRule>
  </conditionalFormatting>
  <conditionalFormatting sqref="W3:AD3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{45EC3AC1-B1EB-4A32-B99D-FF43845A6097}</x14:id>
        </ext>
      </extLst>
    </cfRule>
  </conditionalFormatting>
  <conditionalFormatting sqref="X4:AD4 V4">
    <cfRule type="dataBar" priority="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{3D54A236-1F9F-4346-B8BE-465EAE1F5E00}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81C85E-83C3-4293-A3E3-28B86D7170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V5:W5 Y5:AD5</xm:sqref>
        </x14:conditionalFormatting>
        <x14:conditionalFormatting xmlns:xm="http://schemas.microsoft.com/office/excel/2006/main">
          <x14:cfRule type="dataBar" id="{0BDB9D7C-F242-401E-8FBD-CFBA548F99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V6:X6 Z6:AD6</xm:sqref>
        </x14:conditionalFormatting>
        <x14:conditionalFormatting xmlns:xm="http://schemas.microsoft.com/office/excel/2006/main">
          <x14:cfRule type="dataBar" id="{2B76670F-1F9B-46D5-87C8-92C24A6291FE}">
            <x14:dataBar minLength="0" maxLength="100" gradient="0">
              <x14:cfvo type="percent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V7:Y7 AA7:AD7</xm:sqref>
        </x14:conditionalFormatting>
        <x14:conditionalFormatting xmlns:xm="http://schemas.microsoft.com/office/excel/2006/main">
          <x14:cfRule type="dataBar" id="{637E2B52-EE8E-4170-9332-77340EF408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V8:Z8 AB8:AD8</xm:sqref>
        </x14:conditionalFormatting>
        <x14:conditionalFormatting xmlns:xm="http://schemas.microsoft.com/office/excel/2006/main">
          <x14:cfRule type="dataBar" id="{43A8C00F-4589-4576-8B46-ECED2BA4BD7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V9:AA9 AC9:AD9</xm:sqref>
        </x14:conditionalFormatting>
        <x14:conditionalFormatting xmlns:xm="http://schemas.microsoft.com/office/excel/2006/main">
          <x14:cfRule type="dataBar" id="{5E9B562C-D9DD-4EF7-BD87-28B9725D8D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V10:AB10 AD10</xm:sqref>
        </x14:conditionalFormatting>
        <x14:conditionalFormatting xmlns:xm="http://schemas.microsoft.com/office/excel/2006/main">
          <x14:cfRule type="dataBar" id="{0A4882DF-2D96-4AA1-843A-22CE268056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V11:AC11</xm:sqref>
        </x14:conditionalFormatting>
        <x14:conditionalFormatting xmlns:xm="http://schemas.microsoft.com/office/excel/2006/main">
          <x14:cfRule type="dataBar" id="{45EC3AC1-B1EB-4A32-B99D-FF43845A609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W3:AD3</xm:sqref>
        </x14:conditionalFormatting>
        <x14:conditionalFormatting xmlns:xm="http://schemas.microsoft.com/office/excel/2006/main">
          <x14:cfRule type="dataBar" id="{3D54A236-1F9F-4346-B8BE-465EAE1F5E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X4:AD4 V4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4AFF-25C7-4E58-902F-31E49E0DCC72}">
  <dimension ref="A1:CK494"/>
  <sheetViews>
    <sheetView zoomScale="55" zoomScaleNormal="55" workbookViewId="0">
      <selection activeCell="P33" sqref="P33"/>
    </sheetView>
  </sheetViews>
  <sheetFormatPr defaultRowHeight="14.5" x14ac:dyDescent="0.35"/>
  <cols>
    <col min="1" max="1" width="13.7265625" customWidth="1"/>
    <col min="2" max="2" width="16" customWidth="1"/>
  </cols>
  <sheetData>
    <row r="1" spans="1:89" x14ac:dyDescent="0.35">
      <c r="A1" s="302" t="s">
        <v>11</v>
      </c>
      <c r="B1" s="302"/>
      <c r="C1" s="302"/>
      <c r="D1" s="302"/>
      <c r="E1" s="302"/>
      <c r="F1" s="302"/>
      <c r="G1" s="302"/>
      <c r="H1" s="302"/>
      <c r="I1" s="302"/>
      <c r="K1" s="302" t="s">
        <v>9</v>
      </c>
      <c r="L1" s="302"/>
      <c r="M1" s="302"/>
      <c r="N1" s="302"/>
      <c r="O1" s="302"/>
      <c r="P1" s="302"/>
      <c r="Q1" s="302"/>
      <c r="R1" s="302"/>
      <c r="S1" s="302"/>
      <c r="U1" s="301" t="s">
        <v>10</v>
      </c>
      <c r="V1" s="301"/>
      <c r="W1" s="301"/>
      <c r="X1" s="301"/>
      <c r="Y1" s="301"/>
      <c r="Z1" s="301"/>
      <c r="AA1" s="301"/>
      <c r="AB1" s="301"/>
      <c r="AC1" s="301"/>
      <c r="AD1" s="301"/>
      <c r="AE1" s="301" t="s">
        <v>28</v>
      </c>
      <c r="AF1" s="301"/>
      <c r="AG1" s="301"/>
      <c r="AH1" s="301"/>
      <c r="AI1" s="301"/>
      <c r="AJ1" s="301"/>
      <c r="AK1" s="301"/>
      <c r="AL1" s="301"/>
      <c r="AM1" s="301"/>
      <c r="AO1" s="301" t="s">
        <v>27</v>
      </c>
      <c r="AP1" s="301"/>
      <c r="AQ1" s="301"/>
      <c r="AR1" s="301"/>
      <c r="AS1" s="301"/>
      <c r="AT1" s="301"/>
      <c r="AU1" s="301"/>
      <c r="AV1" s="301"/>
      <c r="AW1" s="301"/>
      <c r="AY1" s="301" t="s">
        <v>32</v>
      </c>
      <c r="AZ1" s="301"/>
      <c r="BA1" s="301"/>
      <c r="BB1" s="301"/>
      <c r="BC1" s="301"/>
      <c r="BD1" s="301"/>
      <c r="BE1" s="301"/>
      <c r="BF1" s="301"/>
      <c r="BG1" s="301"/>
      <c r="BI1" s="302" t="s">
        <v>782</v>
      </c>
      <c r="BJ1" s="302"/>
      <c r="BK1" s="302"/>
      <c r="BL1" s="302"/>
      <c r="BM1" s="302"/>
      <c r="BN1" s="302"/>
      <c r="BO1" s="302"/>
      <c r="BP1" s="302"/>
      <c r="BQ1" s="302"/>
      <c r="BS1" s="302" t="s">
        <v>783</v>
      </c>
      <c r="BT1" s="302"/>
      <c r="BU1" s="302"/>
      <c r="BV1" s="302"/>
      <c r="BW1" s="302"/>
      <c r="BX1" s="302"/>
      <c r="BY1" s="302"/>
      <c r="BZ1" s="302"/>
      <c r="CA1" s="302"/>
      <c r="CC1" s="302" t="s">
        <v>784</v>
      </c>
      <c r="CD1" s="302"/>
      <c r="CE1" s="302"/>
      <c r="CF1" s="302"/>
      <c r="CG1" s="302"/>
      <c r="CH1" s="302"/>
      <c r="CI1" s="302"/>
      <c r="CJ1" s="302"/>
      <c r="CK1" s="302"/>
    </row>
    <row r="2" spans="1:89" ht="58" x14ac:dyDescent="0.35">
      <c r="A2" s="5" t="s">
        <v>511</v>
      </c>
      <c r="B2" s="5" t="s">
        <v>512</v>
      </c>
      <c r="C2" s="5" t="s">
        <v>0</v>
      </c>
      <c r="D2" s="5" t="s">
        <v>4</v>
      </c>
      <c r="E2" s="5" t="s">
        <v>1</v>
      </c>
      <c r="F2" s="5" t="s">
        <v>2</v>
      </c>
      <c r="G2" s="5" t="s">
        <v>3</v>
      </c>
      <c r="H2" s="5" t="s">
        <v>5</v>
      </c>
      <c r="I2" s="5" t="s">
        <v>6</v>
      </c>
      <c r="K2" s="5" t="s">
        <v>511</v>
      </c>
      <c r="L2" s="5" t="s">
        <v>512</v>
      </c>
      <c r="M2" s="55" t="s">
        <v>0</v>
      </c>
      <c r="N2" s="55" t="s">
        <v>4</v>
      </c>
      <c r="O2" s="55" t="s">
        <v>1</v>
      </c>
      <c r="P2" s="55" t="s">
        <v>2</v>
      </c>
      <c r="Q2" s="55" t="s">
        <v>3</v>
      </c>
      <c r="R2" s="55" t="s">
        <v>5</v>
      </c>
      <c r="S2" s="55" t="s">
        <v>6</v>
      </c>
      <c r="U2" s="54" t="s">
        <v>511</v>
      </c>
      <c r="V2" s="54" t="s">
        <v>512</v>
      </c>
      <c r="W2" s="135" t="s">
        <v>0</v>
      </c>
      <c r="X2" s="135" t="s">
        <v>4</v>
      </c>
      <c r="Y2" s="135" t="s">
        <v>1</v>
      </c>
      <c r="Z2" s="135" t="s">
        <v>2</v>
      </c>
      <c r="AA2" s="135" t="s">
        <v>3</v>
      </c>
      <c r="AB2" s="135" t="s">
        <v>5</v>
      </c>
      <c r="AC2" s="135" t="s">
        <v>6</v>
      </c>
      <c r="AE2" s="54" t="s">
        <v>511</v>
      </c>
      <c r="AF2" s="54" t="s">
        <v>512</v>
      </c>
      <c r="AG2" s="135" t="s">
        <v>0</v>
      </c>
      <c r="AH2" s="135" t="s">
        <v>4</v>
      </c>
      <c r="AI2" s="135" t="s">
        <v>1</v>
      </c>
      <c r="AJ2" s="135" t="s">
        <v>2</v>
      </c>
      <c r="AK2" s="135" t="s">
        <v>3</v>
      </c>
      <c r="AL2" s="135" t="s">
        <v>5</v>
      </c>
      <c r="AM2" s="135" t="s">
        <v>6</v>
      </c>
      <c r="AO2" s="54" t="s">
        <v>511</v>
      </c>
      <c r="AP2" s="54" t="s">
        <v>512</v>
      </c>
      <c r="AQ2" s="135" t="s">
        <v>0</v>
      </c>
      <c r="AR2" s="135" t="s">
        <v>4</v>
      </c>
      <c r="AS2" s="135" t="s">
        <v>1</v>
      </c>
      <c r="AT2" s="135" t="s">
        <v>2</v>
      </c>
      <c r="AU2" s="135" t="s">
        <v>3</v>
      </c>
      <c r="AV2" s="135" t="s">
        <v>5</v>
      </c>
      <c r="AW2" s="135" t="s">
        <v>6</v>
      </c>
      <c r="AY2" s="54" t="s">
        <v>511</v>
      </c>
      <c r="AZ2" s="54" t="s">
        <v>512</v>
      </c>
      <c r="BA2" s="135" t="s">
        <v>0</v>
      </c>
      <c r="BB2" s="135" t="s">
        <v>4</v>
      </c>
      <c r="BC2" s="135" t="s">
        <v>1</v>
      </c>
      <c r="BD2" s="135" t="s">
        <v>2</v>
      </c>
      <c r="BE2" s="135" t="s">
        <v>3</v>
      </c>
      <c r="BF2" s="135" t="s">
        <v>5</v>
      </c>
      <c r="BG2" s="135" t="s">
        <v>6</v>
      </c>
      <c r="BI2" s="54" t="s">
        <v>511</v>
      </c>
      <c r="BJ2" s="54" t="s">
        <v>512</v>
      </c>
      <c r="BK2" s="135" t="s">
        <v>0</v>
      </c>
      <c r="BL2" s="135" t="s">
        <v>4</v>
      </c>
      <c r="BM2" s="135" t="s">
        <v>1</v>
      </c>
      <c r="BN2" s="135" t="s">
        <v>2</v>
      </c>
      <c r="BO2" s="135" t="s">
        <v>3</v>
      </c>
      <c r="BP2" s="135" t="s">
        <v>5</v>
      </c>
      <c r="BQ2" s="135" t="s">
        <v>6</v>
      </c>
      <c r="BS2" s="54" t="s">
        <v>511</v>
      </c>
      <c r="BT2" s="54" t="s">
        <v>512</v>
      </c>
      <c r="BU2" s="135" t="s">
        <v>0</v>
      </c>
      <c r="BV2" s="135" t="s">
        <v>4</v>
      </c>
      <c r="BW2" s="135" t="s">
        <v>1</v>
      </c>
      <c r="BX2" s="135" t="s">
        <v>2</v>
      </c>
      <c r="BY2" s="135" t="s">
        <v>3</v>
      </c>
      <c r="BZ2" s="135" t="s">
        <v>5</v>
      </c>
      <c r="CA2" s="135" t="s">
        <v>6</v>
      </c>
      <c r="CC2" s="54" t="s">
        <v>511</v>
      </c>
      <c r="CD2" s="54" t="s">
        <v>512</v>
      </c>
      <c r="CE2" s="135" t="s">
        <v>0</v>
      </c>
      <c r="CF2" s="135" t="s">
        <v>4</v>
      </c>
      <c r="CG2" s="135" t="s">
        <v>1</v>
      </c>
      <c r="CH2" s="135" t="s">
        <v>2</v>
      </c>
      <c r="CI2" s="135" t="s">
        <v>3</v>
      </c>
      <c r="CJ2" s="135" t="s">
        <v>5</v>
      </c>
      <c r="CK2" s="135" t="s">
        <v>6</v>
      </c>
    </row>
    <row r="3" spans="1:89" x14ac:dyDescent="0.35">
      <c r="A3" s="7">
        <v>19</v>
      </c>
      <c r="B3" s="7">
        <v>142</v>
      </c>
      <c r="C3" s="8">
        <v>0.85770128354725761</v>
      </c>
      <c r="D3" s="8">
        <v>0.82208883553421364</v>
      </c>
      <c r="E3" s="8">
        <v>0.89137343927355261</v>
      </c>
      <c r="F3" s="8">
        <v>0.8488217222719866</v>
      </c>
      <c r="G3" s="8">
        <v>0.91596563710614776</v>
      </c>
      <c r="H3" s="8">
        <v>0.8776864264161035</v>
      </c>
      <c r="I3" s="8">
        <v>0.71469017621486031</v>
      </c>
      <c r="K3" s="7">
        <v>19</v>
      </c>
      <c r="L3" s="7">
        <v>139.99999999999994</v>
      </c>
      <c r="M3" s="8">
        <v>0.87112018669778291</v>
      </c>
      <c r="N3" s="8">
        <v>0.83193277310924352</v>
      </c>
      <c r="O3" s="8">
        <v>0.9081725312145289</v>
      </c>
      <c r="P3" s="8">
        <v>0.86246523642072759</v>
      </c>
      <c r="Q3" s="8">
        <v>0.91982427477233786</v>
      </c>
      <c r="R3" s="8">
        <v>0.89555298435142761</v>
      </c>
      <c r="S3" s="8">
        <v>0.74153357798345199</v>
      </c>
      <c r="U3" s="1">
        <v>19</v>
      </c>
      <c r="V3" s="1">
        <v>249.99999999999997</v>
      </c>
      <c r="W3" s="2">
        <v>0.87800466744457384</v>
      </c>
      <c r="X3" s="2">
        <v>0.86026410564225686</v>
      </c>
      <c r="Y3" s="2">
        <v>0.89477866061293976</v>
      </c>
      <c r="Z3" s="2">
        <v>0.87266668834003092</v>
      </c>
      <c r="AA3" s="2">
        <v>0.93757823220093917</v>
      </c>
      <c r="AB3" s="2">
        <v>0.88552501083886448</v>
      </c>
      <c r="AC3" s="2">
        <v>0.75562782559849628</v>
      </c>
      <c r="AE3" s="1">
        <v>19</v>
      </c>
      <c r="AF3" s="1">
        <v>171</v>
      </c>
      <c r="AG3" s="2">
        <v>0.86423570595099153</v>
      </c>
      <c r="AH3" s="2">
        <v>0.83649459783913549</v>
      </c>
      <c r="AI3" s="2">
        <v>0.89046538024971611</v>
      </c>
      <c r="AJ3" s="2">
        <v>0.85692999798795511</v>
      </c>
      <c r="AK3" s="2">
        <v>0.92256623421218642</v>
      </c>
      <c r="AL3" s="2">
        <v>0.87848548100061785</v>
      </c>
      <c r="AM3" s="2">
        <v>0.72790731344752191</v>
      </c>
      <c r="AO3" s="1">
        <v>19</v>
      </c>
      <c r="AP3" s="1">
        <v>197</v>
      </c>
      <c r="AQ3" s="2">
        <v>0.87222870478413028</v>
      </c>
      <c r="AR3" s="2">
        <v>0.84189675870348135</v>
      </c>
      <c r="AS3" s="2">
        <v>0.90090805902383653</v>
      </c>
      <c r="AT3" s="2">
        <v>0.86492945467155491</v>
      </c>
      <c r="AU3" s="2">
        <v>0.92665277234616872</v>
      </c>
      <c r="AV3" s="2">
        <v>0.88939401341313862</v>
      </c>
      <c r="AW3" s="2">
        <v>0.74388399929846794</v>
      </c>
      <c r="AY3" s="137">
        <v>20</v>
      </c>
      <c r="AZ3" s="137">
        <v>141</v>
      </c>
      <c r="BA3" s="2">
        <v>0.85665110851808635</v>
      </c>
      <c r="BB3" s="2">
        <v>0.81884753901560625</v>
      </c>
      <c r="BC3" s="2">
        <v>0.89239500567536878</v>
      </c>
      <c r="BD3" s="2">
        <v>0.8473575542256836</v>
      </c>
      <c r="BE3" s="2">
        <v>0.91326387535718012</v>
      </c>
      <c r="BF3" s="2">
        <v>0.8780440056766039</v>
      </c>
      <c r="BG3" s="2">
        <v>0.7125483273985489</v>
      </c>
      <c r="BI3" s="1">
        <v>20</v>
      </c>
      <c r="BJ3" s="1">
        <v>141</v>
      </c>
      <c r="BK3" s="2">
        <v>0.85869311551925309</v>
      </c>
      <c r="BL3" s="2">
        <v>0.82148859543817521</v>
      </c>
      <c r="BM3" s="2">
        <v>0.89387060158910325</v>
      </c>
      <c r="BN3" s="2">
        <v>0.84962203669548342</v>
      </c>
      <c r="BO3" s="2">
        <v>0.91623598361024317</v>
      </c>
      <c r="BP3" s="2">
        <v>0.87984134106994305</v>
      </c>
      <c r="BQ3" s="2">
        <v>0.71665180205700363</v>
      </c>
      <c r="BS3" s="1">
        <v>20</v>
      </c>
      <c r="BT3" s="1">
        <v>237.00000000000006</v>
      </c>
      <c r="BU3" s="2">
        <v>0.8726954492415403</v>
      </c>
      <c r="BV3" s="2">
        <v>0.84945978391356525</v>
      </c>
      <c r="BW3" s="2">
        <v>0.89466515323496021</v>
      </c>
      <c r="BX3" s="2">
        <v>0.86638014685076381</v>
      </c>
      <c r="BY3" s="2">
        <v>0.93391281597769638</v>
      </c>
      <c r="BZ3" s="2">
        <v>0.88413784974459497</v>
      </c>
      <c r="CA3" s="2">
        <v>0.74491670375387509</v>
      </c>
      <c r="CC3" s="1">
        <v>19</v>
      </c>
      <c r="CD3" s="1">
        <v>143.99999999999994</v>
      </c>
      <c r="CE3" s="2">
        <v>0.86061843640606761</v>
      </c>
      <c r="CF3" s="2">
        <v>0.82496998799519794</v>
      </c>
      <c r="CG3" s="2">
        <v>0.89432463110102134</v>
      </c>
      <c r="CH3" s="2">
        <v>0.85192062676336255</v>
      </c>
      <c r="CI3" s="2">
        <v>0.92140840445145111</v>
      </c>
      <c r="CJ3" s="2">
        <v>0.88084806142464778</v>
      </c>
      <c r="CK3" s="2">
        <v>0.72053780696605885</v>
      </c>
    </row>
    <row r="4" spans="1:89" x14ac:dyDescent="0.35">
      <c r="A4" s="7">
        <v>18</v>
      </c>
      <c r="B4" s="7">
        <v>133</v>
      </c>
      <c r="C4" s="8">
        <v>0.84731621936989487</v>
      </c>
      <c r="D4" s="8">
        <v>0.80888355342136864</v>
      </c>
      <c r="E4" s="8">
        <v>0.88365493757094216</v>
      </c>
      <c r="F4" s="8">
        <v>0.83737523275679382</v>
      </c>
      <c r="G4" s="8">
        <v>0.91377745195694615</v>
      </c>
      <c r="H4" s="8">
        <v>0.86817692578068761</v>
      </c>
      <c r="I4" s="8">
        <v>0.69382613511067259</v>
      </c>
      <c r="K4" s="7">
        <v>18</v>
      </c>
      <c r="L4" s="7">
        <v>137</v>
      </c>
      <c r="M4" s="8">
        <v>0.87117852975495924</v>
      </c>
      <c r="N4" s="8">
        <v>0.83241296518607433</v>
      </c>
      <c r="O4" s="8">
        <v>0.90783200908059014</v>
      </c>
      <c r="P4" s="8">
        <v>0.86257967002136327</v>
      </c>
      <c r="Q4" s="8">
        <v>0.92009584764666352</v>
      </c>
      <c r="R4" s="8">
        <v>0.8952942439036331</v>
      </c>
      <c r="S4" s="8">
        <v>0.74165610562475481</v>
      </c>
      <c r="U4" s="1">
        <v>18</v>
      </c>
      <c r="V4" s="1">
        <v>238.00000000000003</v>
      </c>
      <c r="W4" s="2">
        <v>0.87829638273045485</v>
      </c>
      <c r="X4" s="2">
        <v>0.85906362545018</v>
      </c>
      <c r="Y4" s="2">
        <v>0.89648127128263333</v>
      </c>
      <c r="Z4" s="2">
        <v>0.87277581486157751</v>
      </c>
      <c r="AA4" s="2">
        <v>0.93660681071520535</v>
      </c>
      <c r="AB4" s="2">
        <v>0.88702669052903749</v>
      </c>
      <c r="AC4" s="2">
        <v>0.75619203366693521</v>
      </c>
      <c r="AE4" s="1">
        <v>18</v>
      </c>
      <c r="AF4" s="1">
        <v>164</v>
      </c>
      <c r="AG4" s="2">
        <v>0.86435239206534409</v>
      </c>
      <c r="AH4" s="2">
        <v>0.83217286914765898</v>
      </c>
      <c r="AI4" s="2">
        <v>0.89477866061293987</v>
      </c>
      <c r="AJ4" s="2">
        <v>0.85640131030996092</v>
      </c>
      <c r="AK4" s="2">
        <v>0.91828163728601542</v>
      </c>
      <c r="AL4" s="2">
        <v>0.88217358979772542</v>
      </c>
      <c r="AM4" s="2">
        <v>0.72807538992158272</v>
      </c>
      <c r="AO4" s="1">
        <v>18</v>
      </c>
      <c r="AP4" s="1">
        <v>192.8</v>
      </c>
      <c r="AQ4" s="2">
        <v>0.87211201866977817</v>
      </c>
      <c r="AR4" s="2">
        <v>0.84033613445378141</v>
      </c>
      <c r="AS4" s="2">
        <v>0.90215664018161168</v>
      </c>
      <c r="AT4" s="2">
        <v>0.86460210421892003</v>
      </c>
      <c r="AU4" s="2">
        <v>0.92588302063163519</v>
      </c>
      <c r="AV4" s="2">
        <v>0.89045160047358407</v>
      </c>
      <c r="AW4" s="2">
        <v>0.74362960609786788</v>
      </c>
      <c r="AY4" s="137">
        <v>19</v>
      </c>
      <c r="AZ4" s="137">
        <v>136.39999999999998</v>
      </c>
      <c r="BA4" s="2">
        <v>0.8551925320886814</v>
      </c>
      <c r="BB4" s="2">
        <v>0.81692677070828335</v>
      </c>
      <c r="BC4" s="2">
        <v>0.89137343927355284</v>
      </c>
      <c r="BD4" s="2">
        <v>0.84574513098383119</v>
      </c>
      <c r="BE4" s="2">
        <v>0.91056279492500747</v>
      </c>
      <c r="BF4" s="2">
        <v>0.87680210312506568</v>
      </c>
      <c r="BG4" s="2">
        <v>0.70961768601080066</v>
      </c>
      <c r="BI4" s="1">
        <v>19</v>
      </c>
      <c r="BJ4" s="1">
        <v>132</v>
      </c>
      <c r="BK4" s="2">
        <v>0.85711785297549581</v>
      </c>
      <c r="BL4" s="2">
        <v>0.81524609843937568</v>
      </c>
      <c r="BM4" s="2">
        <v>0.89670828603859254</v>
      </c>
      <c r="BN4" s="2">
        <v>0.84718918285549061</v>
      </c>
      <c r="BO4" s="2">
        <v>0.91164288643947922</v>
      </c>
      <c r="BP4" s="2">
        <v>0.88182450154370184</v>
      </c>
      <c r="BQ4" s="2">
        <v>0.71341821727695243</v>
      </c>
      <c r="BS4" s="1">
        <v>19</v>
      </c>
      <c r="BT4" s="1">
        <v>231.39999999999998</v>
      </c>
      <c r="BU4" s="2">
        <v>0.87339556592765466</v>
      </c>
      <c r="BV4" s="2">
        <v>0.85066026410564222</v>
      </c>
      <c r="BW4" s="2">
        <v>0.89489216799091931</v>
      </c>
      <c r="BX4" s="2">
        <v>0.86719277311433673</v>
      </c>
      <c r="BY4" s="2">
        <v>0.93405602876792027</v>
      </c>
      <c r="BZ4" s="2">
        <v>0.8844858946024281</v>
      </c>
      <c r="CA4" s="2">
        <v>0.74632719818673321</v>
      </c>
      <c r="CC4" s="1">
        <v>18</v>
      </c>
      <c r="CD4" s="1">
        <v>142</v>
      </c>
      <c r="CE4" s="2">
        <v>0.86219369894982512</v>
      </c>
      <c r="CF4" s="2">
        <v>0.8256902761104441</v>
      </c>
      <c r="CG4" s="2">
        <v>0.89670828603859265</v>
      </c>
      <c r="CH4" s="2">
        <v>0.85346500774221967</v>
      </c>
      <c r="CI4" s="2">
        <v>0.91803411489453923</v>
      </c>
      <c r="CJ4" s="2">
        <v>0.88332265482415917</v>
      </c>
      <c r="CK4" s="2">
        <v>0.72368329231873019</v>
      </c>
    </row>
    <row r="5" spans="1:89" x14ac:dyDescent="0.35">
      <c r="A5" s="7">
        <v>17</v>
      </c>
      <c r="B5" s="7">
        <v>124.99999999999999</v>
      </c>
      <c r="C5" s="8">
        <v>0.84679113185530919</v>
      </c>
      <c r="D5" s="8">
        <v>0.80648259303721481</v>
      </c>
      <c r="E5" s="8">
        <v>0.88490351872871731</v>
      </c>
      <c r="F5" s="8">
        <v>0.83651435760705328</v>
      </c>
      <c r="G5" s="8">
        <v>0.90904945406085247</v>
      </c>
      <c r="H5" s="8">
        <v>0.86907878478728806</v>
      </c>
      <c r="I5" s="8">
        <v>0.6927431488678002</v>
      </c>
      <c r="K5" s="7">
        <v>17</v>
      </c>
      <c r="L5" s="7">
        <v>132</v>
      </c>
      <c r="M5" s="8">
        <v>0.87012835472578764</v>
      </c>
      <c r="N5" s="8">
        <v>0.83157262905162077</v>
      </c>
      <c r="O5" s="8">
        <v>0.9065834279228151</v>
      </c>
      <c r="P5" s="8">
        <v>0.86150585621539855</v>
      </c>
      <c r="Q5" s="8">
        <v>0.91868886033414499</v>
      </c>
      <c r="R5" s="8">
        <v>0.89396492822963014</v>
      </c>
      <c r="S5" s="8">
        <v>0.73955477360766708</v>
      </c>
      <c r="U5" s="1">
        <v>17</v>
      </c>
      <c r="V5" s="1">
        <v>228.3</v>
      </c>
      <c r="W5" s="2">
        <v>0.8784130688448073</v>
      </c>
      <c r="X5" s="2">
        <v>0.85870348139255714</v>
      </c>
      <c r="Y5" s="2">
        <v>0.89704880817253119</v>
      </c>
      <c r="Z5" s="2">
        <v>0.87283668692790006</v>
      </c>
      <c r="AA5" s="2">
        <v>0.93535168891620191</v>
      </c>
      <c r="AB5" s="2">
        <v>0.88752279297767922</v>
      </c>
      <c r="AC5" s="2">
        <v>0.75641942667957629</v>
      </c>
      <c r="AE5" s="1">
        <v>17</v>
      </c>
      <c r="AF5" s="1">
        <v>157.4</v>
      </c>
      <c r="AG5" s="2">
        <v>0.86131855309218197</v>
      </c>
      <c r="AH5" s="2">
        <v>0.82953181272509013</v>
      </c>
      <c r="AI5" s="2">
        <v>0.89137343927355273</v>
      </c>
      <c r="AJ5" s="2">
        <v>0.85325743842873514</v>
      </c>
      <c r="AK5" s="2">
        <v>0.91734216955794801</v>
      </c>
      <c r="AL5" s="2">
        <v>0.87845444118817995</v>
      </c>
      <c r="AM5" s="2">
        <v>0.72200032641369438</v>
      </c>
      <c r="AO5" s="1">
        <v>17</v>
      </c>
      <c r="AP5" s="1">
        <v>187.2</v>
      </c>
      <c r="AQ5" s="2">
        <v>0.87007001166861142</v>
      </c>
      <c r="AR5" s="2">
        <v>0.83781512605041997</v>
      </c>
      <c r="AS5" s="2">
        <v>0.90056753688989788</v>
      </c>
      <c r="AT5" s="2">
        <v>0.86237318455298384</v>
      </c>
      <c r="AU5" s="2">
        <v>0.92492372658484479</v>
      </c>
      <c r="AV5" s="2">
        <v>0.88852086466613134</v>
      </c>
      <c r="AW5" s="2">
        <v>0.73952915697533383</v>
      </c>
      <c r="AY5" s="137">
        <v>18</v>
      </c>
      <c r="AZ5" s="137">
        <v>129.80000000000001</v>
      </c>
      <c r="BA5" s="2">
        <v>0.85536756126021007</v>
      </c>
      <c r="BB5" s="2">
        <v>0.81380552220888347</v>
      </c>
      <c r="BC5" s="2">
        <v>0.89466515323496021</v>
      </c>
      <c r="BD5" s="2">
        <v>0.84541059264635299</v>
      </c>
      <c r="BE5" s="2">
        <v>0.90895597739663403</v>
      </c>
      <c r="BF5" s="2">
        <v>0.87966752069721788</v>
      </c>
      <c r="BG5" s="2">
        <v>0.7099168615859911</v>
      </c>
      <c r="BI5" s="1">
        <v>18</v>
      </c>
      <c r="BJ5" s="1">
        <v>128</v>
      </c>
      <c r="BK5" s="2">
        <v>0.85420070011668614</v>
      </c>
      <c r="BL5" s="2">
        <v>0.8129651860744298</v>
      </c>
      <c r="BM5" s="2">
        <v>0.89318955732122585</v>
      </c>
      <c r="BN5" s="2">
        <v>0.84420424724242527</v>
      </c>
      <c r="BO5" s="2">
        <v>0.90912685164871843</v>
      </c>
      <c r="BP5" s="2">
        <v>0.87799740737927046</v>
      </c>
      <c r="BQ5" s="2">
        <v>0.70758028934213801</v>
      </c>
      <c r="BS5" s="1">
        <v>18</v>
      </c>
      <c r="BT5" s="1">
        <v>223.20000000000002</v>
      </c>
      <c r="BU5" s="2">
        <v>0.87211201866977828</v>
      </c>
      <c r="BV5" s="2">
        <v>0.84765906362545018</v>
      </c>
      <c r="BW5" s="2">
        <v>0.89523269012485795</v>
      </c>
      <c r="BX5" s="2">
        <v>0.86560908027823003</v>
      </c>
      <c r="BY5" s="2">
        <v>0.93237528836733341</v>
      </c>
      <c r="BZ5" s="2">
        <v>0.88445381497232956</v>
      </c>
      <c r="CA5" s="2">
        <v>0.74373130175555191</v>
      </c>
      <c r="CC5" s="1">
        <v>17</v>
      </c>
      <c r="CD5" s="1">
        <v>136.1</v>
      </c>
      <c r="CE5" s="2">
        <v>0.86190198366394399</v>
      </c>
      <c r="CF5" s="2">
        <v>0.82412965186074416</v>
      </c>
      <c r="CG5" s="2">
        <v>0.89761634506242904</v>
      </c>
      <c r="CH5" s="2">
        <v>0.85296169008473199</v>
      </c>
      <c r="CI5" s="2">
        <v>0.91718124253106459</v>
      </c>
      <c r="CJ5" s="2">
        <v>0.88399587063370832</v>
      </c>
      <c r="CK5" s="2">
        <v>0.72307890346438031</v>
      </c>
    </row>
    <row r="6" spans="1:89" x14ac:dyDescent="0.35">
      <c r="A6" s="7">
        <v>16</v>
      </c>
      <c r="B6" s="7">
        <v>122.99999999999999</v>
      </c>
      <c r="C6" s="8">
        <v>0.84754959159859977</v>
      </c>
      <c r="D6" s="8">
        <v>0.80660264105642265</v>
      </c>
      <c r="E6" s="8">
        <v>0.88626560726447212</v>
      </c>
      <c r="F6" s="8">
        <v>0.83720495659892846</v>
      </c>
      <c r="G6" s="8">
        <v>0.90808579958657687</v>
      </c>
      <c r="H6" s="8">
        <v>0.87052158937440005</v>
      </c>
      <c r="I6" s="8">
        <v>0.69425318942833292</v>
      </c>
      <c r="K6" s="7">
        <v>16</v>
      </c>
      <c r="L6" s="7">
        <v>126</v>
      </c>
      <c r="M6" s="8">
        <v>0.86709451575262531</v>
      </c>
      <c r="N6" s="8">
        <v>0.82316926770708276</v>
      </c>
      <c r="O6" s="8">
        <v>0.9086265607264471</v>
      </c>
      <c r="P6" s="8">
        <v>0.85747477477548051</v>
      </c>
      <c r="Q6" s="8">
        <v>0.91633388883362654</v>
      </c>
      <c r="R6" s="8">
        <v>0.89495331752415119</v>
      </c>
      <c r="S6" s="8">
        <v>0.73339150865530911</v>
      </c>
      <c r="U6" s="1">
        <v>16</v>
      </c>
      <c r="V6" s="1">
        <v>218</v>
      </c>
      <c r="W6" s="2">
        <v>0.87852975495915975</v>
      </c>
      <c r="X6" s="2">
        <v>0.8571428571428571</v>
      </c>
      <c r="Y6" s="2">
        <v>0.89875141884222487</v>
      </c>
      <c r="Z6" s="2">
        <v>0.87274522722713899</v>
      </c>
      <c r="AA6" s="2">
        <v>0.93525705401343273</v>
      </c>
      <c r="AB6" s="2">
        <v>0.88903922282733627</v>
      </c>
      <c r="AC6" s="2">
        <v>0.75663149778542071</v>
      </c>
      <c r="AE6" s="1">
        <v>16</v>
      </c>
      <c r="AF6" s="1">
        <v>151</v>
      </c>
      <c r="AG6" s="2">
        <v>0.86207701283547256</v>
      </c>
      <c r="AH6" s="2">
        <v>0.82881152460984397</v>
      </c>
      <c r="AI6" s="2">
        <v>0.89353007945516449</v>
      </c>
      <c r="AJ6" s="2">
        <v>0.85383891813392176</v>
      </c>
      <c r="AK6" s="2">
        <v>0.91632564490041191</v>
      </c>
      <c r="AL6" s="2">
        <v>0.88053437125423217</v>
      </c>
      <c r="AM6" s="2">
        <v>0.72349880787425502</v>
      </c>
      <c r="AO6" s="1">
        <v>16</v>
      </c>
      <c r="AP6" s="1">
        <v>183.00000000000003</v>
      </c>
      <c r="AQ6" s="2">
        <v>0.87141190198366392</v>
      </c>
      <c r="AR6" s="2">
        <v>0.83553421368547409</v>
      </c>
      <c r="AS6" s="2">
        <v>0.9053348467650395</v>
      </c>
      <c r="AT6" s="2">
        <v>0.86330127475420393</v>
      </c>
      <c r="AU6" s="2">
        <v>0.92361982250334873</v>
      </c>
      <c r="AV6" s="2">
        <v>0.89317188420137572</v>
      </c>
      <c r="AW6" s="2">
        <v>0.74217047133727454</v>
      </c>
      <c r="AY6" s="137">
        <v>17</v>
      </c>
      <c r="AZ6" s="137">
        <v>122.30000000000001</v>
      </c>
      <c r="BA6" s="2">
        <v>0.85210035005834306</v>
      </c>
      <c r="BB6" s="2">
        <v>0.80828331332533021</v>
      </c>
      <c r="BC6" s="2">
        <v>0.89353007945516461</v>
      </c>
      <c r="BD6" s="2">
        <v>0.84158306789034287</v>
      </c>
      <c r="BE6" s="2">
        <v>0.90521030205498754</v>
      </c>
      <c r="BF6" s="2">
        <v>0.87784754935035836</v>
      </c>
      <c r="BG6" s="2">
        <v>0.70333097869040229</v>
      </c>
      <c r="BI6" s="1">
        <v>17</v>
      </c>
      <c r="BJ6" s="1">
        <v>120.59999999999997</v>
      </c>
      <c r="BK6" s="2">
        <v>0.8516919486581096</v>
      </c>
      <c r="BL6" s="2">
        <v>0.80756302521008394</v>
      </c>
      <c r="BM6" s="2">
        <v>0.89341657207718506</v>
      </c>
      <c r="BN6" s="2">
        <v>0.84107228360875463</v>
      </c>
      <c r="BO6" s="2">
        <v>0.90809404351979162</v>
      </c>
      <c r="BP6" s="2">
        <v>0.87759301431492198</v>
      </c>
      <c r="BQ6" s="2">
        <v>0.702504662070075</v>
      </c>
      <c r="BS6" s="1">
        <v>17</v>
      </c>
      <c r="BT6" s="1">
        <v>215.60000000000002</v>
      </c>
      <c r="BU6" s="2">
        <v>0.87368728121353556</v>
      </c>
      <c r="BV6" s="2">
        <v>0.84501800720288134</v>
      </c>
      <c r="BW6" s="2">
        <v>0.90079455164585687</v>
      </c>
      <c r="BX6" s="2">
        <v>0.86665532851337224</v>
      </c>
      <c r="BY6" s="2">
        <v>0.93151498965079793</v>
      </c>
      <c r="BZ6" s="2">
        <v>0.88956908602427209</v>
      </c>
      <c r="CA6" s="2">
        <v>0.74682627968915016</v>
      </c>
      <c r="CC6" s="1">
        <v>16</v>
      </c>
      <c r="CD6" s="1">
        <v>129</v>
      </c>
      <c r="CE6" s="2">
        <v>0.85886814469078188</v>
      </c>
      <c r="CF6" s="2">
        <v>0.81536614645858341</v>
      </c>
      <c r="CG6" s="2">
        <v>0.9</v>
      </c>
      <c r="CH6" s="2">
        <v>0.84883676679686526</v>
      </c>
      <c r="CI6" s="2">
        <v>0.90650030727387432</v>
      </c>
      <c r="CJ6" s="2">
        <v>0.88530737817921024</v>
      </c>
      <c r="CK6" s="2">
        <v>0.71690702809965412</v>
      </c>
    </row>
    <row r="7" spans="1:89" x14ac:dyDescent="0.35">
      <c r="A7" s="7">
        <v>15</v>
      </c>
      <c r="B7" s="7">
        <v>121</v>
      </c>
      <c r="C7" s="8">
        <v>0.84900816802800461</v>
      </c>
      <c r="D7" s="8">
        <v>0.80960384153661469</v>
      </c>
      <c r="E7" s="8">
        <v>0.88626560726447223</v>
      </c>
      <c r="F7" s="8">
        <v>0.83902221853117087</v>
      </c>
      <c r="G7" s="8">
        <v>0.90569914685510977</v>
      </c>
      <c r="H7" s="8">
        <v>0.87089153462325453</v>
      </c>
      <c r="I7" s="8">
        <v>0.6972036312861104</v>
      </c>
      <c r="K7" s="7">
        <v>15</v>
      </c>
      <c r="L7" s="7">
        <v>120.89999999999998</v>
      </c>
      <c r="M7" s="8">
        <v>0.86761960326721133</v>
      </c>
      <c r="N7" s="8">
        <v>0.82196878751500591</v>
      </c>
      <c r="O7" s="8">
        <v>0.91078320090805909</v>
      </c>
      <c r="P7" s="8">
        <v>0.85774329305114172</v>
      </c>
      <c r="Q7" s="8">
        <v>0.91550452189956577</v>
      </c>
      <c r="R7" s="8">
        <v>0.8970747251989668</v>
      </c>
      <c r="S7" s="8">
        <v>0.73441674089639597</v>
      </c>
      <c r="U7" s="1">
        <v>15</v>
      </c>
      <c r="V7" s="1">
        <v>209.4</v>
      </c>
      <c r="W7" s="2">
        <v>0.87858809801633608</v>
      </c>
      <c r="X7" s="2">
        <v>0.85822328931572622</v>
      </c>
      <c r="Y7" s="2">
        <v>0.89784335981838825</v>
      </c>
      <c r="Z7" s="2">
        <v>0.87294539995221876</v>
      </c>
      <c r="AA7" s="2">
        <v>0.93307602269057444</v>
      </c>
      <c r="AB7" s="2">
        <v>0.88829253713724321</v>
      </c>
      <c r="AC7" s="2">
        <v>0.75676261409699852</v>
      </c>
      <c r="AE7" s="1">
        <v>15</v>
      </c>
      <c r="AF7" s="1">
        <v>143.6</v>
      </c>
      <c r="AG7" s="2">
        <v>0.86219369894982489</v>
      </c>
      <c r="AH7" s="2">
        <v>0.82448979591836746</v>
      </c>
      <c r="AI7" s="2">
        <v>0.89784335981838814</v>
      </c>
      <c r="AJ7" s="2">
        <v>0.85328444373935097</v>
      </c>
      <c r="AK7" s="2">
        <v>0.91411715651073155</v>
      </c>
      <c r="AL7" s="2">
        <v>0.88422538384819238</v>
      </c>
      <c r="AM7" s="2">
        <v>0.72366470824215678</v>
      </c>
      <c r="AO7" s="1">
        <v>15</v>
      </c>
      <c r="AP7" s="1">
        <v>177.59999999999997</v>
      </c>
      <c r="AQ7" s="2">
        <v>0.87152858809801625</v>
      </c>
      <c r="AR7" s="2">
        <v>0.83397358943577427</v>
      </c>
      <c r="AS7" s="2">
        <v>0.90703745743473319</v>
      </c>
      <c r="AT7" s="2">
        <v>0.86316857268431235</v>
      </c>
      <c r="AU7" s="2">
        <v>0.92311905465932131</v>
      </c>
      <c r="AV7" s="2">
        <v>0.8945823915993143</v>
      </c>
      <c r="AW7" s="2">
        <v>0.74237831772660245</v>
      </c>
      <c r="AY7" s="137">
        <v>16</v>
      </c>
      <c r="AZ7" s="137">
        <v>115.7</v>
      </c>
      <c r="BA7" s="2">
        <v>0.84964994165694274</v>
      </c>
      <c r="BB7" s="2">
        <v>0.8021608643457383</v>
      </c>
      <c r="BC7" s="2">
        <v>0.89455164585698066</v>
      </c>
      <c r="BD7" s="2">
        <v>0.83834489506129684</v>
      </c>
      <c r="BE7" s="2">
        <v>0.90141632135260452</v>
      </c>
      <c r="BF7" s="2">
        <v>0.87799969546005552</v>
      </c>
      <c r="BG7" s="2">
        <v>0.69835530719954042</v>
      </c>
      <c r="BI7" s="1">
        <v>16</v>
      </c>
      <c r="BJ7" s="1">
        <v>116.3</v>
      </c>
      <c r="BK7" s="2">
        <v>0.85344224037339544</v>
      </c>
      <c r="BL7" s="2">
        <v>0.8087635054021608</v>
      </c>
      <c r="BM7" s="2">
        <v>0.89568671963677637</v>
      </c>
      <c r="BN7" s="2">
        <v>0.84281273257096645</v>
      </c>
      <c r="BO7" s="2">
        <v>0.90595252857101971</v>
      </c>
      <c r="BP7" s="2">
        <v>0.87998437295878762</v>
      </c>
      <c r="BQ7" s="2">
        <v>0.70600253606722063</v>
      </c>
      <c r="BS7" s="1">
        <v>16</v>
      </c>
      <c r="BT7" s="1">
        <v>207</v>
      </c>
      <c r="BU7" s="2">
        <v>0.87263710618436396</v>
      </c>
      <c r="BV7" s="2">
        <v>0.84273709483793513</v>
      </c>
      <c r="BW7" s="2">
        <v>0.90090805902383642</v>
      </c>
      <c r="BX7" s="2">
        <v>0.86541085294130859</v>
      </c>
      <c r="BY7" s="2">
        <v>0.93038434443016704</v>
      </c>
      <c r="BZ7" s="2">
        <v>0.8894505702091452</v>
      </c>
      <c r="CA7" s="2">
        <v>0.74470746087998396</v>
      </c>
      <c r="CC7" s="1">
        <v>15</v>
      </c>
      <c r="CD7" s="1">
        <v>121.89999999999998</v>
      </c>
      <c r="CE7" s="2">
        <v>0.8579346557759624</v>
      </c>
      <c r="CF7" s="2">
        <v>0.81428571428571417</v>
      </c>
      <c r="CG7" s="2">
        <v>0.89920544835414284</v>
      </c>
      <c r="CH7" s="2">
        <v>0.84780384334493508</v>
      </c>
      <c r="CI7" s="2">
        <v>0.90491399738101808</v>
      </c>
      <c r="CJ7" s="2">
        <v>0.88434269057231907</v>
      </c>
      <c r="CK7" s="2">
        <v>0.7150313642660201</v>
      </c>
    </row>
    <row r="8" spans="1:89" x14ac:dyDescent="0.35">
      <c r="A8" s="7">
        <v>14</v>
      </c>
      <c r="B8" s="7">
        <v>115.20000000000002</v>
      </c>
      <c r="C8" s="8">
        <v>0.8470828471411902</v>
      </c>
      <c r="D8" s="8">
        <v>0.80324129651860754</v>
      </c>
      <c r="E8" s="8">
        <v>0.88853575482406366</v>
      </c>
      <c r="F8" s="8">
        <v>0.83619807231427257</v>
      </c>
      <c r="G8" s="8">
        <v>0.9030565915355927</v>
      </c>
      <c r="H8" s="8">
        <v>0.87226456920597784</v>
      </c>
      <c r="I8" s="8">
        <v>0.69326691681568098</v>
      </c>
      <c r="K8" s="7">
        <v>14</v>
      </c>
      <c r="L8" s="7">
        <v>116.9</v>
      </c>
      <c r="M8" s="8">
        <v>0.86581096849474914</v>
      </c>
      <c r="N8" s="8">
        <v>0.81860744297719079</v>
      </c>
      <c r="O8" s="8">
        <v>0.91044267877412022</v>
      </c>
      <c r="P8" s="8">
        <v>0.8556040612268484</v>
      </c>
      <c r="Q8" s="8">
        <v>0.91288560827282095</v>
      </c>
      <c r="R8" s="8">
        <v>0.8964398510496383</v>
      </c>
      <c r="S8" s="8">
        <v>0.73076942732110828</v>
      </c>
      <c r="U8" s="1">
        <v>14</v>
      </c>
      <c r="V8" s="1">
        <v>200</v>
      </c>
      <c r="W8" s="2">
        <v>0.87747957992998837</v>
      </c>
      <c r="X8" s="2">
        <v>0.85438175270108041</v>
      </c>
      <c r="Y8" s="2">
        <v>0.8993189557321225</v>
      </c>
      <c r="Z8" s="2">
        <v>0.87142747670522658</v>
      </c>
      <c r="AA8" s="2">
        <v>0.93229135013823905</v>
      </c>
      <c r="AB8" s="2">
        <v>0.8892400370304343</v>
      </c>
      <c r="AC8" s="2">
        <v>0.75450493255754192</v>
      </c>
      <c r="AE8" s="1">
        <v>14</v>
      </c>
      <c r="AF8" s="1">
        <v>135.6</v>
      </c>
      <c r="AG8" s="2">
        <v>0.8603267211201866</v>
      </c>
      <c r="AH8" s="2">
        <v>0.81956782713085241</v>
      </c>
      <c r="AI8" s="2">
        <v>0.89886492622020409</v>
      </c>
      <c r="AJ8" s="2">
        <v>0.85083771114021745</v>
      </c>
      <c r="AK8" s="2">
        <v>0.91359806124492948</v>
      </c>
      <c r="AL8" s="2">
        <v>0.88467000585060374</v>
      </c>
      <c r="AM8" s="2">
        <v>0.71987562833384955</v>
      </c>
      <c r="AO8" s="1">
        <v>14</v>
      </c>
      <c r="AP8" s="1">
        <v>171.5</v>
      </c>
      <c r="AQ8" s="2">
        <v>0.86995332555425897</v>
      </c>
      <c r="AR8" s="2">
        <v>0.83061224489795915</v>
      </c>
      <c r="AS8" s="2">
        <v>0.90715096481271273</v>
      </c>
      <c r="AT8" s="2">
        <v>0.86125750115728805</v>
      </c>
      <c r="AU8" s="2">
        <v>0.92098775946246825</v>
      </c>
      <c r="AV8" s="2">
        <v>0.89443005001731146</v>
      </c>
      <c r="AW8" s="2">
        <v>0.73919681039015384</v>
      </c>
      <c r="AY8" s="137">
        <v>15</v>
      </c>
      <c r="AZ8" s="137">
        <v>109.60000000000001</v>
      </c>
      <c r="BA8" s="2">
        <v>0.84894982497082827</v>
      </c>
      <c r="BB8" s="2">
        <v>0.79855942376950773</v>
      </c>
      <c r="BC8" s="2">
        <v>0.89659477866061299</v>
      </c>
      <c r="BD8" s="2">
        <v>0.83710198885222664</v>
      </c>
      <c r="BE8" s="2">
        <v>0.89865542130586618</v>
      </c>
      <c r="BF8" s="2">
        <v>0.87967267065087085</v>
      </c>
      <c r="BG8" s="2">
        <v>0.69690349955673359</v>
      </c>
      <c r="BI8" s="1">
        <v>15</v>
      </c>
      <c r="BJ8" s="1">
        <v>111.80000000000001</v>
      </c>
      <c r="BK8" s="2">
        <v>0.85390898483080524</v>
      </c>
      <c r="BL8" s="2">
        <v>0.80612244897959184</v>
      </c>
      <c r="BM8" s="2">
        <v>0.89909194097616352</v>
      </c>
      <c r="BN8" s="2">
        <v>0.84280696122737009</v>
      </c>
      <c r="BO8" s="2">
        <v>0.90442903608662528</v>
      </c>
      <c r="BP8" s="2">
        <v>0.88309431167422814</v>
      </c>
      <c r="BQ8" s="2">
        <v>0.70688915246335815</v>
      </c>
      <c r="BS8" s="1">
        <v>15</v>
      </c>
      <c r="BT8" s="1">
        <v>197</v>
      </c>
      <c r="BU8" s="2">
        <v>0.87042007001166843</v>
      </c>
      <c r="BV8" s="2">
        <v>0.83505402160864339</v>
      </c>
      <c r="BW8" s="2">
        <v>0.90385925085130525</v>
      </c>
      <c r="BX8" s="2">
        <v>0.86222982785942981</v>
      </c>
      <c r="BY8" s="2">
        <v>0.92647310910743386</v>
      </c>
      <c r="BZ8" s="2">
        <v>0.89148721319722479</v>
      </c>
      <c r="CA8" s="2">
        <v>0.74018051401277296</v>
      </c>
      <c r="CC8" s="1">
        <v>14</v>
      </c>
      <c r="CD8" s="1">
        <v>115.8</v>
      </c>
      <c r="CE8" s="2">
        <v>0.85396732788798124</v>
      </c>
      <c r="CF8" s="2">
        <v>0.80684273709483789</v>
      </c>
      <c r="CG8" s="2">
        <v>0.89852440408626566</v>
      </c>
      <c r="CH8" s="2">
        <v>0.84298280562533257</v>
      </c>
      <c r="CI8" s="2">
        <v>0.89856337540691633</v>
      </c>
      <c r="CJ8" s="2">
        <v>0.88267731736287791</v>
      </c>
      <c r="CK8" s="2">
        <v>0.70701763680624408</v>
      </c>
    </row>
    <row r="9" spans="1:89" x14ac:dyDescent="0.35">
      <c r="A9" s="7">
        <v>13</v>
      </c>
      <c r="B9" s="7">
        <v>109.4</v>
      </c>
      <c r="C9" s="8">
        <v>0.84661610268378062</v>
      </c>
      <c r="D9" s="8">
        <v>0.80060024009603836</v>
      </c>
      <c r="E9" s="8">
        <v>0.89012485811577746</v>
      </c>
      <c r="F9" s="8">
        <v>0.83533757274525633</v>
      </c>
      <c r="G9" s="8">
        <v>0.90013306116998437</v>
      </c>
      <c r="H9" s="8">
        <v>0.87344967787640471</v>
      </c>
      <c r="I9" s="8">
        <v>0.69229475017934794</v>
      </c>
      <c r="K9" s="7">
        <v>13</v>
      </c>
      <c r="L9" s="7">
        <v>111.99999999999999</v>
      </c>
      <c r="M9" s="8">
        <v>0.86108518086347718</v>
      </c>
      <c r="N9" s="8">
        <v>0.81332533013205277</v>
      </c>
      <c r="O9" s="8">
        <v>0.90624290578887634</v>
      </c>
      <c r="P9" s="8">
        <v>0.85046836533694625</v>
      </c>
      <c r="Q9" s="8">
        <v>0.91177833221824456</v>
      </c>
      <c r="R9" s="8">
        <v>0.89150939148120989</v>
      </c>
      <c r="S9" s="8">
        <v>0.72128295679184551</v>
      </c>
      <c r="U9" s="1">
        <v>13</v>
      </c>
      <c r="V9" s="1">
        <v>190</v>
      </c>
      <c r="W9" s="2">
        <v>0.87800466744457406</v>
      </c>
      <c r="X9" s="2">
        <v>0.85210084033613431</v>
      </c>
      <c r="Y9" s="2">
        <v>0.90249716231555044</v>
      </c>
      <c r="Z9" s="2">
        <v>0.87161359053266463</v>
      </c>
      <c r="AA9" s="2">
        <v>0.93072663798777189</v>
      </c>
      <c r="AB9" s="2">
        <v>0.89219914000455292</v>
      </c>
      <c r="AC9" s="2">
        <v>0.75552043620704123</v>
      </c>
      <c r="AE9" s="1">
        <v>13</v>
      </c>
      <c r="AF9" s="1">
        <v>131.49999999999997</v>
      </c>
      <c r="AG9" s="2">
        <v>0.85980163360560069</v>
      </c>
      <c r="AH9" s="2">
        <v>0.81728691476590631</v>
      </c>
      <c r="AI9" s="2">
        <v>0.89999999999999991</v>
      </c>
      <c r="AJ9" s="2">
        <v>0.85000943609130641</v>
      </c>
      <c r="AK9" s="2">
        <v>0.91056122789637972</v>
      </c>
      <c r="AL9" s="2">
        <v>0.88561287000263467</v>
      </c>
      <c r="AM9" s="2">
        <v>0.7187966263005543</v>
      </c>
      <c r="AO9" s="1">
        <v>13</v>
      </c>
      <c r="AP9" s="1">
        <v>165.3</v>
      </c>
      <c r="AQ9" s="2">
        <v>0.86966161026837818</v>
      </c>
      <c r="AR9" s="2">
        <v>0.8284513805522209</v>
      </c>
      <c r="AS9" s="2">
        <v>0.90862656072644721</v>
      </c>
      <c r="AT9" s="2">
        <v>0.86064416427056456</v>
      </c>
      <c r="AU9" s="2">
        <v>0.92021317039869299</v>
      </c>
      <c r="AV9" s="2">
        <v>0.89559212787731113</v>
      </c>
      <c r="AW9" s="2">
        <v>0.73858178746098946</v>
      </c>
      <c r="AY9" s="137">
        <v>14</v>
      </c>
      <c r="AZ9" s="137">
        <v>103.6</v>
      </c>
      <c r="BA9" s="2">
        <v>0.84772462077012833</v>
      </c>
      <c r="BB9" s="2">
        <v>0.79483793517406953</v>
      </c>
      <c r="BC9" s="2">
        <v>0.89772985244040859</v>
      </c>
      <c r="BD9" s="2">
        <v>0.83534212553870124</v>
      </c>
      <c r="BE9" s="2">
        <v>0.89561409126647251</v>
      </c>
      <c r="BF9" s="2">
        <v>0.8802895250911259</v>
      </c>
      <c r="BG9" s="2">
        <v>0.69440239329011044</v>
      </c>
      <c r="BI9" s="1">
        <v>14</v>
      </c>
      <c r="BJ9" s="1">
        <v>106.6</v>
      </c>
      <c r="BK9" s="2">
        <v>0.85280046674445742</v>
      </c>
      <c r="BL9" s="2">
        <v>0.80108043217286917</v>
      </c>
      <c r="BM9" s="2">
        <v>0.90170261066969359</v>
      </c>
      <c r="BN9" s="2">
        <v>0.84098640931544977</v>
      </c>
      <c r="BO9" s="2">
        <v>0.90446616785193079</v>
      </c>
      <c r="BP9" s="2">
        <v>0.88516153352383908</v>
      </c>
      <c r="BQ9" s="2">
        <v>0.7046040183908141</v>
      </c>
      <c r="BS9" s="1">
        <v>14</v>
      </c>
      <c r="BT9" s="1">
        <v>186</v>
      </c>
      <c r="BU9" s="2">
        <v>0.87007001166861131</v>
      </c>
      <c r="BV9" s="2">
        <v>0.83445378151260496</v>
      </c>
      <c r="BW9" s="2">
        <v>0.9037457434733257</v>
      </c>
      <c r="BX9" s="2">
        <v>0.86185318212285789</v>
      </c>
      <c r="BY9" s="2">
        <v>0.92501182084638622</v>
      </c>
      <c r="BZ9" s="2">
        <v>0.89136858276818198</v>
      </c>
      <c r="CA9" s="2">
        <v>0.73947814166804859</v>
      </c>
      <c r="CC9" s="1">
        <v>13</v>
      </c>
      <c r="CD9" s="1">
        <v>108.2</v>
      </c>
      <c r="CE9" s="2">
        <v>0.84859976662777126</v>
      </c>
      <c r="CF9" s="2">
        <v>0.79951980792316912</v>
      </c>
      <c r="CG9" s="2">
        <v>0.89500567536889897</v>
      </c>
      <c r="CH9" s="2">
        <v>0.83690087779459232</v>
      </c>
      <c r="CI9" s="2">
        <v>0.89490238774283826</v>
      </c>
      <c r="CJ9" s="2">
        <v>0.87819803057552415</v>
      </c>
      <c r="CK9" s="2">
        <v>0.6962191490309072</v>
      </c>
    </row>
    <row r="10" spans="1:89" x14ac:dyDescent="0.35">
      <c r="A10" s="7">
        <v>12</v>
      </c>
      <c r="B10" s="7">
        <v>104.5</v>
      </c>
      <c r="C10" s="8">
        <v>0.84504084014002334</v>
      </c>
      <c r="D10" s="8">
        <v>0.79915966386554649</v>
      </c>
      <c r="E10" s="8">
        <v>0.888422247446084</v>
      </c>
      <c r="F10" s="8">
        <v>0.83369144415893981</v>
      </c>
      <c r="G10" s="8">
        <v>0.89748130807374027</v>
      </c>
      <c r="H10" s="8">
        <v>0.87158695795582142</v>
      </c>
      <c r="I10" s="8">
        <v>0.6891391901157472</v>
      </c>
      <c r="K10" s="7">
        <v>12</v>
      </c>
      <c r="L10" s="7">
        <v>107.79999999999998</v>
      </c>
      <c r="M10" s="8">
        <v>0.8581680280046674</v>
      </c>
      <c r="N10" s="8">
        <v>0.80912364945978399</v>
      </c>
      <c r="O10" s="8">
        <v>0.90454029511918255</v>
      </c>
      <c r="P10" s="8">
        <v>0.84712479440507282</v>
      </c>
      <c r="Q10" s="8">
        <v>0.90931189729013062</v>
      </c>
      <c r="R10" s="8">
        <v>0.88923771536072704</v>
      </c>
      <c r="S10" s="8">
        <v>0.71541035052805291</v>
      </c>
      <c r="U10" s="1">
        <v>12</v>
      </c>
      <c r="V10" s="1">
        <v>176.99999999999994</v>
      </c>
      <c r="W10" s="2">
        <v>0.87327887981330221</v>
      </c>
      <c r="X10" s="2">
        <v>0.84489795918367339</v>
      </c>
      <c r="Y10" s="2">
        <v>0.90011350737797968</v>
      </c>
      <c r="Z10" s="2">
        <v>0.86632856143907311</v>
      </c>
      <c r="AA10" s="2">
        <v>0.92496208472038066</v>
      </c>
      <c r="AB10" s="2">
        <v>0.88902475021989424</v>
      </c>
      <c r="AC10" s="2">
        <v>0.74601826064639243</v>
      </c>
      <c r="AE10" s="1">
        <v>12</v>
      </c>
      <c r="AF10" s="1">
        <v>124.3</v>
      </c>
      <c r="AG10" s="2">
        <v>0.85770128354725794</v>
      </c>
      <c r="AH10" s="2">
        <v>0.81140456182472998</v>
      </c>
      <c r="AI10" s="2">
        <v>0.90147559591373438</v>
      </c>
      <c r="AJ10" s="2">
        <v>0.84716625712524674</v>
      </c>
      <c r="AK10" s="2">
        <v>0.90552902205149932</v>
      </c>
      <c r="AL10" s="2">
        <v>0.88634242206411085</v>
      </c>
      <c r="AM10" s="2">
        <v>0.71452512223106501</v>
      </c>
      <c r="AO10" s="1">
        <v>12</v>
      </c>
      <c r="AP10" s="1">
        <v>158.6</v>
      </c>
      <c r="AQ10" s="2">
        <v>0.86715285880980175</v>
      </c>
      <c r="AR10" s="2">
        <v>0.824249699879952</v>
      </c>
      <c r="AS10" s="2">
        <v>0.90771850170261059</v>
      </c>
      <c r="AT10" s="2">
        <v>0.85773261225044084</v>
      </c>
      <c r="AU10" s="2">
        <v>0.91801708197467402</v>
      </c>
      <c r="AV10" s="2">
        <v>0.89421011189616539</v>
      </c>
      <c r="AW10" s="2">
        <v>0.73352748811835811</v>
      </c>
      <c r="AY10" s="137">
        <v>13</v>
      </c>
      <c r="AZ10" s="137">
        <v>97.899999999999991</v>
      </c>
      <c r="BA10" s="2">
        <v>0.84655775962660451</v>
      </c>
      <c r="BB10" s="2">
        <v>0.79147659063625442</v>
      </c>
      <c r="BC10" s="2">
        <v>0.89863791146424532</v>
      </c>
      <c r="BD10" s="2">
        <v>0.83371693545792602</v>
      </c>
      <c r="BE10" s="2">
        <v>0.89266310383404202</v>
      </c>
      <c r="BF10" s="2">
        <v>0.88078115602973961</v>
      </c>
      <c r="BG10" s="2">
        <v>0.69202545992192777</v>
      </c>
      <c r="BI10" s="1">
        <v>13</v>
      </c>
      <c r="BJ10" s="1">
        <v>100.8</v>
      </c>
      <c r="BK10" s="2">
        <v>0.85128354725787625</v>
      </c>
      <c r="BL10" s="2">
        <v>0.79711884753901574</v>
      </c>
      <c r="BM10" s="2">
        <v>0.90249716231555044</v>
      </c>
      <c r="BN10" s="2">
        <v>0.83894312389878933</v>
      </c>
      <c r="BO10" s="2">
        <v>0.903198373560548</v>
      </c>
      <c r="BP10" s="2">
        <v>0.88549441691431363</v>
      </c>
      <c r="BQ10" s="2">
        <v>0.7015209455567647</v>
      </c>
      <c r="BS10" s="1">
        <v>13</v>
      </c>
      <c r="BT10" s="1">
        <v>175.99999999999997</v>
      </c>
      <c r="BU10" s="2">
        <v>0.87252042007001163</v>
      </c>
      <c r="BV10" s="2">
        <v>0.83529411764705885</v>
      </c>
      <c r="BW10" s="2">
        <v>0.90771850170261048</v>
      </c>
      <c r="BX10" s="2">
        <v>0.86422759273366689</v>
      </c>
      <c r="BY10" s="2">
        <v>0.92484360372980068</v>
      </c>
      <c r="BZ10" s="2">
        <v>0.89545302709875974</v>
      </c>
      <c r="CA10" s="2">
        <v>0.74436823968499544</v>
      </c>
      <c r="CC10" s="1">
        <v>12</v>
      </c>
      <c r="CD10" s="1">
        <v>99.3</v>
      </c>
      <c r="CE10" s="2">
        <v>0.84871645274212371</v>
      </c>
      <c r="CF10" s="2">
        <v>0.79447779111644645</v>
      </c>
      <c r="CG10" s="2">
        <v>0.89999999999999991</v>
      </c>
      <c r="CH10" s="2">
        <v>0.83614755306693078</v>
      </c>
      <c r="CI10" s="2">
        <v>0.89316489365326168</v>
      </c>
      <c r="CJ10" s="2">
        <v>0.8826682336174434</v>
      </c>
      <c r="CK10" s="2">
        <v>0.69636823043367713</v>
      </c>
    </row>
    <row r="11" spans="1:89" x14ac:dyDescent="0.35">
      <c r="A11" s="7">
        <v>11</v>
      </c>
      <c r="B11" s="7">
        <v>98.799999999999983</v>
      </c>
      <c r="C11" s="8">
        <v>0.84451575262543765</v>
      </c>
      <c r="D11" s="8">
        <v>0.79387755102040813</v>
      </c>
      <c r="E11" s="8">
        <v>0.89239500567536889</v>
      </c>
      <c r="F11" s="8">
        <v>0.83227814333852579</v>
      </c>
      <c r="G11" s="8">
        <v>0.89649264927310324</v>
      </c>
      <c r="H11" s="8">
        <v>0.87496659842825864</v>
      </c>
      <c r="I11" s="8">
        <v>0.68800408675318858</v>
      </c>
      <c r="K11" s="7">
        <v>11</v>
      </c>
      <c r="L11" s="7">
        <v>102.19999999999999</v>
      </c>
      <c r="M11" s="8">
        <v>0.85285880980163342</v>
      </c>
      <c r="N11" s="8">
        <v>0.8</v>
      </c>
      <c r="O11" s="8">
        <v>0.9028376844494892</v>
      </c>
      <c r="P11" s="8">
        <v>0.84074953520694473</v>
      </c>
      <c r="Q11" s="8">
        <v>0.9055955185706519</v>
      </c>
      <c r="R11" s="8">
        <v>0.88630401839718231</v>
      </c>
      <c r="S11" s="8">
        <v>0.70469456882183235</v>
      </c>
      <c r="U11" s="1">
        <v>11</v>
      </c>
      <c r="V11" s="1">
        <v>165.39999999999998</v>
      </c>
      <c r="W11" s="2">
        <v>0.87368728121353567</v>
      </c>
      <c r="X11" s="2">
        <v>0.84129651860744281</v>
      </c>
      <c r="Y11" s="2">
        <v>0.90431328036322378</v>
      </c>
      <c r="Z11" s="2">
        <v>0.86620094295566219</v>
      </c>
      <c r="AA11" s="2">
        <v>0.92233601726729286</v>
      </c>
      <c r="AB11" s="2">
        <v>0.89278223804106316</v>
      </c>
      <c r="AC11" s="2">
        <v>0.74678061222688019</v>
      </c>
      <c r="AE11" s="1">
        <v>11</v>
      </c>
      <c r="AF11" s="1">
        <v>117.19999999999999</v>
      </c>
      <c r="AG11" s="2">
        <v>0.85752625437572916</v>
      </c>
      <c r="AH11" s="2">
        <v>0.80708283313325324</v>
      </c>
      <c r="AI11" s="2">
        <v>0.90522133938706018</v>
      </c>
      <c r="AJ11" s="2">
        <v>0.846312046367242</v>
      </c>
      <c r="AK11" s="2">
        <v>0.90424569373719965</v>
      </c>
      <c r="AL11" s="2">
        <v>0.88964171407890658</v>
      </c>
      <c r="AM11" s="2">
        <v>0.71410897017271024</v>
      </c>
      <c r="AO11" s="1">
        <v>11</v>
      </c>
      <c r="AP11" s="1">
        <v>149.60000000000002</v>
      </c>
      <c r="AQ11" s="2">
        <v>0.86779463243873978</v>
      </c>
      <c r="AR11" s="2">
        <v>0.82292917166866741</v>
      </c>
      <c r="AS11" s="2">
        <v>0.91021566401816112</v>
      </c>
      <c r="AT11" s="2">
        <v>0.85812687252091757</v>
      </c>
      <c r="AU11" s="2">
        <v>0.91657541563731049</v>
      </c>
      <c r="AV11" s="2">
        <v>0.89663583433311844</v>
      </c>
      <c r="AW11" s="2">
        <v>0.73478609365196301</v>
      </c>
      <c r="AY11" s="137">
        <v>12</v>
      </c>
      <c r="AZ11" s="137">
        <v>92.200000000000017</v>
      </c>
      <c r="BA11" s="2">
        <v>0.84504084014002323</v>
      </c>
      <c r="BB11" s="2">
        <v>0.78643457382953175</v>
      </c>
      <c r="BC11" s="2">
        <v>0.90045402951191833</v>
      </c>
      <c r="BD11" s="2">
        <v>0.83144445668487921</v>
      </c>
      <c r="BE11" s="2">
        <v>0.89044207921534102</v>
      </c>
      <c r="BF11" s="2">
        <v>0.88202880288381547</v>
      </c>
      <c r="BG11" s="2">
        <v>0.68892102326057536</v>
      </c>
      <c r="BI11" s="1">
        <v>12</v>
      </c>
      <c r="BJ11" s="1">
        <v>94.799999999999983</v>
      </c>
      <c r="BK11" s="2">
        <v>0.85175029171528593</v>
      </c>
      <c r="BL11" s="2">
        <v>0.79351740696278517</v>
      </c>
      <c r="BM11" s="2">
        <v>0.90681044267877409</v>
      </c>
      <c r="BN11" s="2">
        <v>0.83875989791242112</v>
      </c>
      <c r="BO11" s="2">
        <v>0.90077588356568505</v>
      </c>
      <c r="BP11" s="2">
        <v>0.88955433007980578</v>
      </c>
      <c r="BQ11" s="2">
        <v>0.70239163232493451</v>
      </c>
      <c r="BS11" s="1">
        <v>12</v>
      </c>
      <c r="BT11" s="1">
        <v>166.4</v>
      </c>
      <c r="BU11" s="2">
        <v>0.86493582263710622</v>
      </c>
      <c r="BV11" s="2">
        <v>0.82400960384153676</v>
      </c>
      <c r="BW11" s="2">
        <v>0.90363223609534593</v>
      </c>
      <c r="BX11" s="2">
        <v>0.85564954208225519</v>
      </c>
      <c r="BY11" s="2">
        <v>0.91875419861474661</v>
      </c>
      <c r="BZ11" s="2">
        <v>0.88996956273596461</v>
      </c>
      <c r="CA11" s="2">
        <v>0.72910908292836141</v>
      </c>
      <c r="CC11" s="1">
        <v>11</v>
      </c>
      <c r="CD11" s="1">
        <v>91.5</v>
      </c>
      <c r="CE11" s="2">
        <v>0.84760793465577611</v>
      </c>
      <c r="CF11" s="2">
        <v>0.7918367346938775</v>
      </c>
      <c r="CG11" s="2">
        <v>0.90034052213393867</v>
      </c>
      <c r="CH11" s="2">
        <v>0.83470124074583629</v>
      </c>
      <c r="CI11" s="2">
        <v>0.89121387488025849</v>
      </c>
      <c r="CJ11" s="2">
        <v>0.88271930577789359</v>
      </c>
      <c r="CK11" s="2">
        <v>0.6941198631959159</v>
      </c>
    </row>
    <row r="12" spans="1:89" x14ac:dyDescent="0.35">
      <c r="A12" s="7">
        <v>10</v>
      </c>
      <c r="B12" s="7">
        <v>92.499999999999986</v>
      </c>
      <c r="C12" s="8">
        <v>0.84358226371061851</v>
      </c>
      <c r="D12" s="8">
        <v>0.79111644657863145</v>
      </c>
      <c r="E12" s="8">
        <v>0.89318955732122585</v>
      </c>
      <c r="F12" s="8">
        <v>0.83094806546034639</v>
      </c>
      <c r="G12" s="8">
        <v>0.89420247099975081</v>
      </c>
      <c r="H12" s="8">
        <v>0.87538461918217458</v>
      </c>
      <c r="I12" s="8">
        <v>0.68609962100442912</v>
      </c>
      <c r="K12" s="7">
        <v>10</v>
      </c>
      <c r="L12" s="7">
        <v>98.6</v>
      </c>
      <c r="M12" s="8">
        <v>0.85338389731621933</v>
      </c>
      <c r="N12" s="8">
        <v>0.79759903961584633</v>
      </c>
      <c r="O12" s="8">
        <v>0.90612939841089668</v>
      </c>
      <c r="P12" s="8">
        <v>0.84087043882397106</v>
      </c>
      <c r="Q12" s="8">
        <v>0.90413818194701256</v>
      </c>
      <c r="R12" s="8">
        <v>0.88936207667905276</v>
      </c>
      <c r="S12" s="8">
        <v>0.70570419676438634</v>
      </c>
      <c r="U12" s="1">
        <v>10</v>
      </c>
      <c r="V12" s="1">
        <v>153.10000000000005</v>
      </c>
      <c r="W12" s="2">
        <v>0.87164527421236859</v>
      </c>
      <c r="X12" s="2">
        <v>0.83853541416566624</v>
      </c>
      <c r="Y12" s="2">
        <v>0.90295119182746864</v>
      </c>
      <c r="Z12" s="2">
        <v>0.86394691279493752</v>
      </c>
      <c r="AA12" s="2">
        <v>0.92090838605589787</v>
      </c>
      <c r="AB12" s="2">
        <v>0.89112636256075139</v>
      </c>
      <c r="AC12" s="2">
        <v>0.74267801991297744</v>
      </c>
      <c r="AE12" s="1">
        <v>10</v>
      </c>
      <c r="AF12" s="1">
        <v>105</v>
      </c>
      <c r="AG12" s="2">
        <v>0.85315052508751454</v>
      </c>
      <c r="AH12" s="2">
        <v>0.79795918367346941</v>
      </c>
      <c r="AI12" s="2">
        <v>0.90533484676503972</v>
      </c>
      <c r="AJ12" s="2">
        <v>0.84081321174944135</v>
      </c>
      <c r="AK12" s="2">
        <v>0.89931970518059667</v>
      </c>
      <c r="AL12" s="2">
        <v>0.88858041985752712</v>
      </c>
      <c r="AM12" s="2">
        <v>0.70525309944970715</v>
      </c>
      <c r="AO12" s="1">
        <v>10</v>
      </c>
      <c r="AP12" s="1">
        <v>141.39999999999998</v>
      </c>
      <c r="AQ12" s="2">
        <v>0.86726954492415398</v>
      </c>
      <c r="AR12" s="2">
        <v>0.81980792316926765</v>
      </c>
      <c r="AS12" s="2">
        <v>0.91214528944381379</v>
      </c>
      <c r="AT12" s="2">
        <v>0.85717397052899558</v>
      </c>
      <c r="AU12" s="2">
        <v>0.91536594206354494</v>
      </c>
      <c r="AV12" s="2">
        <v>0.89826960237309494</v>
      </c>
      <c r="AW12" s="2">
        <v>0.73369466718706811</v>
      </c>
      <c r="AY12" s="137">
        <v>11</v>
      </c>
      <c r="AZ12" s="137">
        <v>86</v>
      </c>
      <c r="BA12" s="2">
        <v>0.84702450408401408</v>
      </c>
      <c r="BB12" s="2">
        <v>0.78439375750300133</v>
      </c>
      <c r="BC12" s="2">
        <v>0.90624290578887634</v>
      </c>
      <c r="BD12" s="2">
        <v>0.83288768694863069</v>
      </c>
      <c r="BE12" s="2">
        <v>0.88841277714263911</v>
      </c>
      <c r="BF12" s="2">
        <v>0.887891765014865</v>
      </c>
      <c r="BG12" s="2">
        <v>0.69283538692072677</v>
      </c>
      <c r="BI12" s="1">
        <v>11</v>
      </c>
      <c r="BJ12" s="1">
        <v>88.399999999999991</v>
      </c>
      <c r="BK12" s="2">
        <v>0.85017502917152843</v>
      </c>
      <c r="BL12" s="2">
        <v>0.78607442977190867</v>
      </c>
      <c r="BM12" s="2">
        <v>0.91078320090805898</v>
      </c>
      <c r="BN12" s="2">
        <v>0.83603855044814601</v>
      </c>
      <c r="BO12" s="2">
        <v>0.89483575496032686</v>
      </c>
      <c r="BP12" s="2">
        <v>0.89281919004920984</v>
      </c>
      <c r="BQ12" s="2">
        <v>0.69913335612924277</v>
      </c>
      <c r="BS12" s="1">
        <v>11</v>
      </c>
      <c r="BT12" s="1">
        <v>155.49999999999997</v>
      </c>
      <c r="BU12" s="2">
        <v>0.86388564760793451</v>
      </c>
      <c r="BV12" s="2">
        <v>0.82136854741896737</v>
      </c>
      <c r="BW12" s="2">
        <v>0.90408626560726435</v>
      </c>
      <c r="BX12" s="2">
        <v>0.85427151995302986</v>
      </c>
      <c r="BY12" s="2">
        <v>0.91451886089282475</v>
      </c>
      <c r="BZ12" s="2">
        <v>0.89014857195481167</v>
      </c>
      <c r="CA12" s="2">
        <v>0.726978149424227</v>
      </c>
      <c r="CC12" s="1">
        <v>10</v>
      </c>
      <c r="CD12" s="1">
        <v>87.2</v>
      </c>
      <c r="CE12" s="2">
        <v>0.84638273045507595</v>
      </c>
      <c r="CF12" s="2">
        <v>0.79111644657863145</v>
      </c>
      <c r="CG12" s="2">
        <v>0.89863791146424521</v>
      </c>
      <c r="CH12" s="2">
        <v>0.8334443281899393</v>
      </c>
      <c r="CI12" s="2">
        <v>0.88848533738126356</v>
      </c>
      <c r="CJ12" s="2">
        <v>0.88082644229302032</v>
      </c>
      <c r="CK12" s="2">
        <v>0.6916676998546436</v>
      </c>
    </row>
    <row r="13" spans="1:89" x14ac:dyDescent="0.35">
      <c r="A13" s="7">
        <v>9</v>
      </c>
      <c r="B13" s="7">
        <v>87.999999999999986</v>
      </c>
      <c r="C13" s="8">
        <v>0.8432905484247375</v>
      </c>
      <c r="D13" s="8">
        <v>0.7871548619447778</v>
      </c>
      <c r="E13" s="8">
        <v>0.89636776390465378</v>
      </c>
      <c r="F13" s="8">
        <v>0.82997463130634241</v>
      </c>
      <c r="G13" s="8">
        <v>0.89204528576470321</v>
      </c>
      <c r="H13" s="8">
        <v>0.87792927336586291</v>
      </c>
      <c r="I13" s="8">
        <v>0.68544956217776021</v>
      </c>
      <c r="K13" s="7">
        <v>9</v>
      </c>
      <c r="L13" s="7">
        <v>95</v>
      </c>
      <c r="M13" s="8">
        <v>0.8532672112018671</v>
      </c>
      <c r="N13" s="8">
        <v>0.79711884753901563</v>
      </c>
      <c r="O13" s="8">
        <v>0.90635641316685589</v>
      </c>
      <c r="P13" s="8">
        <v>0.84065929365840886</v>
      </c>
      <c r="Q13" s="8">
        <v>0.90345856844440386</v>
      </c>
      <c r="R13" s="8">
        <v>0.88961067958601925</v>
      </c>
      <c r="S13" s="8">
        <v>0.70546269440507425</v>
      </c>
      <c r="U13" s="1">
        <v>9</v>
      </c>
      <c r="V13" s="1">
        <v>142.80000000000001</v>
      </c>
      <c r="W13" s="2">
        <v>0.86481913652275377</v>
      </c>
      <c r="X13" s="2">
        <v>0.82460984393757497</v>
      </c>
      <c r="Y13" s="2">
        <v>0.9028376844494892</v>
      </c>
      <c r="Z13" s="2">
        <v>0.85567191993601321</v>
      </c>
      <c r="AA13" s="2">
        <v>0.91327756982475161</v>
      </c>
      <c r="AB13" s="2">
        <v>0.88925329846339285</v>
      </c>
      <c r="AC13" s="2">
        <v>0.72888911949031354</v>
      </c>
      <c r="AE13" s="1">
        <v>9</v>
      </c>
      <c r="AF13" s="1">
        <v>96.8</v>
      </c>
      <c r="AG13" s="2">
        <v>0.85029171528588088</v>
      </c>
      <c r="AH13" s="2">
        <v>0.79231692677070831</v>
      </c>
      <c r="AI13" s="2">
        <v>0.90510783200908052</v>
      </c>
      <c r="AJ13" s="2">
        <v>0.83725410876031825</v>
      </c>
      <c r="AK13" s="2">
        <v>0.89624710270033103</v>
      </c>
      <c r="AL13" s="2">
        <v>0.8876934665950057</v>
      </c>
      <c r="AM13" s="2">
        <v>0.69947138934731534</v>
      </c>
      <c r="AO13" s="1">
        <v>9</v>
      </c>
      <c r="AP13" s="1">
        <v>131.80000000000001</v>
      </c>
      <c r="AQ13" s="2">
        <v>0.8662777129521585</v>
      </c>
      <c r="AR13" s="2">
        <v>0.81596638655462173</v>
      </c>
      <c r="AS13" s="2">
        <v>0.91384790011350736</v>
      </c>
      <c r="AT13" s="2">
        <v>0.85567243269555904</v>
      </c>
      <c r="AU13" s="2">
        <v>0.91298460360307565</v>
      </c>
      <c r="AV13" s="2">
        <v>0.89961773729374894</v>
      </c>
      <c r="AW13" s="2">
        <v>0.73166264107581425</v>
      </c>
      <c r="AY13" s="137">
        <v>10</v>
      </c>
      <c r="AZ13" s="137">
        <v>81.09999999999998</v>
      </c>
      <c r="BA13" s="2">
        <v>0.84364060676779473</v>
      </c>
      <c r="BB13" s="2">
        <v>0.77803121248499396</v>
      </c>
      <c r="BC13" s="2">
        <v>0.90567536889897837</v>
      </c>
      <c r="BD13" s="2">
        <v>0.82864628594318124</v>
      </c>
      <c r="BE13" s="2">
        <v>0.88586274464382786</v>
      </c>
      <c r="BF13" s="2">
        <v>0.88642535291326485</v>
      </c>
      <c r="BG13" s="2">
        <v>0.68598934040101123</v>
      </c>
      <c r="BI13" s="1">
        <v>10</v>
      </c>
      <c r="BJ13" s="1">
        <v>85</v>
      </c>
      <c r="BK13" s="2">
        <v>0.84574095682613759</v>
      </c>
      <c r="BL13" s="2">
        <v>0.77755102040816326</v>
      </c>
      <c r="BM13" s="2">
        <v>0.91021566401816101</v>
      </c>
      <c r="BN13" s="2">
        <v>0.83049264338439532</v>
      </c>
      <c r="BO13" s="2">
        <v>0.89070915539882256</v>
      </c>
      <c r="BP13" s="2">
        <v>0.89124054327374913</v>
      </c>
      <c r="BQ13" s="2">
        <v>0.69016430176864874</v>
      </c>
      <c r="BS13" s="1">
        <v>10</v>
      </c>
      <c r="BT13" s="1">
        <v>143.00000000000003</v>
      </c>
      <c r="BU13" s="2">
        <v>0.86260210035005824</v>
      </c>
      <c r="BV13" s="2">
        <v>0.81488595438175249</v>
      </c>
      <c r="BW13" s="2">
        <v>0.90771850170261059</v>
      </c>
      <c r="BX13" s="2">
        <v>0.85214478464238119</v>
      </c>
      <c r="BY13" s="2">
        <v>0.90956044165679895</v>
      </c>
      <c r="BZ13" s="2">
        <v>0.89311342960128826</v>
      </c>
      <c r="CA13" s="2">
        <v>0.72432931596418459</v>
      </c>
      <c r="CC13" s="1">
        <v>9</v>
      </c>
      <c r="CD13" s="1">
        <v>84.3</v>
      </c>
      <c r="CE13" s="2">
        <v>0.84381563593932318</v>
      </c>
      <c r="CF13" s="2">
        <v>0.78679471788715483</v>
      </c>
      <c r="CG13" s="2">
        <v>0.8977298524404087</v>
      </c>
      <c r="CH13" s="2">
        <v>0.83035960737422854</v>
      </c>
      <c r="CI13" s="2">
        <v>0.88574944166088676</v>
      </c>
      <c r="CJ13" s="2">
        <v>0.87932273723450338</v>
      </c>
      <c r="CK13" s="2">
        <v>0.68648646514015244</v>
      </c>
    </row>
    <row r="14" spans="1:89" x14ac:dyDescent="0.35">
      <c r="A14" s="7">
        <v>8</v>
      </c>
      <c r="B14" s="7">
        <v>83.59999999999998</v>
      </c>
      <c r="C14" s="8">
        <v>0.84095682613768963</v>
      </c>
      <c r="D14" s="8">
        <v>0.7823529411764707</v>
      </c>
      <c r="E14" s="8">
        <v>0.89636776390465378</v>
      </c>
      <c r="F14" s="8">
        <v>0.82699945228054716</v>
      </c>
      <c r="G14" s="8">
        <v>0.88918341456900574</v>
      </c>
      <c r="H14" s="8">
        <v>0.87738635228714268</v>
      </c>
      <c r="I14" s="8">
        <v>0.68072382807634724</v>
      </c>
      <c r="K14" s="7">
        <v>8</v>
      </c>
      <c r="L14" s="7">
        <v>92.899999999999977</v>
      </c>
      <c r="M14" s="8">
        <v>0.85285880980163375</v>
      </c>
      <c r="N14" s="8">
        <v>0.79327731092436982</v>
      </c>
      <c r="O14" s="8">
        <v>0.90919409761634506</v>
      </c>
      <c r="P14" s="8">
        <v>0.83963141450441281</v>
      </c>
      <c r="Q14" s="8">
        <v>0.90189862551149846</v>
      </c>
      <c r="R14" s="8">
        <v>0.89211222219150177</v>
      </c>
      <c r="S14" s="8">
        <v>0.70458711854677447</v>
      </c>
      <c r="U14" s="1">
        <v>8</v>
      </c>
      <c r="V14" s="1">
        <v>129</v>
      </c>
      <c r="W14" s="2">
        <v>0.86400233372228696</v>
      </c>
      <c r="X14" s="2">
        <v>0.81932773109243684</v>
      </c>
      <c r="Y14" s="2">
        <v>0.90624290578887623</v>
      </c>
      <c r="Z14" s="2">
        <v>0.85412910800828867</v>
      </c>
      <c r="AA14" s="2">
        <v>0.91017056084635894</v>
      </c>
      <c r="AB14" s="2">
        <v>0.8921059711346806</v>
      </c>
      <c r="AC14" s="2">
        <v>0.72718496341771477</v>
      </c>
      <c r="AE14" s="1">
        <v>8</v>
      </c>
      <c r="AF14" s="1">
        <v>87.999999999999986</v>
      </c>
      <c r="AG14" s="2">
        <v>0.8489498249708286</v>
      </c>
      <c r="AH14" s="2">
        <v>0.78775510204081634</v>
      </c>
      <c r="AI14" s="2">
        <v>0.90681044267877409</v>
      </c>
      <c r="AJ14" s="2">
        <v>0.83523014609059043</v>
      </c>
      <c r="AK14" s="2">
        <v>0.89257814362975618</v>
      </c>
      <c r="AL14" s="2">
        <v>0.88893162997347819</v>
      </c>
      <c r="AM14" s="2">
        <v>0.69672409708003502</v>
      </c>
      <c r="AO14" s="1">
        <v>8</v>
      </c>
      <c r="AP14" s="1">
        <v>121</v>
      </c>
      <c r="AQ14" s="2">
        <v>0.86149358226371053</v>
      </c>
      <c r="AR14" s="2">
        <v>0.8111644657863144</v>
      </c>
      <c r="AS14" s="2">
        <v>0.90908059023836552</v>
      </c>
      <c r="AT14" s="2">
        <v>0.85054921597915167</v>
      </c>
      <c r="AU14" s="2">
        <v>0.90932913460503373</v>
      </c>
      <c r="AV14" s="2">
        <v>0.89416680536074233</v>
      </c>
      <c r="AW14" s="2">
        <v>0.72206658032788695</v>
      </c>
      <c r="AY14" s="137">
        <v>9</v>
      </c>
      <c r="AZ14" s="137">
        <v>74.900000000000006</v>
      </c>
      <c r="BA14" s="2">
        <v>0.8422403733955659</v>
      </c>
      <c r="BB14" s="2">
        <v>0.77478991596638647</v>
      </c>
      <c r="BC14" s="2">
        <v>0.90601589103291713</v>
      </c>
      <c r="BD14" s="2">
        <v>0.82676848835593186</v>
      </c>
      <c r="BE14" s="2">
        <v>0.88276472904712411</v>
      </c>
      <c r="BF14" s="2">
        <v>0.88635099182991461</v>
      </c>
      <c r="BG14" s="2">
        <v>0.68314514021477113</v>
      </c>
      <c r="BI14" s="1">
        <v>9</v>
      </c>
      <c r="BJ14" s="1">
        <v>78.399999999999991</v>
      </c>
      <c r="BK14" s="2">
        <v>0.84264877479579925</v>
      </c>
      <c r="BL14" s="2">
        <v>0.77070828331332519</v>
      </c>
      <c r="BM14" s="2">
        <v>0.91066969353007943</v>
      </c>
      <c r="BN14" s="2">
        <v>0.82638630004791813</v>
      </c>
      <c r="BO14" s="2">
        <v>0.88648356050706323</v>
      </c>
      <c r="BP14" s="2">
        <v>0.89079583667357543</v>
      </c>
      <c r="BQ14" s="2">
        <v>0.68388743227151094</v>
      </c>
      <c r="BS14" s="1">
        <v>9</v>
      </c>
      <c r="BT14" s="1">
        <v>131.19999999999999</v>
      </c>
      <c r="BU14" s="2">
        <v>0.85723453908984815</v>
      </c>
      <c r="BV14" s="2">
        <v>0.80648259303721481</v>
      </c>
      <c r="BW14" s="2">
        <v>0.90522133938706006</v>
      </c>
      <c r="BX14" s="2">
        <v>0.84588451848883961</v>
      </c>
      <c r="BY14" s="2">
        <v>0.90396601319301828</v>
      </c>
      <c r="BZ14" s="2">
        <v>0.8895269335445013</v>
      </c>
      <c r="CA14" s="2">
        <v>0.71351338915383222</v>
      </c>
      <c r="CC14" s="1">
        <v>8</v>
      </c>
      <c r="CD14" s="1">
        <v>80.100000000000009</v>
      </c>
      <c r="CE14" s="2">
        <v>0.84422403733955664</v>
      </c>
      <c r="CF14" s="2">
        <v>0.78367346938775495</v>
      </c>
      <c r="CG14" s="2">
        <v>0.90147559591373427</v>
      </c>
      <c r="CH14" s="2">
        <v>0.83016992202577045</v>
      </c>
      <c r="CI14" s="2">
        <v>0.88428733581968544</v>
      </c>
      <c r="CJ14" s="2">
        <v>0.88280051398950155</v>
      </c>
      <c r="CK14" s="2">
        <v>0.68724569231465304</v>
      </c>
    </row>
    <row r="15" spans="1:89" x14ac:dyDescent="0.35">
      <c r="A15" s="7">
        <v>7</v>
      </c>
      <c r="B15" s="7">
        <v>77.100000000000009</v>
      </c>
      <c r="C15" s="8">
        <v>0.83599766627771277</v>
      </c>
      <c r="D15" s="8">
        <v>0.77322929171668675</v>
      </c>
      <c r="E15" s="8">
        <v>0.89534619750283773</v>
      </c>
      <c r="F15" s="8">
        <v>0.82085343866999894</v>
      </c>
      <c r="G15" s="8">
        <v>0.88420019540165673</v>
      </c>
      <c r="H15" s="8">
        <v>0.87511788649821853</v>
      </c>
      <c r="I15" s="8">
        <v>0.67069737785720096</v>
      </c>
      <c r="K15" s="7">
        <v>7</v>
      </c>
      <c r="L15" s="7">
        <v>89</v>
      </c>
      <c r="M15" s="8">
        <v>0.85315052508751443</v>
      </c>
      <c r="N15" s="8">
        <v>0.79483793517406953</v>
      </c>
      <c r="O15" s="8">
        <v>0.90828603859250845</v>
      </c>
      <c r="P15" s="8">
        <v>0.84020145192577655</v>
      </c>
      <c r="Q15" s="8">
        <v>0.8993179337569307</v>
      </c>
      <c r="R15" s="8">
        <v>0.89140518729838802</v>
      </c>
      <c r="S15" s="8">
        <v>0.70519668316958584</v>
      </c>
      <c r="U15" s="1">
        <v>7</v>
      </c>
      <c r="V15" s="1">
        <v>120</v>
      </c>
      <c r="W15" s="2">
        <v>0.86207701283547244</v>
      </c>
      <c r="X15" s="2">
        <v>0.8148859543817526</v>
      </c>
      <c r="Y15" s="2">
        <v>0.90669693530079454</v>
      </c>
      <c r="Z15" s="2">
        <v>0.85166548674016407</v>
      </c>
      <c r="AA15" s="2">
        <v>0.90593747146985937</v>
      </c>
      <c r="AB15" s="2">
        <v>0.89204013511523039</v>
      </c>
      <c r="AC15" s="2">
        <v>0.72328395486037789</v>
      </c>
      <c r="AE15" s="1">
        <v>7</v>
      </c>
      <c r="AF15" s="1">
        <v>82</v>
      </c>
      <c r="AG15" s="2">
        <v>0.82438739789964988</v>
      </c>
      <c r="AH15" s="2">
        <v>0.75666266506602642</v>
      </c>
      <c r="AI15" s="2">
        <v>0.88842224744608389</v>
      </c>
      <c r="AJ15" s="2">
        <v>0.8072557278358401</v>
      </c>
      <c r="AK15" s="2">
        <v>0.87270024922568323</v>
      </c>
      <c r="AL15" s="2">
        <v>0.86527157171684044</v>
      </c>
      <c r="AM15" s="2">
        <v>0.6472969774655335</v>
      </c>
      <c r="AO15" s="1">
        <v>7</v>
      </c>
      <c r="AP15" s="1">
        <v>109</v>
      </c>
      <c r="AQ15" s="2">
        <v>0.84994165694282386</v>
      </c>
      <c r="AR15" s="2">
        <v>0.78871548619447762</v>
      </c>
      <c r="AS15" s="2">
        <v>0.90783200908059003</v>
      </c>
      <c r="AT15" s="2">
        <v>0.8362464333162356</v>
      </c>
      <c r="AU15" s="2">
        <v>0.89631400800956018</v>
      </c>
      <c r="AV15" s="2">
        <v>0.89004367150700925</v>
      </c>
      <c r="AW15" s="2">
        <v>0.6987094754970079</v>
      </c>
      <c r="AY15" s="137">
        <v>8</v>
      </c>
      <c r="AZ15" s="137">
        <v>69.199999999999989</v>
      </c>
      <c r="BA15" s="2">
        <v>0.83903150525087522</v>
      </c>
      <c r="BB15" s="2">
        <v>0.76938775510204083</v>
      </c>
      <c r="BC15" s="2">
        <v>0.90488081725312131</v>
      </c>
      <c r="BD15" s="2">
        <v>0.82286550473960751</v>
      </c>
      <c r="BE15" s="2">
        <v>0.87853729460001939</v>
      </c>
      <c r="BF15" s="2">
        <v>0.88446388453149227</v>
      </c>
      <c r="BG15" s="2">
        <v>0.67666476163604805</v>
      </c>
      <c r="BI15" s="1">
        <v>8</v>
      </c>
      <c r="BJ15" s="1">
        <v>72.8</v>
      </c>
      <c r="BK15" s="2">
        <v>0.83704784130688425</v>
      </c>
      <c r="BL15" s="2">
        <v>0.76362545018007189</v>
      </c>
      <c r="BM15" s="2">
        <v>0.90646992054483544</v>
      </c>
      <c r="BN15" s="2">
        <v>0.81996051449337848</v>
      </c>
      <c r="BO15" s="2">
        <v>0.88204696180401776</v>
      </c>
      <c r="BP15" s="2">
        <v>0.88536309891309761</v>
      </c>
      <c r="BQ15" s="2">
        <v>0.67261280757183806</v>
      </c>
      <c r="BS15" s="1">
        <v>8</v>
      </c>
      <c r="BT15" s="1">
        <v>117</v>
      </c>
      <c r="BU15" s="2">
        <v>0.85355892648774812</v>
      </c>
      <c r="BV15" s="2">
        <v>0.79687875150060028</v>
      </c>
      <c r="BW15" s="2">
        <v>0.90715096481271285</v>
      </c>
      <c r="BX15" s="2">
        <v>0.84090402916328255</v>
      </c>
      <c r="BY15" s="2">
        <v>0.90101182357165333</v>
      </c>
      <c r="BZ15" s="2">
        <v>0.89039966381227831</v>
      </c>
      <c r="CA15" s="2">
        <v>0.70604100277545245</v>
      </c>
      <c r="CC15" s="1">
        <v>7</v>
      </c>
      <c r="CD15" s="1">
        <v>73</v>
      </c>
      <c r="CE15" s="2">
        <v>0.83897316219369888</v>
      </c>
      <c r="CF15" s="2">
        <v>0.77551020408163263</v>
      </c>
      <c r="CG15" s="2">
        <v>0.89897843359818397</v>
      </c>
      <c r="CH15" s="2">
        <v>0.82393563793451829</v>
      </c>
      <c r="CI15" s="2">
        <v>0.88245840901627381</v>
      </c>
      <c r="CJ15" s="2">
        <v>0.87912339816745455</v>
      </c>
      <c r="CK15" s="2">
        <v>0.67665542539470924</v>
      </c>
    </row>
    <row r="16" spans="1:89" x14ac:dyDescent="0.35">
      <c r="A16" s="7">
        <v>6</v>
      </c>
      <c r="B16" s="7">
        <v>69.000000000000014</v>
      </c>
      <c r="C16" s="8">
        <v>0.82969661610268375</v>
      </c>
      <c r="D16" s="8">
        <v>0.75894357743097229</v>
      </c>
      <c r="E16" s="8">
        <v>0.89659477866061299</v>
      </c>
      <c r="F16" s="8">
        <v>0.81241499203950363</v>
      </c>
      <c r="G16" s="8">
        <v>0.87648782555019744</v>
      </c>
      <c r="H16" s="8">
        <v>0.87446463406063502</v>
      </c>
      <c r="I16" s="8">
        <v>0.65789982420988624</v>
      </c>
      <c r="K16" s="7">
        <v>6</v>
      </c>
      <c r="L16" s="7">
        <v>83</v>
      </c>
      <c r="M16" s="8">
        <v>0.84906651108518083</v>
      </c>
      <c r="N16" s="8">
        <v>0.78043217286914757</v>
      </c>
      <c r="O16" s="8">
        <v>0.91396140749148702</v>
      </c>
      <c r="P16" s="8">
        <v>0.83395901857613575</v>
      </c>
      <c r="Q16" s="8">
        <v>0.89354479589792779</v>
      </c>
      <c r="R16" s="8">
        <v>0.89573702555298207</v>
      </c>
      <c r="S16" s="8">
        <v>0.69682825261037085</v>
      </c>
      <c r="U16" s="1">
        <v>6</v>
      </c>
      <c r="V16" s="1">
        <v>109.49999999999999</v>
      </c>
      <c r="W16" s="2">
        <v>0.85886814469078154</v>
      </c>
      <c r="X16" s="2">
        <v>0.80792316926770702</v>
      </c>
      <c r="Y16" s="2">
        <v>0.90703745743473319</v>
      </c>
      <c r="Z16" s="2">
        <v>0.84759487726680915</v>
      </c>
      <c r="AA16" s="2">
        <v>0.90284940309835615</v>
      </c>
      <c r="AB16" s="2">
        <v>0.89150836090112839</v>
      </c>
      <c r="AC16" s="2">
        <v>0.71678603512458339</v>
      </c>
      <c r="AE16" s="1">
        <v>6</v>
      </c>
      <c r="AF16" s="1">
        <v>73.599999999999994</v>
      </c>
      <c r="AG16" s="2">
        <v>0.82637106184364062</v>
      </c>
      <c r="AH16" s="2">
        <v>0.74897959183673457</v>
      </c>
      <c r="AI16" s="2">
        <v>0.8995459704880816</v>
      </c>
      <c r="AJ16" s="2">
        <v>0.80742194877634366</v>
      </c>
      <c r="AK16" s="2">
        <v>0.87090777287078269</v>
      </c>
      <c r="AL16" s="2">
        <v>0.87606851291752086</v>
      </c>
      <c r="AM16" s="2">
        <v>0.65109528975417807</v>
      </c>
      <c r="AO16" s="1">
        <v>6</v>
      </c>
      <c r="AP16" s="1">
        <v>95</v>
      </c>
      <c r="AQ16" s="2">
        <v>0.84515752625437579</v>
      </c>
      <c r="AR16" s="2">
        <v>0.77935174069627855</v>
      </c>
      <c r="AS16" s="2">
        <v>0.90737797956867183</v>
      </c>
      <c r="AT16" s="2">
        <v>0.83021876066890909</v>
      </c>
      <c r="AU16" s="2">
        <v>0.89138570297585562</v>
      </c>
      <c r="AV16" s="2">
        <v>0.88836637936796614</v>
      </c>
      <c r="AW16" s="2">
        <v>0.6890276583519207</v>
      </c>
      <c r="AY16" s="137">
        <v>7</v>
      </c>
      <c r="AZ16" s="137">
        <v>61.999999999999993</v>
      </c>
      <c r="BA16" s="2">
        <v>0.83646441073512245</v>
      </c>
      <c r="BB16" s="2">
        <v>0.76242496998799503</v>
      </c>
      <c r="BC16" s="2">
        <v>0.90646992054483544</v>
      </c>
      <c r="BD16" s="2">
        <v>0.81920282425840429</v>
      </c>
      <c r="BE16" s="2">
        <v>0.87521485325117554</v>
      </c>
      <c r="BF16" s="2">
        <v>0.88528540768620267</v>
      </c>
      <c r="BG16" s="2">
        <v>0.67143066041610822</v>
      </c>
      <c r="BI16" s="1">
        <v>7</v>
      </c>
      <c r="BJ16" s="1">
        <v>66.8</v>
      </c>
      <c r="BK16" s="2">
        <v>0.83057176196032678</v>
      </c>
      <c r="BL16" s="2">
        <v>0.7513805522208884</v>
      </c>
      <c r="BM16" s="2">
        <v>0.90544835414301927</v>
      </c>
      <c r="BN16" s="2">
        <v>0.81169973487909619</v>
      </c>
      <c r="BO16" s="2">
        <v>0.8769945208503378</v>
      </c>
      <c r="BP16" s="2">
        <v>0.88257568907662542</v>
      </c>
      <c r="BQ16" s="2">
        <v>0.65949937875289788</v>
      </c>
      <c r="BS16" s="1">
        <v>7</v>
      </c>
      <c r="BT16" s="1">
        <v>105.30000000000001</v>
      </c>
      <c r="BU16" s="2">
        <v>0.84609101516919494</v>
      </c>
      <c r="BV16" s="2">
        <v>0.7847539015606243</v>
      </c>
      <c r="BW16" s="2">
        <v>0.90408626560726457</v>
      </c>
      <c r="BX16" s="2">
        <v>0.83202057113471306</v>
      </c>
      <c r="BY16" s="2">
        <v>0.89159554854859091</v>
      </c>
      <c r="BZ16" s="2">
        <v>0.88587907378517095</v>
      </c>
      <c r="CA16" s="2">
        <v>0.69097842954455868</v>
      </c>
      <c r="CC16" s="1">
        <v>6</v>
      </c>
      <c r="CD16" s="1">
        <v>67.399999999999991</v>
      </c>
      <c r="CE16" s="2">
        <v>0.83506417736289373</v>
      </c>
      <c r="CF16" s="2">
        <v>0.76674669867947176</v>
      </c>
      <c r="CG16" s="2">
        <v>0.89965947786606126</v>
      </c>
      <c r="CH16" s="2">
        <v>0.81877233273616523</v>
      </c>
      <c r="CI16" s="2">
        <v>0.87618852308233142</v>
      </c>
      <c r="CJ16" s="2">
        <v>0.87868446093229013</v>
      </c>
      <c r="CK16" s="2">
        <v>0.66872254881145654</v>
      </c>
    </row>
    <row r="17" spans="1:89" x14ac:dyDescent="0.35">
      <c r="A17" s="7">
        <v>5</v>
      </c>
      <c r="B17" s="7">
        <v>63.300000000000004</v>
      </c>
      <c r="C17" s="8">
        <v>0.82613768961493572</v>
      </c>
      <c r="D17" s="8">
        <v>0.7486194477791116</v>
      </c>
      <c r="E17" s="8">
        <v>0.89943246311010228</v>
      </c>
      <c r="F17" s="8">
        <v>0.80708040344306686</v>
      </c>
      <c r="G17" s="8">
        <v>0.87115931503134747</v>
      </c>
      <c r="H17" s="8">
        <v>0.87580246340126433</v>
      </c>
      <c r="I17" s="8">
        <v>0.65061908930758316</v>
      </c>
      <c r="K17" s="7">
        <v>5</v>
      </c>
      <c r="L17" s="7">
        <v>73.599999999999994</v>
      </c>
      <c r="M17" s="8">
        <v>0.83943990665110846</v>
      </c>
      <c r="N17" s="8">
        <v>0.76302521008403346</v>
      </c>
      <c r="O17" s="8">
        <v>0.91169125993189559</v>
      </c>
      <c r="P17" s="8">
        <v>0.82198097980171114</v>
      </c>
      <c r="Q17" s="8">
        <v>0.88080410370731732</v>
      </c>
      <c r="R17" s="8">
        <v>0.8911677856389546</v>
      </c>
      <c r="S17" s="8">
        <v>0.67736306226696286</v>
      </c>
      <c r="U17" s="1">
        <v>5</v>
      </c>
      <c r="V17" s="1">
        <v>90.599999999999966</v>
      </c>
      <c r="W17" s="2">
        <v>0.83226371061843651</v>
      </c>
      <c r="X17" s="2">
        <v>0.75462184873949567</v>
      </c>
      <c r="Y17" s="2">
        <v>0.90567536889897848</v>
      </c>
      <c r="Z17" s="2">
        <v>0.81360212388787279</v>
      </c>
      <c r="AA17" s="2">
        <v>0.87777258462976571</v>
      </c>
      <c r="AB17" s="2">
        <v>0.88300830412010001</v>
      </c>
      <c r="AC17" s="2">
        <v>0.66290459080827491</v>
      </c>
      <c r="AE17" s="1">
        <v>5</v>
      </c>
      <c r="AF17" s="1">
        <v>63</v>
      </c>
      <c r="AG17" s="2">
        <v>0.827654609101517</v>
      </c>
      <c r="AH17" s="2">
        <v>0.73241296518607435</v>
      </c>
      <c r="AI17" s="2">
        <v>0.91770715096481259</v>
      </c>
      <c r="AJ17" s="2">
        <v>0.80506294394780631</v>
      </c>
      <c r="AK17" s="2">
        <v>0.86931192454280226</v>
      </c>
      <c r="AL17" s="2">
        <v>0.89396743295569348</v>
      </c>
      <c r="AM17" s="2">
        <v>0.65333258374635439</v>
      </c>
      <c r="AO17" s="1">
        <v>5</v>
      </c>
      <c r="AP17" s="1">
        <v>84</v>
      </c>
      <c r="AQ17" s="2">
        <v>0.84130688448074675</v>
      </c>
      <c r="AR17" s="2">
        <v>0.76146458583433374</v>
      </c>
      <c r="AS17" s="2">
        <v>0.91679909194097609</v>
      </c>
      <c r="AT17" s="2">
        <v>0.82339997535106091</v>
      </c>
      <c r="AU17" s="2">
        <v>0.8823031369187857</v>
      </c>
      <c r="AV17" s="2">
        <v>0.89648224105948637</v>
      </c>
      <c r="AW17" s="2">
        <v>0.68105371959495131</v>
      </c>
      <c r="AY17" s="137">
        <v>6</v>
      </c>
      <c r="AZ17" s="137">
        <v>56.400000000000006</v>
      </c>
      <c r="BA17" s="2">
        <v>0.83255542590431741</v>
      </c>
      <c r="BB17" s="2">
        <v>0.7557022809123648</v>
      </c>
      <c r="BC17" s="2">
        <v>0.90522133938706029</v>
      </c>
      <c r="BD17" s="2">
        <v>0.81433685747394868</v>
      </c>
      <c r="BE17" s="2">
        <v>0.8716758894250094</v>
      </c>
      <c r="BF17" s="2">
        <v>0.88301604909024667</v>
      </c>
      <c r="BG17" s="2">
        <v>0.66352677147248462</v>
      </c>
      <c r="BI17" s="1">
        <v>6</v>
      </c>
      <c r="BJ17" s="1">
        <v>59.899999999999991</v>
      </c>
      <c r="BK17" s="2">
        <v>0.82555425904317392</v>
      </c>
      <c r="BL17" s="2">
        <v>0.73937575030012004</v>
      </c>
      <c r="BM17" s="2">
        <v>0.90703745743473319</v>
      </c>
      <c r="BN17" s="2">
        <v>0.80467279349160004</v>
      </c>
      <c r="BO17" s="2">
        <v>0.86866303842762982</v>
      </c>
      <c r="BP17" s="2">
        <v>0.88269157077668514</v>
      </c>
      <c r="BQ17" s="2">
        <v>0.64928409648436236</v>
      </c>
      <c r="BS17" s="1">
        <v>6</v>
      </c>
      <c r="BT17" s="1">
        <v>91.1</v>
      </c>
      <c r="BU17" s="2">
        <v>0.83500583430571762</v>
      </c>
      <c r="BV17" s="2">
        <v>0.76014405762304937</v>
      </c>
      <c r="BW17" s="2">
        <v>0.90578887627695803</v>
      </c>
      <c r="BX17" s="2">
        <v>0.81735384440741221</v>
      </c>
      <c r="BY17" s="2">
        <v>0.87731984961975706</v>
      </c>
      <c r="BZ17" s="2">
        <v>0.884765477596691</v>
      </c>
      <c r="CA17" s="2">
        <v>0.66848343242079178</v>
      </c>
      <c r="CC17" s="1">
        <v>5</v>
      </c>
      <c r="CD17" s="1">
        <v>63.099999999999994</v>
      </c>
      <c r="CE17" s="2">
        <v>0.83372228704784124</v>
      </c>
      <c r="CF17" s="2">
        <v>0.7613445378151259</v>
      </c>
      <c r="CG17" s="2">
        <v>0.90215664018161168</v>
      </c>
      <c r="CH17" s="2">
        <v>0.81647213720595935</v>
      </c>
      <c r="CI17" s="2">
        <v>0.8732796410278072</v>
      </c>
      <c r="CJ17" s="2">
        <v>0.88049012496230539</v>
      </c>
      <c r="CK17" s="2">
        <v>0.66595003600592706</v>
      </c>
    </row>
    <row r="18" spans="1:89" x14ac:dyDescent="0.35">
      <c r="A18" s="7">
        <v>4</v>
      </c>
      <c r="B18" s="7">
        <v>50.999999999999993</v>
      </c>
      <c r="C18" s="8">
        <v>0.81662777129521591</v>
      </c>
      <c r="D18" s="8">
        <v>0.72292917166866744</v>
      </c>
      <c r="E18" s="8">
        <v>0.90522133938705995</v>
      </c>
      <c r="F18" s="8">
        <v>0.79297866170188858</v>
      </c>
      <c r="G18" s="8">
        <v>0.86094801144067157</v>
      </c>
      <c r="H18" s="8">
        <v>0.87841069631747482</v>
      </c>
      <c r="I18" s="8">
        <v>0.63118764490839729</v>
      </c>
      <c r="K18" s="7">
        <v>4</v>
      </c>
      <c r="L18" s="7">
        <v>53.1</v>
      </c>
      <c r="M18" s="8">
        <v>0.83430571761960315</v>
      </c>
      <c r="N18" s="8">
        <v>0.74477791116446579</v>
      </c>
      <c r="O18" s="8">
        <v>0.91895573212258796</v>
      </c>
      <c r="P18" s="8">
        <v>0.81374795671414668</v>
      </c>
      <c r="Q18" s="8">
        <v>0.86891778277712906</v>
      </c>
      <c r="R18" s="8">
        <v>0.89711434394050726</v>
      </c>
      <c r="S18" s="8">
        <v>0.66681529191863875</v>
      </c>
      <c r="U18" s="1">
        <v>4</v>
      </c>
      <c r="V18" s="1">
        <v>66</v>
      </c>
      <c r="W18" s="2">
        <v>0.79824970828471409</v>
      </c>
      <c r="X18" s="2">
        <v>0.69375750300120043</v>
      </c>
      <c r="Y18" s="2">
        <v>0.89704880817253119</v>
      </c>
      <c r="Z18" s="2">
        <v>0.76968506668962466</v>
      </c>
      <c r="AA18" s="2">
        <v>0.83965331876223803</v>
      </c>
      <c r="AB18" s="2">
        <v>0.86433231525392273</v>
      </c>
      <c r="AC18" s="2">
        <v>0.59399798557647021</v>
      </c>
      <c r="AE18" s="1">
        <v>4</v>
      </c>
      <c r="AF18" s="1">
        <v>54.499999999999993</v>
      </c>
      <c r="AG18" s="2">
        <v>0.82135355892648776</v>
      </c>
      <c r="AH18" s="2">
        <v>0.71968787515005994</v>
      </c>
      <c r="AI18" s="2">
        <v>0.91748013620885349</v>
      </c>
      <c r="AJ18" s="2">
        <v>0.79654200606733006</v>
      </c>
      <c r="AK18" s="2">
        <v>0.86194028122032029</v>
      </c>
      <c r="AL18" s="2">
        <v>0.8920404646950959</v>
      </c>
      <c r="AM18" s="2">
        <v>0.64053560752961425</v>
      </c>
      <c r="AO18" s="1">
        <v>4</v>
      </c>
      <c r="AP18" s="1">
        <v>76</v>
      </c>
      <c r="AQ18" s="2">
        <v>0.83885647607934632</v>
      </c>
      <c r="AR18" s="2">
        <v>0.75498199279711864</v>
      </c>
      <c r="AS18" s="2">
        <v>0.9181611804767309</v>
      </c>
      <c r="AT18" s="2">
        <v>0.81992026808047946</v>
      </c>
      <c r="AU18" s="2">
        <v>0.87888551561373696</v>
      </c>
      <c r="AV18" s="2">
        <v>0.8973076977856429</v>
      </c>
      <c r="AW18" s="2">
        <v>0.67606062251404009</v>
      </c>
      <c r="AY18" s="137">
        <v>5</v>
      </c>
      <c r="AZ18" s="137">
        <v>52.000000000000007</v>
      </c>
      <c r="BA18" s="2">
        <v>0.82992998833138854</v>
      </c>
      <c r="BB18" s="2">
        <v>0.74801920768307317</v>
      </c>
      <c r="BC18" s="2">
        <v>0.90737797956867183</v>
      </c>
      <c r="BD18" s="2">
        <v>0.81041404152633179</v>
      </c>
      <c r="BE18" s="2">
        <v>0.86752203719172116</v>
      </c>
      <c r="BF18" s="2">
        <v>0.88432077695936562</v>
      </c>
      <c r="BG18" s="2">
        <v>0.65815825719035226</v>
      </c>
      <c r="BI18" s="1">
        <v>5</v>
      </c>
      <c r="BJ18" s="1">
        <v>52.000000000000007</v>
      </c>
      <c r="BK18" s="2">
        <v>0.82164527421236877</v>
      </c>
      <c r="BL18" s="2">
        <v>0.72809123649459784</v>
      </c>
      <c r="BM18" s="2">
        <v>0.91010215664018146</v>
      </c>
      <c r="BN18" s="2">
        <v>0.79867702415185193</v>
      </c>
      <c r="BO18" s="2">
        <v>0.86407757200496549</v>
      </c>
      <c r="BP18" s="2">
        <v>0.88452335444562269</v>
      </c>
      <c r="BQ18" s="2">
        <v>0.64128044280161089</v>
      </c>
      <c r="BS18" s="1">
        <v>5</v>
      </c>
      <c r="BT18" s="1">
        <v>77.3</v>
      </c>
      <c r="BU18" s="2">
        <v>0.82327887981330217</v>
      </c>
      <c r="BV18" s="2">
        <v>0.73253301320528197</v>
      </c>
      <c r="BW18" s="2">
        <v>0.9090805902383654</v>
      </c>
      <c r="BX18" s="2">
        <v>0.80107565155108018</v>
      </c>
      <c r="BY18" s="2">
        <v>0.86118170310121778</v>
      </c>
      <c r="BZ18" s="2">
        <v>0.88435341594585559</v>
      </c>
      <c r="CA18" s="2">
        <v>0.64461901288869639</v>
      </c>
      <c r="CC18" s="1">
        <v>4</v>
      </c>
      <c r="CD18" s="1">
        <v>59.000000000000007</v>
      </c>
      <c r="CE18" s="2">
        <v>0.8271295215869312</v>
      </c>
      <c r="CF18" s="2">
        <v>0.75102040816326532</v>
      </c>
      <c r="CG18" s="2">
        <v>0.89909194097616341</v>
      </c>
      <c r="CH18" s="2">
        <v>0.80850641982118099</v>
      </c>
      <c r="CI18" s="2">
        <v>0.86932316626991302</v>
      </c>
      <c r="CJ18" s="2">
        <v>0.87581496892199073</v>
      </c>
      <c r="CK18" s="2">
        <v>0.6526416453457633</v>
      </c>
    </row>
    <row r="19" spans="1:89" x14ac:dyDescent="0.35">
      <c r="A19" s="7">
        <v>3</v>
      </c>
      <c r="B19" s="7">
        <v>39.6</v>
      </c>
      <c r="C19" s="8">
        <v>0.80723453908984821</v>
      </c>
      <c r="D19" s="8">
        <v>0.69243697478991595</v>
      </c>
      <c r="E19" s="8">
        <v>0.91577752553915992</v>
      </c>
      <c r="F19" s="8">
        <v>0.77737012679955697</v>
      </c>
      <c r="G19" s="8">
        <v>0.84459702155550098</v>
      </c>
      <c r="H19" s="8">
        <v>0.88653333591257266</v>
      </c>
      <c r="I19" s="8">
        <v>0.61186055558027808</v>
      </c>
      <c r="K19" s="7">
        <v>3</v>
      </c>
      <c r="L19" s="7">
        <v>40</v>
      </c>
      <c r="M19" s="8">
        <v>0.81505250875145863</v>
      </c>
      <c r="N19" s="8">
        <v>0.7255702280912365</v>
      </c>
      <c r="O19" s="8">
        <v>0.89965947786606126</v>
      </c>
      <c r="P19" s="8">
        <v>0.79218000595070226</v>
      </c>
      <c r="Q19" s="8">
        <v>0.85210329307659505</v>
      </c>
      <c r="R19" s="8">
        <v>0.87251651219595572</v>
      </c>
      <c r="S19" s="8">
        <v>0.62810624393968795</v>
      </c>
      <c r="U19" s="1">
        <v>3</v>
      </c>
      <c r="V19" s="1">
        <v>52.000000000000007</v>
      </c>
      <c r="W19" s="2">
        <v>0.77742123687281217</v>
      </c>
      <c r="X19" s="2">
        <v>0.66302521008403359</v>
      </c>
      <c r="Y19" s="2">
        <v>0.8855845629965946</v>
      </c>
      <c r="Z19" s="2">
        <v>0.74318216439453966</v>
      </c>
      <c r="AA19" s="2">
        <v>0.81362436007320049</v>
      </c>
      <c r="AB19" s="2">
        <v>0.84567682823815848</v>
      </c>
      <c r="AC19" s="2">
        <v>0.55185009688300801</v>
      </c>
      <c r="AE19" s="1">
        <v>3</v>
      </c>
      <c r="AF19" s="1">
        <v>45.099999999999994</v>
      </c>
      <c r="AG19" s="2">
        <v>0.80711785297549588</v>
      </c>
      <c r="AH19" s="2">
        <v>0.69471788715486205</v>
      </c>
      <c r="AI19" s="2">
        <v>0.91339387060158905</v>
      </c>
      <c r="AJ19" s="2">
        <v>0.77777764317163978</v>
      </c>
      <c r="AK19" s="2">
        <v>0.84764019115023981</v>
      </c>
      <c r="AL19" s="2">
        <v>0.88372502146881982</v>
      </c>
      <c r="AM19" s="2">
        <v>0.61167092026361081</v>
      </c>
      <c r="AO19" s="1">
        <v>3</v>
      </c>
      <c r="AP19" s="1">
        <v>55.599999999999994</v>
      </c>
      <c r="AQ19" s="2">
        <v>0.82718786464410721</v>
      </c>
      <c r="AR19" s="2">
        <v>0.7218487394957982</v>
      </c>
      <c r="AS19" s="2">
        <v>0.92678774120317819</v>
      </c>
      <c r="AT19" s="2">
        <v>0.8020524524094127</v>
      </c>
      <c r="AU19" s="2">
        <v>0.85768075675218991</v>
      </c>
      <c r="AV19" s="2">
        <v>0.90345751263662377</v>
      </c>
      <c r="AW19" s="2">
        <v>0.65218188244390474</v>
      </c>
      <c r="AY19" s="137">
        <v>4</v>
      </c>
      <c r="AZ19" s="137">
        <v>48.2</v>
      </c>
      <c r="BA19" s="2">
        <v>0.83028004667444577</v>
      </c>
      <c r="BB19" s="2">
        <v>0.74093637454981987</v>
      </c>
      <c r="BC19" s="2">
        <v>0.91475595913734375</v>
      </c>
      <c r="BD19" s="2">
        <v>0.80927260553849545</v>
      </c>
      <c r="BE19" s="2">
        <v>0.86767676423577389</v>
      </c>
      <c r="BF19" s="2">
        <v>0.89169880949974645</v>
      </c>
      <c r="BG19" s="2">
        <v>0.65872376180894199</v>
      </c>
      <c r="BI19" s="1">
        <v>4</v>
      </c>
      <c r="BJ19" s="1">
        <v>50</v>
      </c>
      <c r="BK19" s="2">
        <v>0.8208868144690783</v>
      </c>
      <c r="BL19" s="2">
        <v>0.72857142857142865</v>
      </c>
      <c r="BM19" s="2">
        <v>0.90817253121452879</v>
      </c>
      <c r="BN19" s="2">
        <v>0.79811791055007197</v>
      </c>
      <c r="BO19" s="2">
        <v>0.86363301279649196</v>
      </c>
      <c r="BP19" s="2">
        <v>0.88241610158255723</v>
      </c>
      <c r="BQ19" s="2">
        <v>0.63978119212152085</v>
      </c>
      <c r="BS19" s="1">
        <v>4</v>
      </c>
      <c r="BT19" s="1">
        <v>61.999999999999993</v>
      </c>
      <c r="BU19" s="2">
        <v>0.81271878646441054</v>
      </c>
      <c r="BV19" s="2">
        <v>0.69699879951980781</v>
      </c>
      <c r="BW19" s="2">
        <v>0.9221339387060159</v>
      </c>
      <c r="BX19" s="2">
        <v>0.7833599720395964</v>
      </c>
      <c r="BY19" s="2">
        <v>0.84483262090307165</v>
      </c>
      <c r="BZ19" s="2">
        <v>0.89449785696192541</v>
      </c>
      <c r="CA19" s="2">
        <v>0.62287314192759557</v>
      </c>
      <c r="CC19" s="1">
        <v>3</v>
      </c>
      <c r="CD19" s="1">
        <v>49.70000000000001</v>
      </c>
      <c r="CE19" s="2">
        <v>0.81960326721120191</v>
      </c>
      <c r="CF19" s="2">
        <v>0.74045618247298917</v>
      </c>
      <c r="CG19" s="2">
        <v>0.89443813847900111</v>
      </c>
      <c r="CH19" s="2">
        <v>0.79962799334397272</v>
      </c>
      <c r="CI19" s="2">
        <v>0.86047892482759269</v>
      </c>
      <c r="CJ19" s="2">
        <v>0.8694392108897242</v>
      </c>
      <c r="CK19" s="2">
        <v>0.63746955304696762</v>
      </c>
    </row>
    <row r="20" spans="1:89" x14ac:dyDescent="0.35">
      <c r="A20" s="7">
        <v>2</v>
      </c>
      <c r="B20" s="7">
        <v>29.999999999999993</v>
      </c>
      <c r="C20" s="8">
        <v>0.79364060676779469</v>
      </c>
      <c r="D20" s="8">
        <v>0.65750300120048</v>
      </c>
      <c r="E20" s="8">
        <v>0.922360953461975</v>
      </c>
      <c r="F20" s="8">
        <v>0.75586753685336039</v>
      </c>
      <c r="G20" s="8">
        <v>0.82678767307149881</v>
      </c>
      <c r="H20" s="8">
        <v>0.88921577069381008</v>
      </c>
      <c r="I20" s="8">
        <v>0.58400498848362681</v>
      </c>
      <c r="K20" s="7">
        <v>2</v>
      </c>
      <c r="L20" s="7">
        <v>32</v>
      </c>
      <c r="M20" s="8">
        <v>0.81371061843640624</v>
      </c>
      <c r="N20" s="8">
        <v>0.70384153661464577</v>
      </c>
      <c r="O20" s="8">
        <v>0.91759364358683326</v>
      </c>
      <c r="P20" s="8">
        <v>0.78595327806600246</v>
      </c>
      <c r="Q20" s="8">
        <v>0.84145601486905774</v>
      </c>
      <c r="R20" s="8">
        <v>0.88986385373157817</v>
      </c>
      <c r="S20" s="8">
        <v>0.62499233332284077</v>
      </c>
      <c r="U20" s="1">
        <v>2</v>
      </c>
      <c r="V20" s="1">
        <v>36</v>
      </c>
      <c r="W20" s="2">
        <v>0.77205367561260219</v>
      </c>
      <c r="X20" s="2">
        <v>0.63457382953181263</v>
      </c>
      <c r="Y20" s="2">
        <v>0.90204313280363224</v>
      </c>
      <c r="Z20" s="2">
        <v>0.7300688865277426</v>
      </c>
      <c r="AA20" s="2">
        <v>0.79641763629401807</v>
      </c>
      <c r="AB20" s="2">
        <v>0.859637837904071</v>
      </c>
      <c r="AC20" s="2">
        <v>0.54046634923039738</v>
      </c>
      <c r="AE20" s="1">
        <v>2</v>
      </c>
      <c r="AF20" s="1">
        <v>34</v>
      </c>
      <c r="AG20" s="2">
        <v>0.79340723453908979</v>
      </c>
      <c r="AH20" s="2">
        <v>0.66458583433373342</v>
      </c>
      <c r="AI20" s="2">
        <v>0.91520998864926217</v>
      </c>
      <c r="AJ20" s="2">
        <v>0.75763544094584723</v>
      </c>
      <c r="AK20" s="2">
        <v>0.82677942913828406</v>
      </c>
      <c r="AL20" s="2">
        <v>0.88154855848168256</v>
      </c>
      <c r="AM20" s="2">
        <v>0.58370347296225655</v>
      </c>
      <c r="AO20" s="1">
        <v>2</v>
      </c>
      <c r="AP20" s="1">
        <v>37.000000000000007</v>
      </c>
      <c r="AQ20" s="2">
        <v>0.81341890315052501</v>
      </c>
      <c r="AR20" s="2">
        <v>0.66890756302521004</v>
      </c>
      <c r="AS20" s="2">
        <v>0.95005675368898979</v>
      </c>
      <c r="AT20" s="2">
        <v>0.77694860725809267</v>
      </c>
      <c r="AU20" s="2">
        <v>0.82883850475491005</v>
      </c>
      <c r="AV20" s="2">
        <v>0.92689613947120597</v>
      </c>
      <c r="AW20" s="2">
        <v>0.62368823498631309</v>
      </c>
      <c r="AY20" s="137">
        <v>3</v>
      </c>
      <c r="AZ20" s="137">
        <v>40.399999999999991</v>
      </c>
      <c r="BA20" s="2">
        <v>0.82263710618436392</v>
      </c>
      <c r="BB20" s="2">
        <v>0.72172869147659058</v>
      </c>
      <c r="BC20" s="2">
        <v>0.91804767309875124</v>
      </c>
      <c r="BD20" s="2">
        <v>0.79813845276571216</v>
      </c>
      <c r="BE20" s="2">
        <v>0.86056429382195543</v>
      </c>
      <c r="BF20" s="2">
        <v>0.89295009772966527</v>
      </c>
      <c r="BG20" s="2">
        <v>0.6431303518674244</v>
      </c>
      <c r="BI20" s="1">
        <v>3</v>
      </c>
      <c r="BJ20" s="1">
        <v>42</v>
      </c>
      <c r="BK20" s="2">
        <v>0.8207117852975494</v>
      </c>
      <c r="BL20" s="2">
        <v>0.71608643457382937</v>
      </c>
      <c r="BM20" s="2">
        <v>0.91963677639046548</v>
      </c>
      <c r="BN20" s="2">
        <v>0.79517583659027502</v>
      </c>
      <c r="BO20" s="2">
        <v>0.85604109975431708</v>
      </c>
      <c r="BP20" s="2">
        <v>0.89393914076716274</v>
      </c>
      <c r="BQ20" s="2">
        <v>0.63918727750483406</v>
      </c>
      <c r="BS20" s="1">
        <v>3</v>
      </c>
      <c r="BT20" s="1">
        <v>50.999999999999993</v>
      </c>
      <c r="BU20" s="2">
        <v>0.81196032672112028</v>
      </c>
      <c r="BV20" s="2">
        <v>0.69099639855942363</v>
      </c>
      <c r="BW20" s="2">
        <v>0.92633371169126</v>
      </c>
      <c r="BX20" s="2">
        <v>0.78115851560711891</v>
      </c>
      <c r="BY20" s="2">
        <v>0.83862889082988468</v>
      </c>
      <c r="BZ20" s="2">
        <v>0.89876554635554473</v>
      </c>
      <c r="CA20" s="2">
        <v>0.62123428844692563</v>
      </c>
      <c r="CC20" s="1">
        <v>2</v>
      </c>
      <c r="CD20" s="1">
        <v>36</v>
      </c>
      <c r="CE20" s="2">
        <v>0.80968494749124853</v>
      </c>
      <c r="CF20" s="2">
        <v>0.73193277310924365</v>
      </c>
      <c r="CG20" s="2">
        <v>0.88320090805902396</v>
      </c>
      <c r="CH20" s="2">
        <v>0.78893299073022549</v>
      </c>
      <c r="CI20" s="2">
        <v>0.84804877683195867</v>
      </c>
      <c r="CJ20" s="2">
        <v>0.85567536103543351</v>
      </c>
      <c r="CK20" s="2">
        <v>0.61756479703027456</v>
      </c>
    </row>
    <row r="21" spans="1:89" x14ac:dyDescent="0.35">
      <c r="A21" s="7">
        <v>1</v>
      </c>
      <c r="B21" s="7">
        <v>20</v>
      </c>
      <c r="C21" s="8">
        <v>0.78033838973162173</v>
      </c>
      <c r="D21" s="8">
        <v>0.59711884753901545</v>
      </c>
      <c r="E21" s="8">
        <v>0.95357548240635648</v>
      </c>
      <c r="F21" s="8">
        <v>0.7253814974478725</v>
      </c>
      <c r="G21" s="8">
        <v>0.79848856682286995</v>
      </c>
      <c r="H21" s="8">
        <v>0.92416187723964971</v>
      </c>
      <c r="I21" s="8">
        <v>0.55605066891332988</v>
      </c>
      <c r="K21" s="7">
        <v>1</v>
      </c>
      <c r="L21" s="7">
        <v>20</v>
      </c>
      <c r="M21" s="8">
        <v>0.78465577596266045</v>
      </c>
      <c r="N21" s="8">
        <v>0.62232893157262903</v>
      </c>
      <c r="O21" s="8">
        <v>0.9381384790011349</v>
      </c>
      <c r="P21" s="8">
        <v>0.73742373877500977</v>
      </c>
      <c r="Q21" s="8">
        <v>0.80093817322615757</v>
      </c>
      <c r="R21" s="8">
        <v>0.90499383187252147</v>
      </c>
      <c r="S21" s="8">
        <v>0.56527412577939429</v>
      </c>
      <c r="U21" s="1">
        <v>1</v>
      </c>
      <c r="V21" s="1">
        <v>20</v>
      </c>
      <c r="W21" s="2">
        <v>0.73179696616102685</v>
      </c>
      <c r="X21" s="2">
        <v>0.52617046818727475</v>
      </c>
      <c r="Y21" s="2">
        <v>0.92622020431328023</v>
      </c>
      <c r="Z21" s="2">
        <v>0.65586632447384663</v>
      </c>
      <c r="AA21" s="2">
        <v>0.75050097223906564</v>
      </c>
      <c r="AB21" s="2">
        <v>0.8710191858212275</v>
      </c>
      <c r="AC21" s="2">
        <v>0.45731662818413649</v>
      </c>
      <c r="AE21" s="1">
        <v>1</v>
      </c>
      <c r="AF21" s="1">
        <v>20</v>
      </c>
      <c r="AG21" s="2">
        <v>0.76225204200700114</v>
      </c>
      <c r="AH21" s="2">
        <v>0.53757503001200468</v>
      </c>
      <c r="AI21" s="2">
        <v>0.97468785471055608</v>
      </c>
      <c r="AJ21" s="2">
        <v>0.68717424152741902</v>
      </c>
      <c r="AK21" s="2">
        <v>0.76535551791658774</v>
      </c>
      <c r="AL21" s="2">
        <v>0.9526361147779826</v>
      </c>
      <c r="AM21" s="2">
        <v>0.51841025745004043</v>
      </c>
      <c r="AO21" s="1">
        <v>1</v>
      </c>
      <c r="AP21" s="1">
        <v>20</v>
      </c>
      <c r="AQ21" s="2">
        <v>0.74679113185530921</v>
      </c>
      <c r="AR21" s="2">
        <v>0.5112845138055222</v>
      </c>
      <c r="AS21" s="2">
        <v>0.96946651532349604</v>
      </c>
      <c r="AT21" s="2">
        <v>0.66232006987207914</v>
      </c>
      <c r="AU21" s="2">
        <v>0.74765504385636228</v>
      </c>
      <c r="AV21" s="2">
        <v>0.94078971491273633</v>
      </c>
      <c r="AW21" s="2">
        <v>0.48679768985007438</v>
      </c>
      <c r="AY21" s="137">
        <v>2</v>
      </c>
      <c r="AZ21" s="137">
        <v>29.999999999999993</v>
      </c>
      <c r="BA21" s="2">
        <v>0.80484247374562412</v>
      </c>
      <c r="BB21" s="2">
        <v>0.67635054021608654</v>
      </c>
      <c r="BC21" s="2">
        <v>0.92633371169125978</v>
      </c>
      <c r="BD21" s="2">
        <v>0.77105845240963189</v>
      </c>
      <c r="BE21" s="2">
        <v>0.83831718839635749</v>
      </c>
      <c r="BF21" s="2">
        <v>0.89679997619893848</v>
      </c>
      <c r="BG21" s="2">
        <v>0.60674428756235732</v>
      </c>
      <c r="BI21" s="1">
        <v>2</v>
      </c>
      <c r="BJ21" s="1">
        <v>31.099999999999994</v>
      </c>
      <c r="BK21" s="2">
        <v>0.81645274212368735</v>
      </c>
      <c r="BL21" s="2">
        <v>0.70372148859543804</v>
      </c>
      <c r="BM21" s="2">
        <v>0.9230419977298524</v>
      </c>
      <c r="BN21" s="2">
        <v>0.78836265953399609</v>
      </c>
      <c r="BO21" s="2">
        <v>0.84333018110763025</v>
      </c>
      <c r="BP21" s="2">
        <v>0.89628603907170246</v>
      </c>
      <c r="BQ21" s="2">
        <v>0.63044901333203229</v>
      </c>
      <c r="BS21" s="1">
        <v>2</v>
      </c>
      <c r="BT21" s="1">
        <v>36.600000000000009</v>
      </c>
      <c r="BU21" s="2">
        <v>0.77409568261376882</v>
      </c>
      <c r="BV21" s="2">
        <v>0.61368547418967589</v>
      </c>
      <c r="BW21" s="2">
        <v>0.92576617480136203</v>
      </c>
      <c r="BX21" s="2">
        <v>0.72503979575326238</v>
      </c>
      <c r="BY21" s="2">
        <v>0.7926171149504071</v>
      </c>
      <c r="BZ21" s="2">
        <v>0.88672089459047709</v>
      </c>
      <c r="CA21" s="2">
        <v>0.54399846804763774</v>
      </c>
      <c r="CC21" s="1">
        <v>1</v>
      </c>
      <c r="CD21" s="1">
        <v>20</v>
      </c>
      <c r="CE21" s="2">
        <v>0.75822637106184354</v>
      </c>
      <c r="CF21" s="2">
        <v>0.61764705882352933</v>
      </c>
      <c r="CG21" s="2">
        <v>0.89114642451759374</v>
      </c>
      <c r="CH21" s="2">
        <v>0.71265415258568832</v>
      </c>
      <c r="CI21" s="2">
        <v>0.77254913316064233</v>
      </c>
      <c r="CJ21" s="2">
        <v>0.84353772788113501</v>
      </c>
      <c r="CK21" s="2">
        <v>0.51251568283653648</v>
      </c>
    </row>
    <row r="22" spans="1:89" x14ac:dyDescent="0.35">
      <c r="AY22" s="137">
        <v>1</v>
      </c>
      <c r="AZ22" s="137">
        <v>19.599999999999994</v>
      </c>
      <c r="BA22" s="2">
        <v>0.76796966161026836</v>
      </c>
      <c r="BB22" s="2">
        <v>0.60444177671068411</v>
      </c>
      <c r="BC22" s="2">
        <v>0.9225879682179341</v>
      </c>
      <c r="BD22" s="2">
        <v>0.71669278265014558</v>
      </c>
      <c r="BE22" s="2">
        <v>0.79295722829426896</v>
      </c>
      <c r="BF22" s="2">
        <v>0.88094269652554447</v>
      </c>
      <c r="BG22" s="2">
        <v>0.53156331221396291</v>
      </c>
      <c r="BI22" s="1">
        <v>1</v>
      </c>
      <c r="BJ22" s="1">
        <v>20</v>
      </c>
      <c r="BK22" s="2">
        <v>0.79130688448074682</v>
      </c>
      <c r="BL22" s="2">
        <v>0.64813925570228093</v>
      </c>
      <c r="BM22" s="2">
        <v>0.92667423382519865</v>
      </c>
      <c r="BN22" s="2">
        <v>0.75113444782229533</v>
      </c>
      <c r="BO22" s="2">
        <v>0.81484793690461443</v>
      </c>
      <c r="BP22" s="2">
        <v>0.89321015545761662</v>
      </c>
      <c r="BQ22" s="2">
        <v>0.57913980243884455</v>
      </c>
      <c r="BS22" s="1">
        <v>1</v>
      </c>
      <c r="BT22" s="1">
        <v>20</v>
      </c>
      <c r="BU22" s="2">
        <v>0.71371061843640593</v>
      </c>
      <c r="BV22" s="2">
        <v>0.47623049219687869</v>
      </c>
      <c r="BW22" s="2">
        <v>0.93825198637911456</v>
      </c>
      <c r="BX22" s="2">
        <v>0.61752572204521738</v>
      </c>
      <c r="BY22" s="2">
        <v>0.72180234182208636</v>
      </c>
      <c r="BZ22" s="2">
        <v>0.87947870715993948</v>
      </c>
      <c r="CA22" s="2">
        <v>0.41971029375163316</v>
      </c>
    </row>
    <row r="25" spans="1:89" ht="58" x14ac:dyDescent="0.35">
      <c r="A25" s="5" t="s">
        <v>511</v>
      </c>
      <c r="B25" s="5" t="s">
        <v>505</v>
      </c>
      <c r="C25" s="5" t="s">
        <v>0</v>
      </c>
      <c r="D25" s="5" t="s">
        <v>4</v>
      </c>
      <c r="E25" s="5" t="s">
        <v>1</v>
      </c>
      <c r="F25" s="5" t="s">
        <v>2</v>
      </c>
      <c r="G25" s="5" t="s">
        <v>3</v>
      </c>
      <c r="H25" s="5" t="s">
        <v>5</v>
      </c>
      <c r="I25" s="5" t="s">
        <v>6</v>
      </c>
    </row>
    <row r="26" spans="1:89" x14ac:dyDescent="0.35">
      <c r="A26" s="306" t="s">
        <v>513</v>
      </c>
      <c r="B26" s="56" t="s">
        <v>775</v>
      </c>
      <c r="C26" s="45">
        <v>0.85770128354725761</v>
      </c>
      <c r="D26" s="45">
        <v>0.82208883553421364</v>
      </c>
      <c r="E26" s="45">
        <v>0.89137343927355261</v>
      </c>
      <c r="F26" s="45">
        <v>0.8488217222719866</v>
      </c>
      <c r="G26" s="45">
        <v>0.91596563710614776</v>
      </c>
      <c r="H26" s="45">
        <v>0.8776864264161035</v>
      </c>
      <c r="I26" s="45">
        <v>0.71469017621486031</v>
      </c>
      <c r="L26" s="1">
        <v>142</v>
      </c>
    </row>
    <row r="27" spans="1:89" x14ac:dyDescent="0.35">
      <c r="A27" s="307"/>
      <c r="B27" s="56" t="s">
        <v>776</v>
      </c>
      <c r="C27" s="45">
        <v>0.87112018669778302</v>
      </c>
      <c r="D27" s="45">
        <v>0.83193277310924352</v>
      </c>
      <c r="E27" s="45">
        <v>0.9081725312145289</v>
      </c>
      <c r="F27" s="45">
        <v>0.86246523642072759</v>
      </c>
      <c r="G27" s="45">
        <v>0.91982427477233786</v>
      </c>
      <c r="H27" s="45">
        <v>0.89555298435142761</v>
      </c>
      <c r="I27" s="45">
        <v>0.74153357798345199</v>
      </c>
    </row>
    <row r="28" spans="1:89" x14ac:dyDescent="0.35">
      <c r="A28" s="307"/>
      <c r="B28" s="56" t="s">
        <v>777</v>
      </c>
      <c r="C28" s="45">
        <v>0.86481913652275377</v>
      </c>
      <c r="D28" s="45">
        <v>0.82460984393757497</v>
      </c>
      <c r="E28" s="45">
        <v>0.9028376844494892</v>
      </c>
      <c r="F28" s="45">
        <v>0.85567191993601321</v>
      </c>
      <c r="G28" s="45">
        <v>0.91327756982475161</v>
      </c>
      <c r="H28" s="45">
        <v>0.88925329846339285</v>
      </c>
      <c r="I28" s="45">
        <v>0.72888911949031354</v>
      </c>
    </row>
    <row r="29" spans="1:89" x14ac:dyDescent="0.35">
      <c r="A29" s="307"/>
      <c r="B29" s="56" t="s">
        <v>778</v>
      </c>
      <c r="C29" s="45">
        <v>0.86219369894982489</v>
      </c>
      <c r="D29" s="45">
        <v>0.82448979591836746</v>
      </c>
      <c r="E29" s="45">
        <v>0.89784335981838814</v>
      </c>
      <c r="F29" s="45">
        <v>0.85328444373935097</v>
      </c>
      <c r="G29" s="45">
        <v>0.91411715651073155</v>
      </c>
      <c r="H29" s="45">
        <v>0.88422538384819238</v>
      </c>
      <c r="I29" s="45">
        <v>0.72366470824215678</v>
      </c>
    </row>
    <row r="30" spans="1:89" x14ac:dyDescent="0.35">
      <c r="A30" s="307"/>
      <c r="B30" s="56" t="s">
        <v>779</v>
      </c>
      <c r="C30" s="45">
        <v>0.86726954492415398</v>
      </c>
      <c r="D30" s="45">
        <v>0.81980792316926765</v>
      </c>
      <c r="E30" s="45">
        <v>0.91214528944381379</v>
      </c>
      <c r="F30" s="45">
        <v>0.85717397052899558</v>
      </c>
      <c r="G30" s="45">
        <v>0.91536594206354494</v>
      </c>
      <c r="H30" s="45">
        <v>0.89826960237309494</v>
      </c>
      <c r="I30" s="45">
        <v>0.73369466718706811</v>
      </c>
    </row>
    <row r="31" spans="1:89" x14ac:dyDescent="0.35">
      <c r="A31" s="307"/>
      <c r="B31" s="56" t="s">
        <v>780</v>
      </c>
      <c r="C31" s="45">
        <v>0.85665110851808635</v>
      </c>
      <c r="D31" s="45">
        <v>0.81884753901560625</v>
      </c>
      <c r="E31" s="45">
        <v>0.89239500567536878</v>
      </c>
      <c r="F31" s="45">
        <v>0.8473575542256836</v>
      </c>
      <c r="G31" s="45">
        <v>0.91326387535718012</v>
      </c>
      <c r="H31" s="45">
        <v>0.8780440056766039</v>
      </c>
      <c r="I31" s="45">
        <v>0.7125483273985489</v>
      </c>
    </row>
    <row r="32" spans="1:89" x14ac:dyDescent="0.35">
      <c r="A32" s="307"/>
      <c r="B32" s="56" t="s">
        <v>785</v>
      </c>
      <c r="C32" s="45">
        <v>0.85869311551925309</v>
      </c>
      <c r="D32" s="45">
        <v>0.82148859543817521</v>
      </c>
      <c r="E32" s="45">
        <v>0.89387060158910325</v>
      </c>
      <c r="F32" s="45">
        <v>0.84962203669548342</v>
      </c>
      <c r="G32" s="45">
        <v>0.91623598361024317</v>
      </c>
      <c r="H32" s="45">
        <v>0.87984134106994305</v>
      </c>
      <c r="I32" s="45">
        <v>0.71665180205700363</v>
      </c>
    </row>
    <row r="33" spans="1:9" x14ac:dyDescent="0.35">
      <c r="A33" s="308"/>
      <c r="B33" s="56" t="s">
        <v>786</v>
      </c>
      <c r="C33" s="45">
        <v>0.86260210035005824</v>
      </c>
      <c r="D33" s="45">
        <v>0.81488595438175249</v>
      </c>
      <c r="E33" s="45">
        <v>0.90771850170261059</v>
      </c>
      <c r="F33" s="45">
        <v>0.85214478464238119</v>
      </c>
      <c r="G33" s="45">
        <v>0.90956044165679895</v>
      </c>
      <c r="H33" s="45">
        <v>0.89311342960128826</v>
      </c>
      <c r="I33" s="45">
        <v>0.72432931596418459</v>
      </c>
    </row>
    <row r="34" spans="1:9" x14ac:dyDescent="0.35">
      <c r="A34" s="228"/>
      <c r="B34" s="56" t="s">
        <v>828</v>
      </c>
      <c r="C34" s="45">
        <v>0.86219369894982512</v>
      </c>
      <c r="D34" s="45">
        <v>0.8256902761104441</v>
      </c>
      <c r="E34" s="45">
        <v>0.89670828603859265</v>
      </c>
      <c r="F34" s="45">
        <v>0.85346500774221967</v>
      </c>
      <c r="G34" s="45">
        <v>0.91803411489453923</v>
      </c>
      <c r="H34" s="45">
        <v>0.88332265482415917</v>
      </c>
      <c r="I34" s="45">
        <v>0.72368329231873019</v>
      </c>
    </row>
    <row r="35" spans="1:9" x14ac:dyDescent="0.35">
      <c r="A35" s="309" t="s">
        <v>23</v>
      </c>
      <c r="B35" s="57" t="s">
        <v>19</v>
      </c>
      <c r="C35" s="58">
        <v>0.87952158693115512</v>
      </c>
      <c r="D35" s="58">
        <v>0.83541416566626669</v>
      </c>
      <c r="E35" s="58">
        <v>0.92122587968217928</v>
      </c>
      <c r="F35" s="58">
        <v>0.8707795929650326</v>
      </c>
      <c r="G35" s="58">
        <v>0.94140859522015508</v>
      </c>
      <c r="H35" s="58">
        <v>0.90992797233687817</v>
      </c>
      <c r="I35" s="58">
        <v>0.76114907017116185</v>
      </c>
    </row>
    <row r="36" spans="1:9" x14ac:dyDescent="0.35">
      <c r="A36" s="309"/>
      <c r="B36" s="57" t="s">
        <v>20</v>
      </c>
      <c r="C36" s="58">
        <v>0.86756126021003499</v>
      </c>
      <c r="D36" s="58">
        <v>0.82965186074429764</v>
      </c>
      <c r="E36" s="58">
        <v>0.90340522133938705</v>
      </c>
      <c r="F36" s="58">
        <v>0.85888215637523457</v>
      </c>
      <c r="G36" s="58">
        <v>0.90085893608294632</v>
      </c>
      <c r="H36" s="58">
        <v>0.89039086863243433</v>
      </c>
      <c r="I36" s="58">
        <v>0.73613040436387955</v>
      </c>
    </row>
    <row r="37" spans="1:9" x14ac:dyDescent="0.35">
      <c r="A37" s="309"/>
      <c r="B37" s="57" t="s">
        <v>21</v>
      </c>
      <c r="C37" s="58">
        <v>0.8813302217036173</v>
      </c>
      <c r="D37" s="58">
        <v>0.837454981992797</v>
      </c>
      <c r="E37" s="58">
        <v>0.92281498297389331</v>
      </c>
      <c r="F37" s="58">
        <v>0.8727478270251009</v>
      </c>
      <c r="G37" s="58">
        <v>0.94026255223996602</v>
      </c>
      <c r="H37" s="58">
        <v>0.91120991057274603</v>
      </c>
      <c r="I37" s="58">
        <v>0.76436928129467441</v>
      </c>
    </row>
    <row r="38" spans="1:9" x14ac:dyDescent="0.35">
      <c r="A38" s="309"/>
      <c r="B38" s="57" t="s">
        <v>22</v>
      </c>
      <c r="C38" s="58">
        <v>0.88150525087514586</v>
      </c>
      <c r="D38" s="58">
        <v>0.84321728691476605</v>
      </c>
      <c r="E38" s="58">
        <v>0.9177071509648127</v>
      </c>
      <c r="F38" s="58">
        <v>0.87365493615236933</v>
      </c>
      <c r="G38" s="58">
        <v>0.93770448020297825</v>
      </c>
      <c r="H38" s="58">
        <v>0.90651411538498583</v>
      </c>
      <c r="I38" s="58">
        <v>0.76423127638705446</v>
      </c>
    </row>
    <row r="39" spans="1:9" x14ac:dyDescent="0.35">
      <c r="A39" s="309" t="s">
        <v>29</v>
      </c>
      <c r="B39" s="59" t="s">
        <v>19</v>
      </c>
      <c r="C39" s="60">
        <v>0.87368728121353545</v>
      </c>
      <c r="D39" s="60">
        <v>0.82364945978391357</v>
      </c>
      <c r="E39" s="60">
        <v>0.92099886492622018</v>
      </c>
      <c r="F39" s="60">
        <v>0.86371053188153546</v>
      </c>
      <c r="G39" s="60">
        <v>0.93994246960986627</v>
      </c>
      <c r="H39" s="60">
        <v>0.9084234775520913</v>
      </c>
      <c r="I39" s="60">
        <v>0.74996613607465801</v>
      </c>
    </row>
    <row r="40" spans="1:9" x14ac:dyDescent="0.35">
      <c r="A40" s="309"/>
      <c r="B40" s="59" t="s">
        <v>20</v>
      </c>
      <c r="C40" s="60">
        <v>0.85116686114352369</v>
      </c>
      <c r="D40" s="60">
        <v>0.81596638655462184</v>
      </c>
      <c r="E40" s="60">
        <v>0.88444948921679911</v>
      </c>
      <c r="F40" s="60">
        <v>0.84203870602983633</v>
      </c>
      <c r="G40" s="60">
        <v>0.88685848913912912</v>
      </c>
      <c r="H40" s="60">
        <v>0.8715086645759399</v>
      </c>
      <c r="I40" s="60">
        <v>0.70412366327830134</v>
      </c>
    </row>
    <row r="41" spans="1:9" x14ac:dyDescent="0.35">
      <c r="A41" s="309"/>
      <c r="B41" s="59" t="s">
        <v>21</v>
      </c>
      <c r="C41" s="60">
        <v>0.87759626604434082</v>
      </c>
      <c r="D41" s="60">
        <v>0.82917166866746694</v>
      </c>
      <c r="E41" s="60">
        <v>0.92338251986379116</v>
      </c>
      <c r="F41" s="60">
        <v>0.86811628143099573</v>
      </c>
      <c r="G41" s="60">
        <v>0.94044589458939254</v>
      </c>
      <c r="H41" s="60">
        <v>0.9113515158763984</v>
      </c>
      <c r="I41" s="60">
        <v>0.7575939652485838</v>
      </c>
    </row>
    <row r="42" spans="1:9" x14ac:dyDescent="0.35">
      <c r="A42" s="309"/>
      <c r="B42" s="59" t="s">
        <v>22</v>
      </c>
      <c r="C42" s="60">
        <v>0.8719369894982496</v>
      </c>
      <c r="D42" s="60">
        <v>0.82857142857142851</v>
      </c>
      <c r="E42" s="60">
        <v>0.91293984108967074</v>
      </c>
      <c r="F42" s="60">
        <v>0.86282955228543368</v>
      </c>
      <c r="G42" s="60">
        <v>0.93357011363001552</v>
      </c>
      <c r="H42" s="60">
        <v>0.90032111601668607</v>
      </c>
      <c r="I42" s="60">
        <v>0.74554915976957059</v>
      </c>
    </row>
    <row r="44" spans="1:9" ht="58" x14ac:dyDescent="0.35">
      <c r="A44" s="5" t="s">
        <v>511</v>
      </c>
      <c r="B44" s="5" t="s">
        <v>505</v>
      </c>
      <c r="C44" s="5" t="s">
        <v>0</v>
      </c>
      <c r="D44" s="5" t="s">
        <v>4</v>
      </c>
      <c r="E44" s="5" t="s">
        <v>1</v>
      </c>
      <c r="F44" s="5" t="s">
        <v>2</v>
      </c>
      <c r="G44" s="5" t="s">
        <v>3</v>
      </c>
      <c r="H44" s="5" t="s">
        <v>5</v>
      </c>
      <c r="I44" s="5" t="s">
        <v>6</v>
      </c>
    </row>
    <row r="45" spans="1:9" hidden="1" x14ac:dyDescent="0.35">
      <c r="A45" s="5" t="s">
        <v>31</v>
      </c>
      <c r="B45" s="33"/>
      <c r="C45" s="142"/>
      <c r="D45" s="142"/>
      <c r="E45" s="142"/>
      <c r="F45" s="142"/>
      <c r="G45" s="142"/>
      <c r="H45" s="142"/>
      <c r="I45" s="142"/>
    </row>
    <row r="46" spans="1:9" hidden="1" x14ac:dyDescent="0.35">
      <c r="A46" s="24" t="s">
        <v>9</v>
      </c>
      <c r="B46" s="33"/>
      <c r="C46" s="142"/>
      <c r="D46" s="142"/>
      <c r="E46" s="142"/>
      <c r="F46" s="142"/>
      <c r="G46" s="142"/>
      <c r="H46" s="142"/>
      <c r="I46" s="142"/>
    </row>
    <row r="47" spans="1:9" x14ac:dyDescent="0.35">
      <c r="A47" s="24" t="s">
        <v>10</v>
      </c>
      <c r="B47" s="303"/>
      <c r="C47" s="8">
        <v>0.87800466744457406</v>
      </c>
      <c r="D47" s="8">
        <v>0.85210084033613431</v>
      </c>
      <c r="E47" s="8">
        <v>0.90249716231555044</v>
      </c>
      <c r="F47" s="8">
        <v>0.87161359053266463</v>
      </c>
      <c r="G47" s="8">
        <v>0.93072663798777189</v>
      </c>
      <c r="H47" s="8">
        <v>0.89219914000455292</v>
      </c>
      <c r="I47" s="8">
        <v>0.75552043620704123</v>
      </c>
    </row>
    <row r="48" spans="1:9" ht="14.5" hidden="1" customHeight="1" x14ac:dyDescent="0.35">
      <c r="A48" s="24" t="s">
        <v>11</v>
      </c>
      <c r="B48" s="304"/>
      <c r="C48" s="8"/>
      <c r="D48" s="8"/>
      <c r="E48" s="8"/>
      <c r="F48" s="8"/>
      <c r="G48" s="8"/>
      <c r="H48" s="8"/>
      <c r="I48" s="8"/>
    </row>
    <row r="49" spans="1:9" x14ac:dyDescent="0.35">
      <c r="A49" s="24" t="s">
        <v>27</v>
      </c>
      <c r="B49" s="304"/>
      <c r="C49" s="8">
        <v>0.87141190198366392</v>
      </c>
      <c r="D49" s="8">
        <v>0.83553421368547409</v>
      </c>
      <c r="E49" s="8">
        <v>0.9053348467650395</v>
      </c>
      <c r="F49" s="8">
        <v>0.86330127475420393</v>
      </c>
      <c r="G49" s="8">
        <v>0.92361982250334873</v>
      </c>
      <c r="H49" s="8">
        <v>0.89317188420137572</v>
      </c>
      <c r="I49" s="8">
        <v>0.74217047133727454</v>
      </c>
    </row>
    <row r="50" spans="1:9" x14ac:dyDescent="0.35">
      <c r="A50" s="24" t="s">
        <v>28</v>
      </c>
      <c r="B50" s="304"/>
      <c r="C50" s="8">
        <v>0.86423570595099153</v>
      </c>
      <c r="D50" s="8">
        <v>0.83649459783913549</v>
      </c>
      <c r="E50" s="8">
        <v>0.89046538024971611</v>
      </c>
      <c r="F50" s="8">
        <v>0.85692999798795511</v>
      </c>
      <c r="G50" s="8">
        <v>0.92256623421218642</v>
      </c>
      <c r="H50" s="8">
        <v>0.87848548100061785</v>
      </c>
      <c r="I50" s="8">
        <v>0.72790731344752191</v>
      </c>
    </row>
    <row r="51" spans="1:9" x14ac:dyDescent="0.35">
      <c r="A51" s="24" t="s">
        <v>783</v>
      </c>
      <c r="B51" s="305"/>
      <c r="C51" s="2">
        <v>0.87007001166861131</v>
      </c>
      <c r="D51" s="2">
        <v>0.83445378151260496</v>
      </c>
      <c r="E51" s="2">
        <v>0.9037457434733257</v>
      </c>
      <c r="F51" s="2">
        <v>0.86185318212285789</v>
      </c>
      <c r="G51" s="2">
        <v>0.92501182084638622</v>
      </c>
      <c r="H51" s="2">
        <v>0.89136858276818198</v>
      </c>
      <c r="I51" s="2">
        <v>0.73947814166804859</v>
      </c>
    </row>
    <row r="52" spans="1:9" hidden="1" x14ac:dyDescent="0.35">
      <c r="A52" s="24" t="s">
        <v>32</v>
      </c>
      <c r="B52" s="33"/>
      <c r="C52" s="8"/>
      <c r="D52" s="8"/>
      <c r="E52" s="8"/>
      <c r="F52" s="8"/>
      <c r="G52" s="8"/>
      <c r="H52" s="8"/>
      <c r="I52" s="8"/>
    </row>
    <row r="53" spans="1:9" x14ac:dyDescent="0.35">
      <c r="A53" s="309" t="s">
        <v>23</v>
      </c>
      <c r="B53" s="20" t="s">
        <v>19</v>
      </c>
      <c r="C53" s="8">
        <v>0.87794632438739784</v>
      </c>
      <c r="D53" s="8">
        <v>0.83493397358943566</v>
      </c>
      <c r="E53" s="8">
        <v>0.91861520998864921</v>
      </c>
      <c r="F53" s="8">
        <v>0.86918556794922008</v>
      </c>
      <c r="G53" s="8">
        <v>0.94042470563708014</v>
      </c>
      <c r="H53" s="8">
        <v>0.90692511777842433</v>
      </c>
      <c r="I53" s="8">
        <v>0.75778388630431481</v>
      </c>
    </row>
    <row r="54" spans="1:9" x14ac:dyDescent="0.35">
      <c r="A54" s="309"/>
      <c r="B54" s="20" t="s">
        <v>20</v>
      </c>
      <c r="C54" s="8">
        <v>0.86441073512252042</v>
      </c>
      <c r="D54" s="8">
        <v>0.83145258103241293</v>
      </c>
      <c r="E54" s="8">
        <v>0.89557321225879682</v>
      </c>
      <c r="F54" s="8">
        <v>0.85620015884597289</v>
      </c>
      <c r="G54" s="8">
        <v>0.89789984098066</v>
      </c>
      <c r="H54" s="8">
        <v>0.88330156970670526</v>
      </c>
      <c r="I54" s="8">
        <v>0.72987807127604187</v>
      </c>
    </row>
    <row r="55" spans="1:9" x14ac:dyDescent="0.35">
      <c r="A55" s="309"/>
      <c r="B55" s="20" t="s">
        <v>21</v>
      </c>
      <c r="C55" s="8">
        <v>0.87800466744457406</v>
      </c>
      <c r="D55" s="8">
        <v>0.83913565426170478</v>
      </c>
      <c r="E55" s="8">
        <v>0.91475595913734364</v>
      </c>
      <c r="F55" s="8">
        <v>0.86986605349706103</v>
      </c>
      <c r="G55" s="8">
        <v>0.93822384799549874</v>
      </c>
      <c r="H55" s="8">
        <v>0.90332567430908017</v>
      </c>
      <c r="I55" s="8">
        <v>0.75741798984047926</v>
      </c>
    </row>
    <row r="56" spans="1:9" x14ac:dyDescent="0.35">
      <c r="A56" s="309"/>
      <c r="B56" s="20" t="s">
        <v>22</v>
      </c>
      <c r="C56" s="8">
        <v>0.87969661610268379</v>
      </c>
      <c r="D56" s="8">
        <v>0.85042016806722687</v>
      </c>
      <c r="E56" s="8">
        <v>0.90737797956867194</v>
      </c>
      <c r="F56" s="8">
        <v>0.87291849626254392</v>
      </c>
      <c r="G56" s="8">
        <v>0.9391201883704674</v>
      </c>
      <c r="H56" s="8">
        <v>0.89706365059827986</v>
      </c>
      <c r="I56" s="8">
        <v>0.76013226755992025</v>
      </c>
    </row>
    <row r="57" spans="1:9" x14ac:dyDescent="0.35">
      <c r="A57" s="306" t="s">
        <v>29</v>
      </c>
      <c r="B57" s="7" t="s">
        <v>19</v>
      </c>
      <c r="C57" s="8">
        <v>0.87887981330221687</v>
      </c>
      <c r="D57" s="8">
        <v>0.83433373349339734</v>
      </c>
      <c r="E57" s="8">
        <v>0.9209988649262203</v>
      </c>
      <c r="F57" s="8">
        <v>0.87006968618907587</v>
      </c>
      <c r="G57" s="8">
        <v>0.94383994233334778</v>
      </c>
      <c r="H57" s="8">
        <v>0.90934369945601357</v>
      </c>
      <c r="I57" s="8">
        <v>0.75970342133001878</v>
      </c>
    </row>
    <row r="58" spans="1:9" x14ac:dyDescent="0.35">
      <c r="A58" s="307"/>
      <c r="B58" s="7" t="s">
        <v>20</v>
      </c>
      <c r="C58" s="8">
        <v>0.85746791131855316</v>
      </c>
      <c r="D58" s="8">
        <v>0.8326530612244899</v>
      </c>
      <c r="E58" s="8">
        <v>0.88093076049943253</v>
      </c>
      <c r="F58" s="8">
        <v>0.85029249071244606</v>
      </c>
      <c r="G58" s="8">
        <v>0.88907958188950942</v>
      </c>
      <c r="H58" s="8">
        <v>0.86888114821558105</v>
      </c>
      <c r="I58" s="8">
        <v>0.71511523259199949</v>
      </c>
    </row>
    <row r="59" spans="1:9" x14ac:dyDescent="0.35">
      <c r="A59" s="307"/>
      <c r="B59" s="7" t="s">
        <v>21</v>
      </c>
      <c r="C59" s="8">
        <v>0.87782963827304528</v>
      </c>
      <c r="D59" s="8">
        <v>0.83661464585834344</v>
      </c>
      <c r="E59" s="8">
        <v>0.91679909194097609</v>
      </c>
      <c r="F59" s="8">
        <v>0.86936934901916119</v>
      </c>
      <c r="G59" s="8">
        <v>0.94208391642695821</v>
      </c>
      <c r="H59" s="8">
        <v>0.90500224875529212</v>
      </c>
      <c r="I59" s="8">
        <v>0.75714926602170829</v>
      </c>
    </row>
    <row r="60" spans="1:9" x14ac:dyDescent="0.35">
      <c r="A60" s="308"/>
      <c r="B60" s="7" t="s">
        <v>22</v>
      </c>
      <c r="C60" s="8">
        <v>0.87852975495915975</v>
      </c>
      <c r="D60" s="8">
        <v>0.84741896758703472</v>
      </c>
      <c r="E60" s="8">
        <v>0.90794551645856958</v>
      </c>
      <c r="F60" s="8">
        <v>0.87146741794460403</v>
      </c>
      <c r="G60" s="8">
        <v>0.93983543474143405</v>
      </c>
      <c r="H60" s="8">
        <v>0.89701867669853741</v>
      </c>
      <c r="I60" s="8">
        <v>0.75766656390972942</v>
      </c>
    </row>
    <row r="61" spans="1:9" x14ac:dyDescent="0.35">
      <c r="A61" s="306" t="s">
        <v>30</v>
      </c>
      <c r="B61" s="7" t="s">
        <v>19</v>
      </c>
      <c r="C61" s="8">
        <v>0.55000000000000004</v>
      </c>
      <c r="D61" s="8">
        <v>0.94729891956782719</v>
      </c>
      <c r="E61" s="8">
        <v>0.1743473325766175</v>
      </c>
      <c r="F61" s="8">
        <v>0.67328211188782516</v>
      </c>
      <c r="G61" s="8">
        <v>0.58201051135550697</v>
      </c>
      <c r="H61" s="8">
        <v>0.52557591211210175</v>
      </c>
      <c r="I61" s="8" t="e">
        <v>#NUM!</v>
      </c>
    </row>
    <row r="62" spans="1:9" x14ac:dyDescent="0.35">
      <c r="A62" s="307"/>
      <c r="B62" s="7" t="s">
        <v>20</v>
      </c>
      <c r="C62" s="8">
        <v>0.4859976662777129</v>
      </c>
      <c r="D62" s="8">
        <v>1</v>
      </c>
      <c r="E62" s="8">
        <v>0</v>
      </c>
      <c r="F62" s="8">
        <v>0.65410286611700041</v>
      </c>
      <c r="G62" s="8">
        <v>0.55679783831807406</v>
      </c>
      <c r="H62" s="8">
        <v>0.48599766627771301</v>
      </c>
      <c r="I62" s="8" t="e">
        <v>#NUM!</v>
      </c>
    </row>
    <row r="63" spans="1:9" x14ac:dyDescent="0.35">
      <c r="A63" s="307"/>
      <c r="B63" s="7" t="s">
        <v>21</v>
      </c>
      <c r="C63" s="8">
        <v>0.54679113185530925</v>
      </c>
      <c r="D63" s="8">
        <v>0.9478991596638654</v>
      </c>
      <c r="E63" s="8">
        <v>0.16753688989784335</v>
      </c>
      <c r="F63" s="8">
        <v>0.67148741954496927</v>
      </c>
      <c r="G63" s="8">
        <v>0.5624245611979185</v>
      </c>
      <c r="H63" s="8">
        <v>0.52290796531786488</v>
      </c>
      <c r="I63" s="8" t="e">
        <v>#NUM!</v>
      </c>
    </row>
    <row r="64" spans="1:9" x14ac:dyDescent="0.35">
      <c r="A64" s="308"/>
      <c r="B64" s="7" t="s">
        <v>22</v>
      </c>
      <c r="C64" s="8">
        <v>0.52596266044340712</v>
      </c>
      <c r="D64" s="8">
        <v>0.94477791116446574</v>
      </c>
      <c r="E64" s="8">
        <v>0.12996594778660611</v>
      </c>
      <c r="F64" s="8">
        <v>0.66005074904685712</v>
      </c>
      <c r="G64" s="8">
        <v>0.55924710406296485</v>
      </c>
      <c r="H64" s="8">
        <v>0.50946693779882035</v>
      </c>
      <c r="I64" s="8" t="e">
        <v>#NUM!</v>
      </c>
    </row>
    <row r="66" spans="2:9" x14ac:dyDescent="0.35">
      <c r="C66" s="140">
        <f t="shared" ref="C66:I66" si="0">MAX(C45:C64)-C47</f>
        <v>1.6919486581097321E-3</v>
      </c>
      <c r="D66" s="140">
        <f t="shared" si="0"/>
        <v>0.14789915966386569</v>
      </c>
      <c r="E66" s="140">
        <f t="shared" si="0"/>
        <v>1.8501702610669857E-2</v>
      </c>
      <c r="F66" s="140">
        <f t="shared" si="0"/>
        <v>1.304905729879291E-3</v>
      </c>
      <c r="G66" s="140">
        <f t="shared" si="0"/>
        <v>1.3113304345575894E-2</v>
      </c>
      <c r="H66" s="140">
        <f t="shared" si="0"/>
        <v>1.714455945146065E-2</v>
      </c>
      <c r="I66" s="141" t="e">
        <f t="shared" si="0"/>
        <v>#NUM!</v>
      </c>
    </row>
    <row r="67" spans="2:9" x14ac:dyDescent="0.35">
      <c r="B67" s="140"/>
      <c r="C67" s="140">
        <f t="shared" ref="C67:G67" si="1">C56-C47</f>
        <v>1.6919486581097321E-3</v>
      </c>
      <c r="D67" s="140">
        <f t="shared" si="1"/>
        <v>-1.680672268907446E-3</v>
      </c>
      <c r="E67" s="140">
        <f t="shared" si="1"/>
        <v>4.8808172531215055E-3</v>
      </c>
      <c r="F67" s="140">
        <f t="shared" si="1"/>
        <v>1.304905729879291E-3</v>
      </c>
      <c r="G67" s="140">
        <f t="shared" si="1"/>
        <v>8.3935503826955138E-3</v>
      </c>
      <c r="H67" s="140">
        <f>H56-H47</f>
        <v>4.8645105937269451E-3</v>
      </c>
      <c r="I67" s="140">
        <f>I56-I47</f>
        <v>4.6118313528790145E-3</v>
      </c>
    </row>
    <row r="95" spans="7:7" x14ac:dyDescent="0.35">
      <c r="G95" s="139" t="s">
        <v>766</v>
      </c>
    </row>
    <row r="96" spans="7:7" x14ac:dyDescent="0.35">
      <c r="G96" t="s">
        <v>120</v>
      </c>
    </row>
    <row r="97" spans="7:7" x14ac:dyDescent="0.35">
      <c r="G97" t="s">
        <v>574</v>
      </c>
    </row>
    <row r="98" spans="7:7" x14ac:dyDescent="0.35">
      <c r="G98" t="s">
        <v>757</v>
      </c>
    </row>
    <row r="99" spans="7:7" x14ac:dyDescent="0.35">
      <c r="G99" t="s">
        <v>494</v>
      </c>
    </row>
    <row r="100" spans="7:7" x14ac:dyDescent="0.35">
      <c r="G100" t="s">
        <v>529</v>
      </c>
    </row>
    <row r="101" spans="7:7" x14ac:dyDescent="0.35">
      <c r="G101" t="s">
        <v>207</v>
      </c>
    </row>
    <row r="102" spans="7:7" x14ac:dyDescent="0.35">
      <c r="G102" t="s">
        <v>587</v>
      </c>
    </row>
    <row r="103" spans="7:7" x14ac:dyDescent="0.35">
      <c r="G103" t="s">
        <v>727</v>
      </c>
    </row>
    <row r="104" spans="7:7" x14ac:dyDescent="0.35">
      <c r="G104" t="s">
        <v>523</v>
      </c>
    </row>
    <row r="105" spans="7:7" x14ac:dyDescent="0.35">
      <c r="G105" t="s">
        <v>554</v>
      </c>
    </row>
    <row r="106" spans="7:7" x14ac:dyDescent="0.35">
      <c r="G106" t="s">
        <v>659</v>
      </c>
    </row>
    <row r="107" spans="7:7" x14ac:dyDescent="0.35">
      <c r="G107" t="s">
        <v>547</v>
      </c>
    </row>
    <row r="108" spans="7:7" x14ac:dyDescent="0.35">
      <c r="G108" t="s">
        <v>579</v>
      </c>
    </row>
    <row r="109" spans="7:7" x14ac:dyDescent="0.35">
      <c r="G109" t="s">
        <v>113</v>
      </c>
    </row>
    <row r="110" spans="7:7" x14ac:dyDescent="0.35">
      <c r="G110" t="s">
        <v>660</v>
      </c>
    </row>
    <row r="111" spans="7:7" x14ac:dyDescent="0.35">
      <c r="G111" t="s">
        <v>769</v>
      </c>
    </row>
    <row r="112" spans="7:7" x14ac:dyDescent="0.35">
      <c r="G112" t="s">
        <v>353</v>
      </c>
    </row>
    <row r="113" spans="7:7" x14ac:dyDescent="0.35">
      <c r="G113" t="s">
        <v>582</v>
      </c>
    </row>
    <row r="114" spans="7:7" x14ac:dyDescent="0.35">
      <c r="G114" t="s">
        <v>673</v>
      </c>
    </row>
    <row r="115" spans="7:7" x14ac:dyDescent="0.35">
      <c r="G115" t="s">
        <v>529</v>
      </c>
    </row>
    <row r="116" spans="7:7" x14ac:dyDescent="0.35">
      <c r="G116" t="s">
        <v>553</v>
      </c>
    </row>
    <row r="117" spans="7:7" x14ac:dyDescent="0.35">
      <c r="G117" t="s">
        <v>554</v>
      </c>
    </row>
    <row r="118" spans="7:7" x14ac:dyDescent="0.35">
      <c r="G118" t="s">
        <v>458</v>
      </c>
    </row>
    <row r="119" spans="7:7" x14ac:dyDescent="0.35">
      <c r="G119" t="s">
        <v>113</v>
      </c>
    </row>
    <row r="120" spans="7:7" x14ac:dyDescent="0.35">
      <c r="G120" t="s">
        <v>755</v>
      </c>
    </row>
    <row r="121" spans="7:7" x14ac:dyDescent="0.35">
      <c r="G121" t="s">
        <v>555</v>
      </c>
    </row>
    <row r="122" spans="7:7" x14ac:dyDescent="0.35">
      <c r="G122" t="s">
        <v>518</v>
      </c>
    </row>
    <row r="123" spans="7:7" x14ac:dyDescent="0.35">
      <c r="G123" t="s">
        <v>520</v>
      </c>
    </row>
    <row r="124" spans="7:7" x14ac:dyDescent="0.35">
      <c r="G124" t="s">
        <v>370</v>
      </c>
    </row>
    <row r="125" spans="7:7" x14ac:dyDescent="0.35">
      <c r="G125" t="s">
        <v>527</v>
      </c>
    </row>
    <row r="126" spans="7:7" x14ac:dyDescent="0.35">
      <c r="G126" t="s">
        <v>571</v>
      </c>
    </row>
    <row r="127" spans="7:7" x14ac:dyDescent="0.35">
      <c r="G127" t="s">
        <v>164</v>
      </c>
    </row>
    <row r="128" spans="7:7" x14ac:dyDescent="0.35">
      <c r="G128" t="s">
        <v>552</v>
      </c>
    </row>
    <row r="129" spans="7:7" x14ac:dyDescent="0.35">
      <c r="G129" t="s">
        <v>767</v>
      </c>
    </row>
    <row r="130" spans="7:7" x14ac:dyDescent="0.35">
      <c r="G130" t="s">
        <v>624</v>
      </c>
    </row>
    <row r="131" spans="7:7" x14ac:dyDescent="0.35">
      <c r="G131" t="s">
        <v>450</v>
      </c>
    </row>
    <row r="132" spans="7:7" x14ac:dyDescent="0.35">
      <c r="G132" t="s">
        <v>124</v>
      </c>
    </row>
    <row r="133" spans="7:7" x14ac:dyDescent="0.35">
      <c r="G133" t="s">
        <v>254</v>
      </c>
    </row>
    <row r="134" spans="7:7" x14ac:dyDescent="0.35">
      <c r="G134" t="s">
        <v>494</v>
      </c>
    </row>
    <row r="135" spans="7:7" x14ac:dyDescent="0.35">
      <c r="G135" t="s">
        <v>541</v>
      </c>
    </row>
    <row r="136" spans="7:7" x14ac:dyDescent="0.35">
      <c r="G136" t="s">
        <v>542</v>
      </c>
    </row>
    <row r="137" spans="7:7" x14ac:dyDescent="0.35">
      <c r="G137" t="s">
        <v>494</v>
      </c>
    </row>
    <row r="138" spans="7:7" x14ac:dyDescent="0.35">
      <c r="G138" t="s">
        <v>529</v>
      </c>
    </row>
    <row r="139" spans="7:7" x14ac:dyDescent="0.35">
      <c r="G139" t="s">
        <v>378</v>
      </c>
    </row>
    <row r="140" spans="7:7" x14ac:dyDescent="0.35">
      <c r="G140" t="s">
        <v>543</v>
      </c>
    </row>
    <row r="141" spans="7:7" x14ac:dyDescent="0.35">
      <c r="G141" t="s">
        <v>519</v>
      </c>
    </row>
    <row r="142" spans="7:7" x14ac:dyDescent="0.35">
      <c r="G142" t="s">
        <v>458</v>
      </c>
    </row>
    <row r="143" spans="7:7" x14ac:dyDescent="0.35">
      <c r="G143" t="s">
        <v>370</v>
      </c>
    </row>
    <row r="144" spans="7:7" x14ac:dyDescent="0.35">
      <c r="G144" t="s">
        <v>554</v>
      </c>
    </row>
    <row r="145" spans="7:7" x14ac:dyDescent="0.35">
      <c r="G145" t="s">
        <v>113</v>
      </c>
    </row>
    <row r="146" spans="7:7" x14ac:dyDescent="0.35">
      <c r="G146" t="s">
        <v>615</v>
      </c>
    </row>
    <row r="147" spans="7:7" x14ac:dyDescent="0.35">
      <c r="G147" t="s">
        <v>120</v>
      </c>
    </row>
    <row r="148" spans="7:7" x14ac:dyDescent="0.35">
      <c r="G148" t="s">
        <v>544</v>
      </c>
    </row>
    <row r="149" spans="7:7" x14ac:dyDescent="0.35">
      <c r="G149" t="s">
        <v>609</v>
      </c>
    </row>
    <row r="150" spans="7:7" x14ac:dyDescent="0.35">
      <c r="G150" t="s">
        <v>545</v>
      </c>
    </row>
    <row r="151" spans="7:7" x14ac:dyDescent="0.35">
      <c r="G151" t="s">
        <v>547</v>
      </c>
    </row>
    <row r="152" spans="7:7" x14ac:dyDescent="0.35">
      <c r="G152" t="s">
        <v>589</v>
      </c>
    </row>
    <row r="153" spans="7:7" x14ac:dyDescent="0.35">
      <c r="G153" t="s">
        <v>549</v>
      </c>
    </row>
    <row r="154" spans="7:7" x14ac:dyDescent="0.35">
      <c r="G154" t="s">
        <v>546</v>
      </c>
    </row>
    <row r="155" spans="7:7" x14ac:dyDescent="0.35">
      <c r="G155" t="s">
        <v>494</v>
      </c>
    </row>
    <row r="156" spans="7:7" x14ac:dyDescent="0.35">
      <c r="G156" t="s">
        <v>519</v>
      </c>
    </row>
    <row r="157" spans="7:7" x14ac:dyDescent="0.35">
      <c r="G157" t="s">
        <v>615</v>
      </c>
    </row>
    <row r="158" spans="7:7" x14ac:dyDescent="0.35">
      <c r="G158" t="s">
        <v>529</v>
      </c>
    </row>
    <row r="159" spans="7:7" x14ac:dyDescent="0.35">
      <c r="G159" t="s">
        <v>589</v>
      </c>
    </row>
    <row r="160" spans="7:7" x14ac:dyDescent="0.35">
      <c r="G160" t="s">
        <v>554</v>
      </c>
    </row>
    <row r="161" spans="7:7" x14ac:dyDescent="0.35">
      <c r="G161" t="s">
        <v>520</v>
      </c>
    </row>
    <row r="162" spans="7:7" x14ac:dyDescent="0.35">
      <c r="G162" t="s">
        <v>664</v>
      </c>
    </row>
    <row r="163" spans="7:7" x14ac:dyDescent="0.35">
      <c r="G163" t="s">
        <v>518</v>
      </c>
    </row>
    <row r="164" spans="7:7" x14ac:dyDescent="0.35">
      <c r="G164" t="s">
        <v>113</v>
      </c>
    </row>
    <row r="165" spans="7:7" x14ac:dyDescent="0.35">
      <c r="G165" t="s">
        <v>563</v>
      </c>
    </row>
    <row r="166" spans="7:7" x14ac:dyDescent="0.35">
      <c r="G166" t="s">
        <v>567</v>
      </c>
    </row>
    <row r="167" spans="7:7" x14ac:dyDescent="0.35">
      <c r="G167" t="s">
        <v>378</v>
      </c>
    </row>
    <row r="168" spans="7:7" x14ac:dyDescent="0.35">
      <c r="G168" t="s">
        <v>661</v>
      </c>
    </row>
    <row r="169" spans="7:7" x14ac:dyDescent="0.35">
      <c r="G169" t="s">
        <v>650</v>
      </c>
    </row>
    <row r="170" spans="7:7" x14ac:dyDescent="0.35">
      <c r="G170" t="s">
        <v>544</v>
      </c>
    </row>
    <row r="171" spans="7:7" x14ac:dyDescent="0.35">
      <c r="G171" t="s">
        <v>680</v>
      </c>
    </row>
    <row r="172" spans="7:7" x14ac:dyDescent="0.35">
      <c r="G172" t="s">
        <v>123</v>
      </c>
    </row>
    <row r="173" spans="7:7" x14ac:dyDescent="0.35">
      <c r="G173" t="s">
        <v>458</v>
      </c>
    </row>
    <row r="174" spans="7:7" x14ac:dyDescent="0.35">
      <c r="G174" t="s">
        <v>517</v>
      </c>
    </row>
    <row r="175" spans="7:7" x14ac:dyDescent="0.35">
      <c r="G175" t="s">
        <v>120</v>
      </c>
    </row>
    <row r="176" spans="7:7" x14ac:dyDescent="0.35">
      <c r="G176" t="s">
        <v>574</v>
      </c>
    </row>
    <row r="177" spans="7:7" x14ac:dyDescent="0.35">
      <c r="G177" t="s">
        <v>529</v>
      </c>
    </row>
    <row r="178" spans="7:7" x14ac:dyDescent="0.35">
      <c r="G178" t="s">
        <v>207</v>
      </c>
    </row>
    <row r="179" spans="7:7" x14ac:dyDescent="0.35">
      <c r="G179" t="s">
        <v>113</v>
      </c>
    </row>
    <row r="180" spans="7:7" x14ac:dyDescent="0.35">
      <c r="G180" t="s">
        <v>554</v>
      </c>
    </row>
    <row r="181" spans="7:7" x14ac:dyDescent="0.35">
      <c r="G181" t="s">
        <v>549</v>
      </c>
    </row>
    <row r="182" spans="7:7" x14ac:dyDescent="0.35">
      <c r="G182" t="s">
        <v>458</v>
      </c>
    </row>
    <row r="183" spans="7:7" x14ac:dyDescent="0.35">
      <c r="G183" t="s">
        <v>685</v>
      </c>
    </row>
    <row r="184" spans="7:7" x14ac:dyDescent="0.35">
      <c r="G184" t="s">
        <v>370</v>
      </c>
    </row>
    <row r="185" spans="7:7" x14ac:dyDescent="0.35">
      <c r="G185" t="s">
        <v>587</v>
      </c>
    </row>
    <row r="186" spans="7:7" x14ac:dyDescent="0.35">
      <c r="G186" t="s">
        <v>755</v>
      </c>
    </row>
    <row r="187" spans="7:7" x14ac:dyDescent="0.35">
      <c r="G187" t="s">
        <v>576</v>
      </c>
    </row>
    <row r="188" spans="7:7" x14ac:dyDescent="0.35">
      <c r="G188" t="s">
        <v>544</v>
      </c>
    </row>
    <row r="189" spans="7:7" x14ac:dyDescent="0.35">
      <c r="G189" t="s">
        <v>494</v>
      </c>
    </row>
    <row r="190" spans="7:7" x14ac:dyDescent="0.35">
      <c r="G190" t="s">
        <v>605</v>
      </c>
    </row>
    <row r="191" spans="7:7" x14ac:dyDescent="0.35">
      <c r="G191" t="s">
        <v>523</v>
      </c>
    </row>
    <row r="192" spans="7:7" x14ac:dyDescent="0.35">
      <c r="G192" t="s">
        <v>537</v>
      </c>
    </row>
    <row r="193" spans="7:7" x14ac:dyDescent="0.35">
      <c r="G193" t="s">
        <v>768</v>
      </c>
    </row>
    <row r="194" spans="7:7" x14ac:dyDescent="0.35">
      <c r="G194" t="s">
        <v>663</v>
      </c>
    </row>
    <row r="195" spans="7:7" x14ac:dyDescent="0.35">
      <c r="G195" t="s">
        <v>494</v>
      </c>
    </row>
    <row r="196" spans="7:7" x14ac:dyDescent="0.35">
      <c r="G196" t="s">
        <v>519</v>
      </c>
    </row>
    <row r="197" spans="7:7" x14ac:dyDescent="0.35">
      <c r="G197" t="s">
        <v>615</v>
      </c>
    </row>
    <row r="198" spans="7:7" x14ac:dyDescent="0.35">
      <c r="G198" t="s">
        <v>527</v>
      </c>
    </row>
    <row r="199" spans="7:7" x14ac:dyDescent="0.35">
      <c r="G199" t="s">
        <v>649</v>
      </c>
    </row>
    <row r="200" spans="7:7" x14ac:dyDescent="0.35">
      <c r="G200" t="s">
        <v>529</v>
      </c>
    </row>
    <row r="201" spans="7:7" x14ac:dyDescent="0.35">
      <c r="G201" t="s">
        <v>554</v>
      </c>
    </row>
    <row r="202" spans="7:7" x14ac:dyDescent="0.35">
      <c r="G202" t="s">
        <v>458</v>
      </c>
    </row>
    <row r="203" spans="7:7" x14ac:dyDescent="0.35">
      <c r="G203" t="s">
        <v>650</v>
      </c>
    </row>
    <row r="204" spans="7:7" x14ac:dyDescent="0.35">
      <c r="G204" t="s">
        <v>651</v>
      </c>
    </row>
    <row r="205" spans="7:7" x14ac:dyDescent="0.35">
      <c r="G205" t="s">
        <v>625</v>
      </c>
    </row>
    <row r="206" spans="7:7" x14ac:dyDescent="0.35">
      <c r="G206" t="s">
        <v>638</v>
      </c>
    </row>
    <row r="207" spans="7:7" x14ac:dyDescent="0.35">
      <c r="G207" t="s">
        <v>564</v>
      </c>
    </row>
    <row r="208" spans="7:7" x14ac:dyDescent="0.35">
      <c r="G208" t="s">
        <v>518</v>
      </c>
    </row>
    <row r="209" spans="7:7" x14ac:dyDescent="0.35">
      <c r="G209" t="s">
        <v>589</v>
      </c>
    </row>
    <row r="210" spans="7:7" x14ac:dyDescent="0.35">
      <c r="G210" t="s">
        <v>113</v>
      </c>
    </row>
    <row r="211" spans="7:7" x14ac:dyDescent="0.35">
      <c r="G211" t="s">
        <v>121</v>
      </c>
    </row>
    <row r="212" spans="7:7" x14ac:dyDescent="0.35">
      <c r="G212" t="s">
        <v>353</v>
      </c>
    </row>
    <row r="213" spans="7:7" x14ac:dyDescent="0.35">
      <c r="G213" t="s">
        <v>378</v>
      </c>
    </row>
    <row r="214" spans="7:7" x14ac:dyDescent="0.35">
      <c r="G214" t="s">
        <v>642</v>
      </c>
    </row>
    <row r="215" spans="7:7" x14ac:dyDescent="0.35">
      <c r="G215" t="s">
        <v>587</v>
      </c>
    </row>
    <row r="216" spans="7:7" x14ac:dyDescent="0.35">
      <c r="G216" t="s">
        <v>207</v>
      </c>
    </row>
    <row r="217" spans="7:7" x14ac:dyDescent="0.35">
      <c r="G217" t="s">
        <v>494</v>
      </c>
    </row>
    <row r="218" spans="7:7" x14ac:dyDescent="0.35">
      <c r="G218" t="s">
        <v>554</v>
      </c>
    </row>
    <row r="219" spans="7:7" x14ac:dyDescent="0.35">
      <c r="G219" t="s">
        <v>519</v>
      </c>
    </row>
    <row r="220" spans="7:7" x14ac:dyDescent="0.35">
      <c r="G220" t="s">
        <v>113</v>
      </c>
    </row>
    <row r="221" spans="7:7" x14ac:dyDescent="0.35">
      <c r="G221" t="s">
        <v>589</v>
      </c>
    </row>
    <row r="222" spans="7:7" x14ac:dyDescent="0.35">
      <c r="G222" t="s">
        <v>529</v>
      </c>
    </row>
    <row r="223" spans="7:7" x14ac:dyDescent="0.35">
      <c r="G223" t="s">
        <v>588</v>
      </c>
    </row>
    <row r="224" spans="7:7" x14ac:dyDescent="0.35">
      <c r="G224" t="s">
        <v>549</v>
      </c>
    </row>
    <row r="225" spans="7:7" x14ac:dyDescent="0.35">
      <c r="G225" t="s">
        <v>215</v>
      </c>
    </row>
    <row r="226" spans="7:7" x14ac:dyDescent="0.35">
      <c r="G226" t="s">
        <v>544</v>
      </c>
    </row>
    <row r="227" spans="7:7" x14ac:dyDescent="0.35">
      <c r="G227" t="s">
        <v>353</v>
      </c>
    </row>
    <row r="228" spans="7:7" x14ac:dyDescent="0.35">
      <c r="G228" t="s">
        <v>125</v>
      </c>
    </row>
    <row r="229" spans="7:7" x14ac:dyDescent="0.35">
      <c r="G229" t="s">
        <v>415</v>
      </c>
    </row>
    <row r="230" spans="7:7" x14ac:dyDescent="0.35">
      <c r="G230" t="s">
        <v>527</v>
      </c>
    </row>
    <row r="231" spans="7:7" x14ac:dyDescent="0.35">
      <c r="G231" t="s">
        <v>652</v>
      </c>
    </row>
    <row r="232" spans="7:7" x14ac:dyDescent="0.35">
      <c r="G232" t="s">
        <v>657</v>
      </c>
    </row>
    <row r="233" spans="7:7" x14ac:dyDescent="0.35">
      <c r="G233" t="s">
        <v>120</v>
      </c>
    </row>
    <row r="234" spans="7:7" x14ac:dyDescent="0.35">
      <c r="G234" t="s">
        <v>679</v>
      </c>
    </row>
    <row r="235" spans="7:7" x14ac:dyDescent="0.35">
      <c r="G235" t="s">
        <v>120</v>
      </c>
    </row>
    <row r="236" spans="7:7" x14ac:dyDescent="0.35">
      <c r="G236" t="s">
        <v>574</v>
      </c>
    </row>
    <row r="237" spans="7:7" x14ac:dyDescent="0.35">
      <c r="G237" t="s">
        <v>586</v>
      </c>
    </row>
    <row r="238" spans="7:7" x14ac:dyDescent="0.35">
      <c r="G238" t="s">
        <v>591</v>
      </c>
    </row>
    <row r="239" spans="7:7" x14ac:dyDescent="0.35">
      <c r="G239" t="s">
        <v>529</v>
      </c>
    </row>
    <row r="240" spans="7:7" x14ac:dyDescent="0.35">
      <c r="G240" t="s">
        <v>596</v>
      </c>
    </row>
    <row r="241" spans="7:7" x14ac:dyDescent="0.35">
      <c r="G241" t="s">
        <v>601</v>
      </c>
    </row>
    <row r="242" spans="7:7" x14ac:dyDescent="0.35">
      <c r="G242" t="s">
        <v>564</v>
      </c>
    </row>
    <row r="243" spans="7:7" x14ac:dyDescent="0.35">
      <c r="G243" t="s">
        <v>649</v>
      </c>
    </row>
    <row r="244" spans="7:7" x14ac:dyDescent="0.35">
      <c r="G244" t="s">
        <v>113</v>
      </c>
    </row>
    <row r="245" spans="7:7" x14ac:dyDescent="0.35">
      <c r="G245" t="s">
        <v>535</v>
      </c>
    </row>
    <row r="246" spans="7:7" x14ac:dyDescent="0.35">
      <c r="G246" t="s">
        <v>578</v>
      </c>
    </row>
    <row r="247" spans="7:7" x14ac:dyDescent="0.35">
      <c r="G247" t="s">
        <v>762</v>
      </c>
    </row>
    <row r="248" spans="7:7" x14ac:dyDescent="0.35">
      <c r="G248" t="s">
        <v>527</v>
      </c>
    </row>
    <row r="249" spans="7:7" x14ac:dyDescent="0.35">
      <c r="G249" t="s">
        <v>579</v>
      </c>
    </row>
    <row r="250" spans="7:7" x14ac:dyDescent="0.35">
      <c r="G250" t="s">
        <v>518</v>
      </c>
    </row>
    <row r="251" spans="7:7" x14ac:dyDescent="0.35">
      <c r="G251" t="s">
        <v>207</v>
      </c>
    </row>
    <row r="252" spans="7:7" x14ac:dyDescent="0.35">
      <c r="G252" t="s">
        <v>370</v>
      </c>
    </row>
    <row r="253" spans="7:7" x14ac:dyDescent="0.35">
      <c r="G253" t="s">
        <v>494</v>
      </c>
    </row>
    <row r="254" spans="7:7" x14ac:dyDescent="0.35">
      <c r="G254" t="s">
        <v>520</v>
      </c>
    </row>
    <row r="255" spans="7:7" x14ac:dyDescent="0.35">
      <c r="G255" t="s">
        <v>207</v>
      </c>
    </row>
    <row r="256" spans="7:7" x14ac:dyDescent="0.35">
      <c r="G256" t="s">
        <v>587</v>
      </c>
    </row>
    <row r="257" spans="7:7" x14ac:dyDescent="0.35">
      <c r="G257" t="s">
        <v>529</v>
      </c>
    </row>
    <row r="258" spans="7:7" x14ac:dyDescent="0.35">
      <c r="G258" t="s">
        <v>113</v>
      </c>
    </row>
    <row r="259" spans="7:7" x14ac:dyDescent="0.35">
      <c r="G259" t="s">
        <v>549</v>
      </c>
    </row>
    <row r="260" spans="7:7" x14ac:dyDescent="0.35">
      <c r="G260" t="s">
        <v>554</v>
      </c>
    </row>
    <row r="261" spans="7:7" x14ac:dyDescent="0.35">
      <c r="G261" t="s">
        <v>657</v>
      </c>
    </row>
    <row r="262" spans="7:7" x14ac:dyDescent="0.35">
      <c r="G262" t="s">
        <v>458</v>
      </c>
    </row>
    <row r="263" spans="7:7" x14ac:dyDescent="0.35">
      <c r="G263" t="s">
        <v>578</v>
      </c>
    </row>
    <row r="264" spans="7:7" x14ac:dyDescent="0.35">
      <c r="G264" t="s">
        <v>535</v>
      </c>
    </row>
    <row r="265" spans="7:7" x14ac:dyDescent="0.35">
      <c r="G265" t="s">
        <v>523</v>
      </c>
    </row>
    <row r="266" spans="7:7" x14ac:dyDescent="0.35">
      <c r="G266" t="s">
        <v>494</v>
      </c>
    </row>
    <row r="267" spans="7:7" x14ac:dyDescent="0.35">
      <c r="G267" t="s">
        <v>770</v>
      </c>
    </row>
    <row r="268" spans="7:7" x14ac:dyDescent="0.35">
      <c r="G268" t="s">
        <v>544</v>
      </c>
    </row>
    <row r="269" spans="7:7" x14ac:dyDescent="0.35">
      <c r="G269" t="s">
        <v>520</v>
      </c>
    </row>
    <row r="270" spans="7:7" x14ac:dyDescent="0.35">
      <c r="G270" t="s">
        <v>588</v>
      </c>
    </row>
    <row r="271" spans="7:7" x14ac:dyDescent="0.35">
      <c r="G271" t="s">
        <v>432</v>
      </c>
    </row>
    <row r="272" spans="7:7" x14ac:dyDescent="0.35">
      <c r="G272" t="s">
        <v>353</v>
      </c>
    </row>
    <row r="273" spans="7:7" x14ac:dyDescent="0.35">
      <c r="G273" t="s">
        <v>628</v>
      </c>
    </row>
    <row r="274" spans="7:7" x14ac:dyDescent="0.35">
      <c r="G274" t="s">
        <v>518</v>
      </c>
    </row>
    <row r="275" spans="7:7" x14ac:dyDescent="0.35">
      <c r="G275" t="s">
        <v>527</v>
      </c>
    </row>
    <row r="276" spans="7:7" x14ac:dyDescent="0.35">
      <c r="G276" t="s">
        <v>649</v>
      </c>
    </row>
    <row r="277" spans="7:7" x14ac:dyDescent="0.35">
      <c r="G277" t="s">
        <v>494</v>
      </c>
    </row>
    <row r="278" spans="7:7" x14ac:dyDescent="0.35">
      <c r="G278" t="s">
        <v>207</v>
      </c>
    </row>
    <row r="279" spans="7:7" x14ac:dyDescent="0.35">
      <c r="G279" t="s">
        <v>113</v>
      </c>
    </row>
    <row r="280" spans="7:7" x14ac:dyDescent="0.35">
      <c r="G280" t="s">
        <v>120</v>
      </c>
    </row>
    <row r="281" spans="7:7" x14ac:dyDescent="0.35">
      <c r="G281" t="s">
        <v>370</v>
      </c>
    </row>
    <row r="282" spans="7:7" x14ac:dyDescent="0.35">
      <c r="G282" t="s">
        <v>458</v>
      </c>
    </row>
    <row r="283" spans="7:7" x14ac:dyDescent="0.35">
      <c r="G283" t="s">
        <v>529</v>
      </c>
    </row>
    <row r="284" spans="7:7" x14ac:dyDescent="0.35">
      <c r="G284" t="s">
        <v>531</v>
      </c>
    </row>
    <row r="285" spans="7:7" x14ac:dyDescent="0.35">
      <c r="G285" t="s">
        <v>412</v>
      </c>
    </row>
    <row r="286" spans="7:7" x14ac:dyDescent="0.35">
      <c r="G286" t="s">
        <v>554</v>
      </c>
    </row>
    <row r="287" spans="7:7" x14ac:dyDescent="0.35">
      <c r="G287" t="s">
        <v>686</v>
      </c>
    </row>
    <row r="288" spans="7:7" x14ac:dyDescent="0.35">
      <c r="G288" t="s">
        <v>651</v>
      </c>
    </row>
    <row r="289" spans="7:7" x14ac:dyDescent="0.35">
      <c r="G289" t="s">
        <v>650</v>
      </c>
    </row>
    <row r="290" spans="7:7" x14ac:dyDescent="0.35">
      <c r="G290" t="s">
        <v>564</v>
      </c>
    </row>
    <row r="291" spans="7:7" x14ac:dyDescent="0.35">
      <c r="G291" t="s">
        <v>754</v>
      </c>
    </row>
    <row r="292" spans="7:7" x14ac:dyDescent="0.35">
      <c r="G292" t="s">
        <v>556</v>
      </c>
    </row>
    <row r="293" spans="7:7" x14ac:dyDescent="0.35">
      <c r="G293" t="s">
        <v>549</v>
      </c>
    </row>
    <row r="294" spans="7:7" x14ac:dyDescent="0.35">
      <c r="G294" t="s">
        <v>418</v>
      </c>
    </row>
    <row r="295" spans="7:7" x14ac:dyDescent="0.35">
      <c r="G295" t="s">
        <v>207</v>
      </c>
    </row>
    <row r="296" spans="7:7" x14ac:dyDescent="0.35">
      <c r="G296" t="s">
        <v>494</v>
      </c>
    </row>
    <row r="297" spans="7:7" x14ac:dyDescent="0.35">
      <c r="G297" t="s">
        <v>574</v>
      </c>
    </row>
    <row r="298" spans="7:7" x14ac:dyDescent="0.35">
      <c r="G298" t="s">
        <v>686</v>
      </c>
    </row>
    <row r="299" spans="7:7" x14ac:dyDescent="0.35">
      <c r="G299" t="s">
        <v>597</v>
      </c>
    </row>
    <row r="300" spans="7:7" x14ac:dyDescent="0.35">
      <c r="G300" t="s">
        <v>120</v>
      </c>
    </row>
    <row r="301" spans="7:7" x14ac:dyDescent="0.35">
      <c r="G301" t="s">
        <v>754</v>
      </c>
    </row>
    <row r="302" spans="7:7" x14ac:dyDescent="0.35">
      <c r="G302" t="s">
        <v>596</v>
      </c>
    </row>
    <row r="303" spans="7:7" x14ac:dyDescent="0.35">
      <c r="G303" t="s">
        <v>529</v>
      </c>
    </row>
    <row r="304" spans="7:7" x14ac:dyDescent="0.35">
      <c r="G304" t="s">
        <v>605</v>
      </c>
    </row>
    <row r="305" spans="7:7" x14ac:dyDescent="0.35">
      <c r="G305" t="s">
        <v>554</v>
      </c>
    </row>
    <row r="306" spans="7:7" x14ac:dyDescent="0.35">
      <c r="G306" t="s">
        <v>600</v>
      </c>
    </row>
    <row r="307" spans="7:7" x14ac:dyDescent="0.35">
      <c r="G307" t="s">
        <v>599</v>
      </c>
    </row>
    <row r="308" spans="7:7" x14ac:dyDescent="0.35">
      <c r="G308" t="s">
        <v>587</v>
      </c>
    </row>
    <row r="309" spans="7:7" x14ac:dyDescent="0.35">
      <c r="G309" t="s">
        <v>755</v>
      </c>
    </row>
    <row r="310" spans="7:7" x14ac:dyDescent="0.35">
      <c r="G310" t="s">
        <v>113</v>
      </c>
    </row>
    <row r="311" spans="7:7" x14ac:dyDescent="0.35">
      <c r="G311" t="s">
        <v>771</v>
      </c>
    </row>
    <row r="312" spans="7:7" x14ac:dyDescent="0.35">
      <c r="G312" t="s">
        <v>668</v>
      </c>
    </row>
    <row r="313" spans="7:7" x14ac:dyDescent="0.35">
      <c r="G313" t="s">
        <v>547</v>
      </c>
    </row>
    <row r="314" spans="7:7" x14ac:dyDescent="0.35">
      <c r="G314" t="s">
        <v>756</v>
      </c>
    </row>
    <row r="315" spans="7:7" x14ac:dyDescent="0.35">
      <c r="G315" t="s">
        <v>529</v>
      </c>
    </row>
    <row r="316" spans="7:7" x14ac:dyDescent="0.35">
      <c r="G316" t="s">
        <v>370</v>
      </c>
    </row>
    <row r="317" spans="7:7" x14ac:dyDescent="0.35">
      <c r="G317" t="s">
        <v>458</v>
      </c>
    </row>
    <row r="318" spans="7:7" x14ac:dyDescent="0.35">
      <c r="G318" t="s">
        <v>515</v>
      </c>
    </row>
    <row r="319" spans="7:7" x14ac:dyDescent="0.35">
      <c r="G319" t="s">
        <v>552</v>
      </c>
    </row>
    <row r="320" spans="7:7" x14ac:dyDescent="0.35">
      <c r="G320" t="s">
        <v>514</v>
      </c>
    </row>
    <row r="321" spans="7:7" x14ac:dyDescent="0.35">
      <c r="G321" t="s">
        <v>113</v>
      </c>
    </row>
    <row r="322" spans="7:7" x14ac:dyDescent="0.35">
      <c r="G322" t="s">
        <v>554</v>
      </c>
    </row>
    <row r="323" spans="7:7" x14ac:dyDescent="0.35">
      <c r="G323" t="s">
        <v>378</v>
      </c>
    </row>
    <row r="324" spans="7:7" x14ac:dyDescent="0.35">
      <c r="G324" t="s">
        <v>522</v>
      </c>
    </row>
    <row r="325" spans="7:7" x14ac:dyDescent="0.35">
      <c r="G325" t="s">
        <v>573</v>
      </c>
    </row>
    <row r="326" spans="7:7" x14ac:dyDescent="0.35">
      <c r="G326" t="s">
        <v>523</v>
      </c>
    </row>
    <row r="327" spans="7:7" x14ac:dyDescent="0.35">
      <c r="G327" t="s">
        <v>544</v>
      </c>
    </row>
    <row r="328" spans="7:7" x14ac:dyDescent="0.35">
      <c r="G328" t="s">
        <v>638</v>
      </c>
    </row>
    <row r="329" spans="7:7" x14ac:dyDescent="0.35">
      <c r="G329" t="s">
        <v>125</v>
      </c>
    </row>
    <row r="330" spans="7:7" x14ac:dyDescent="0.35">
      <c r="G330" t="s">
        <v>520</v>
      </c>
    </row>
    <row r="331" spans="7:7" x14ac:dyDescent="0.35">
      <c r="G331" t="s">
        <v>628</v>
      </c>
    </row>
    <row r="332" spans="7:7" x14ac:dyDescent="0.35">
      <c r="G332" t="s">
        <v>696</v>
      </c>
    </row>
    <row r="333" spans="7:7" x14ac:dyDescent="0.35">
      <c r="G333" t="s">
        <v>163</v>
      </c>
    </row>
    <row r="334" spans="7:7" x14ac:dyDescent="0.35">
      <c r="G334" t="s">
        <v>119</v>
      </c>
    </row>
    <row r="335" spans="7:7" x14ac:dyDescent="0.35">
      <c r="G335" t="s">
        <v>529</v>
      </c>
    </row>
    <row r="336" spans="7:7" x14ac:dyDescent="0.35">
      <c r="G336" t="s">
        <v>458</v>
      </c>
    </row>
    <row r="337" spans="7:7" x14ac:dyDescent="0.35">
      <c r="G337" t="s">
        <v>541</v>
      </c>
    </row>
    <row r="338" spans="7:7" x14ac:dyDescent="0.35">
      <c r="G338" t="s">
        <v>615</v>
      </c>
    </row>
    <row r="339" spans="7:7" x14ac:dyDescent="0.35">
      <c r="G339" t="s">
        <v>542</v>
      </c>
    </row>
    <row r="340" spans="7:7" x14ac:dyDescent="0.35">
      <c r="G340" t="s">
        <v>494</v>
      </c>
    </row>
    <row r="341" spans="7:7" x14ac:dyDescent="0.35">
      <c r="G341" t="s">
        <v>527</v>
      </c>
    </row>
    <row r="342" spans="7:7" x14ac:dyDescent="0.35">
      <c r="G342" t="s">
        <v>370</v>
      </c>
    </row>
    <row r="343" spans="7:7" x14ac:dyDescent="0.35">
      <c r="G343" t="s">
        <v>596</v>
      </c>
    </row>
    <row r="344" spans="7:7" x14ac:dyDescent="0.35">
      <c r="G344" t="s">
        <v>554</v>
      </c>
    </row>
    <row r="345" spans="7:7" x14ac:dyDescent="0.35">
      <c r="G345" t="s">
        <v>519</v>
      </c>
    </row>
    <row r="346" spans="7:7" x14ac:dyDescent="0.35">
      <c r="G346" t="s">
        <v>640</v>
      </c>
    </row>
    <row r="347" spans="7:7" x14ac:dyDescent="0.35">
      <c r="G347" t="s">
        <v>518</v>
      </c>
    </row>
    <row r="348" spans="7:7" x14ac:dyDescent="0.35">
      <c r="G348" t="s">
        <v>521</v>
      </c>
    </row>
    <row r="349" spans="7:7" x14ac:dyDescent="0.35">
      <c r="G349" t="s">
        <v>616</v>
      </c>
    </row>
    <row r="350" spans="7:7" x14ac:dyDescent="0.35">
      <c r="G350" t="s">
        <v>123</v>
      </c>
    </row>
    <row r="351" spans="7:7" x14ac:dyDescent="0.35">
      <c r="G351" t="s">
        <v>692</v>
      </c>
    </row>
    <row r="352" spans="7:7" x14ac:dyDescent="0.35">
      <c r="G352" t="s">
        <v>113</v>
      </c>
    </row>
    <row r="353" spans="7:7" x14ac:dyDescent="0.35">
      <c r="G353" t="s">
        <v>498</v>
      </c>
    </row>
    <row r="354" spans="7:7" x14ac:dyDescent="0.35">
      <c r="G354" t="s">
        <v>520</v>
      </c>
    </row>
    <row r="355" spans="7:7" x14ac:dyDescent="0.35">
      <c r="G355" t="s">
        <v>556</v>
      </c>
    </row>
    <row r="356" spans="7:7" x14ac:dyDescent="0.35">
      <c r="G356" t="s">
        <v>529</v>
      </c>
    </row>
    <row r="357" spans="7:7" x14ac:dyDescent="0.35">
      <c r="G357" t="s">
        <v>605</v>
      </c>
    </row>
    <row r="358" spans="7:7" x14ac:dyDescent="0.35">
      <c r="G358" t="s">
        <v>494</v>
      </c>
    </row>
    <row r="359" spans="7:7" x14ac:dyDescent="0.35">
      <c r="G359" t="s">
        <v>672</v>
      </c>
    </row>
    <row r="360" spans="7:7" x14ac:dyDescent="0.35">
      <c r="G360" t="s">
        <v>596</v>
      </c>
    </row>
    <row r="361" spans="7:7" x14ac:dyDescent="0.35">
      <c r="G361" t="s">
        <v>520</v>
      </c>
    </row>
    <row r="362" spans="7:7" x14ac:dyDescent="0.35">
      <c r="G362" t="s">
        <v>655</v>
      </c>
    </row>
    <row r="363" spans="7:7" x14ac:dyDescent="0.35">
      <c r="G363" t="s">
        <v>116</v>
      </c>
    </row>
    <row r="364" spans="7:7" x14ac:dyDescent="0.35">
      <c r="G364" t="s">
        <v>767</v>
      </c>
    </row>
    <row r="365" spans="7:7" x14ac:dyDescent="0.35">
      <c r="G365" t="s">
        <v>609</v>
      </c>
    </row>
    <row r="366" spans="7:7" x14ac:dyDescent="0.35">
      <c r="G366" t="s">
        <v>615</v>
      </c>
    </row>
    <row r="367" spans="7:7" x14ac:dyDescent="0.35">
      <c r="G367" t="s">
        <v>656</v>
      </c>
    </row>
    <row r="368" spans="7:7" x14ac:dyDescent="0.35">
      <c r="G368" t="s">
        <v>547</v>
      </c>
    </row>
    <row r="369" spans="7:7" x14ac:dyDescent="0.35">
      <c r="G369" t="s">
        <v>582</v>
      </c>
    </row>
    <row r="370" spans="7:7" x14ac:dyDescent="0.35">
      <c r="G370" t="s">
        <v>658</v>
      </c>
    </row>
    <row r="371" spans="7:7" x14ac:dyDescent="0.35">
      <c r="G371" t="s">
        <v>113</v>
      </c>
    </row>
    <row r="372" spans="7:7" x14ac:dyDescent="0.35">
      <c r="G372" t="s">
        <v>378</v>
      </c>
    </row>
    <row r="373" spans="7:7" x14ac:dyDescent="0.35">
      <c r="G373" t="s">
        <v>589</v>
      </c>
    </row>
    <row r="374" spans="7:7" x14ac:dyDescent="0.35">
      <c r="G374" t="s">
        <v>601</v>
      </c>
    </row>
    <row r="375" spans="7:7" x14ac:dyDescent="0.35">
      <c r="G375" t="s">
        <v>668</v>
      </c>
    </row>
    <row r="376" spans="7:7" x14ac:dyDescent="0.35">
      <c r="G376" t="s">
        <v>529</v>
      </c>
    </row>
    <row r="377" spans="7:7" x14ac:dyDescent="0.35">
      <c r="G377" t="s">
        <v>587</v>
      </c>
    </row>
    <row r="378" spans="7:7" x14ac:dyDescent="0.35">
      <c r="G378" t="s">
        <v>120</v>
      </c>
    </row>
    <row r="379" spans="7:7" x14ac:dyDescent="0.35">
      <c r="G379" t="s">
        <v>760</v>
      </c>
    </row>
    <row r="380" spans="7:7" x14ac:dyDescent="0.35">
      <c r="G380" t="s">
        <v>520</v>
      </c>
    </row>
    <row r="381" spans="7:7" x14ac:dyDescent="0.35">
      <c r="G381" t="s">
        <v>761</v>
      </c>
    </row>
    <row r="382" spans="7:7" x14ac:dyDescent="0.35">
      <c r="G382" t="s">
        <v>207</v>
      </c>
    </row>
    <row r="383" spans="7:7" x14ac:dyDescent="0.35">
      <c r="G383" t="s">
        <v>574</v>
      </c>
    </row>
    <row r="384" spans="7:7" x14ac:dyDescent="0.35">
      <c r="G384" t="s">
        <v>588</v>
      </c>
    </row>
    <row r="385" spans="7:7" x14ac:dyDescent="0.35">
      <c r="G385" t="s">
        <v>554</v>
      </c>
    </row>
    <row r="386" spans="7:7" x14ac:dyDescent="0.35">
      <c r="G386" t="s">
        <v>615</v>
      </c>
    </row>
    <row r="387" spans="7:7" x14ac:dyDescent="0.35">
      <c r="G387" t="s">
        <v>669</v>
      </c>
    </row>
    <row r="388" spans="7:7" x14ac:dyDescent="0.35">
      <c r="G388" t="s">
        <v>494</v>
      </c>
    </row>
    <row r="389" spans="7:7" x14ac:dyDescent="0.35">
      <c r="G389" t="s">
        <v>665</v>
      </c>
    </row>
    <row r="390" spans="7:7" x14ac:dyDescent="0.35">
      <c r="G390" t="s">
        <v>544</v>
      </c>
    </row>
    <row r="391" spans="7:7" x14ac:dyDescent="0.35">
      <c r="G391" t="s">
        <v>547</v>
      </c>
    </row>
    <row r="392" spans="7:7" x14ac:dyDescent="0.35">
      <c r="G392" t="s">
        <v>605</v>
      </c>
    </row>
    <row r="393" spans="7:7" x14ac:dyDescent="0.35">
      <c r="G393" t="s">
        <v>623</v>
      </c>
    </row>
    <row r="394" spans="7:7" x14ac:dyDescent="0.35">
      <c r="G394" t="s">
        <v>518</v>
      </c>
    </row>
    <row r="395" spans="7:7" x14ac:dyDescent="0.35">
      <c r="G395" t="s">
        <v>529</v>
      </c>
    </row>
    <row r="396" spans="7:7" x14ac:dyDescent="0.35">
      <c r="G396" t="s">
        <v>553</v>
      </c>
    </row>
    <row r="397" spans="7:7" x14ac:dyDescent="0.35">
      <c r="G397" t="s">
        <v>625</v>
      </c>
    </row>
    <row r="398" spans="7:7" x14ac:dyDescent="0.35">
      <c r="G398" t="s">
        <v>554</v>
      </c>
    </row>
    <row r="399" spans="7:7" x14ac:dyDescent="0.35">
      <c r="G399" t="s">
        <v>624</v>
      </c>
    </row>
    <row r="400" spans="7:7" x14ac:dyDescent="0.35">
      <c r="G400" t="s">
        <v>755</v>
      </c>
    </row>
    <row r="401" spans="7:7" x14ac:dyDescent="0.35">
      <c r="G401" t="s">
        <v>458</v>
      </c>
    </row>
    <row r="402" spans="7:7" x14ac:dyDescent="0.35">
      <c r="G402" t="s">
        <v>143</v>
      </c>
    </row>
    <row r="403" spans="7:7" x14ac:dyDescent="0.35">
      <c r="G403" t="s">
        <v>148</v>
      </c>
    </row>
    <row r="404" spans="7:7" x14ac:dyDescent="0.35">
      <c r="G404" t="s">
        <v>628</v>
      </c>
    </row>
    <row r="405" spans="7:7" x14ac:dyDescent="0.35">
      <c r="G405" t="s">
        <v>684</v>
      </c>
    </row>
    <row r="406" spans="7:7" x14ac:dyDescent="0.35">
      <c r="G406" t="s">
        <v>517</v>
      </c>
    </row>
    <row r="407" spans="7:7" x14ac:dyDescent="0.35">
      <c r="G407" t="s">
        <v>632</v>
      </c>
    </row>
    <row r="408" spans="7:7" x14ac:dyDescent="0.35">
      <c r="G408" t="s">
        <v>518</v>
      </c>
    </row>
    <row r="409" spans="7:7" x14ac:dyDescent="0.35">
      <c r="G409" t="s">
        <v>514</v>
      </c>
    </row>
    <row r="410" spans="7:7" x14ac:dyDescent="0.35">
      <c r="G410" t="s">
        <v>633</v>
      </c>
    </row>
    <row r="411" spans="7:7" x14ac:dyDescent="0.35">
      <c r="G411" t="s">
        <v>630</v>
      </c>
    </row>
    <row r="412" spans="7:7" x14ac:dyDescent="0.35">
      <c r="G412" t="s">
        <v>640</v>
      </c>
    </row>
    <row r="413" spans="7:7" x14ac:dyDescent="0.35">
      <c r="G413" t="s">
        <v>494</v>
      </c>
    </row>
    <row r="414" spans="7:7" x14ac:dyDescent="0.35">
      <c r="G414" t="s">
        <v>113</v>
      </c>
    </row>
    <row r="415" spans="7:7" x14ac:dyDescent="0.35">
      <c r="G415" t="s">
        <v>494</v>
      </c>
    </row>
    <row r="416" spans="7:7" x14ac:dyDescent="0.35">
      <c r="G416" t="s">
        <v>589</v>
      </c>
    </row>
    <row r="417" spans="7:7" x14ac:dyDescent="0.35">
      <c r="G417" t="s">
        <v>120</v>
      </c>
    </row>
    <row r="418" spans="7:7" x14ac:dyDescent="0.35">
      <c r="G418" t="s">
        <v>615</v>
      </c>
    </row>
    <row r="419" spans="7:7" x14ac:dyDescent="0.35">
      <c r="G419" t="s">
        <v>547</v>
      </c>
    </row>
    <row r="420" spans="7:7" x14ac:dyDescent="0.35">
      <c r="G420" t="s">
        <v>519</v>
      </c>
    </row>
    <row r="421" spans="7:7" x14ac:dyDescent="0.35">
      <c r="G421" t="s">
        <v>574</v>
      </c>
    </row>
    <row r="422" spans="7:7" x14ac:dyDescent="0.35">
      <c r="G422" t="s">
        <v>587</v>
      </c>
    </row>
    <row r="423" spans="7:7" x14ac:dyDescent="0.35">
      <c r="G423" t="s">
        <v>578</v>
      </c>
    </row>
    <row r="424" spans="7:7" x14ac:dyDescent="0.35">
      <c r="G424" t="s">
        <v>529</v>
      </c>
    </row>
    <row r="425" spans="7:7" x14ac:dyDescent="0.35">
      <c r="G425" t="s">
        <v>605</v>
      </c>
    </row>
    <row r="426" spans="7:7" x14ac:dyDescent="0.35">
      <c r="G426" t="s">
        <v>554</v>
      </c>
    </row>
    <row r="427" spans="7:7" x14ac:dyDescent="0.35">
      <c r="G427" t="s">
        <v>113</v>
      </c>
    </row>
    <row r="428" spans="7:7" x14ac:dyDescent="0.35">
      <c r="G428" t="s">
        <v>353</v>
      </c>
    </row>
    <row r="429" spans="7:7" x14ac:dyDescent="0.35">
      <c r="G429" t="s">
        <v>378</v>
      </c>
    </row>
    <row r="430" spans="7:7" x14ac:dyDescent="0.35">
      <c r="G430" t="s">
        <v>588</v>
      </c>
    </row>
    <row r="431" spans="7:7" x14ac:dyDescent="0.35">
      <c r="G431" t="s">
        <v>755</v>
      </c>
    </row>
    <row r="432" spans="7:7" x14ac:dyDescent="0.35">
      <c r="G432" t="s">
        <v>207</v>
      </c>
    </row>
    <row r="433" spans="7:7" x14ac:dyDescent="0.35">
      <c r="G433" t="s">
        <v>523</v>
      </c>
    </row>
    <row r="434" spans="7:7" x14ac:dyDescent="0.35">
      <c r="G434" t="s">
        <v>568</v>
      </c>
    </row>
    <row r="435" spans="7:7" x14ac:dyDescent="0.35">
      <c r="G435" t="s">
        <v>529</v>
      </c>
    </row>
    <row r="436" spans="7:7" x14ac:dyDescent="0.35">
      <c r="G436" t="s">
        <v>553</v>
      </c>
    </row>
    <row r="437" spans="7:7" x14ac:dyDescent="0.35">
      <c r="G437" t="s">
        <v>624</v>
      </c>
    </row>
    <row r="438" spans="7:7" x14ac:dyDescent="0.35">
      <c r="G438" t="s">
        <v>625</v>
      </c>
    </row>
    <row r="439" spans="7:7" x14ac:dyDescent="0.35">
      <c r="G439" t="s">
        <v>458</v>
      </c>
    </row>
    <row r="440" spans="7:7" x14ac:dyDescent="0.35">
      <c r="G440" t="s">
        <v>554</v>
      </c>
    </row>
    <row r="441" spans="7:7" x14ac:dyDescent="0.35">
      <c r="G441" t="s">
        <v>627</v>
      </c>
    </row>
    <row r="442" spans="7:7" x14ac:dyDescent="0.35">
      <c r="G442" t="s">
        <v>518</v>
      </c>
    </row>
    <row r="443" spans="7:7" x14ac:dyDescent="0.35">
      <c r="G443" t="s">
        <v>517</v>
      </c>
    </row>
    <row r="444" spans="7:7" x14ac:dyDescent="0.35">
      <c r="G444" t="s">
        <v>626</v>
      </c>
    </row>
    <row r="445" spans="7:7" x14ac:dyDescent="0.35">
      <c r="G445" t="s">
        <v>564</v>
      </c>
    </row>
    <row r="446" spans="7:7" x14ac:dyDescent="0.35">
      <c r="G446" t="s">
        <v>527</v>
      </c>
    </row>
    <row r="447" spans="7:7" x14ac:dyDescent="0.35">
      <c r="G447" t="s">
        <v>759</v>
      </c>
    </row>
    <row r="448" spans="7:7" x14ac:dyDescent="0.35">
      <c r="G448" t="s">
        <v>119</v>
      </c>
    </row>
    <row r="449" spans="7:7" x14ac:dyDescent="0.35">
      <c r="G449" t="s">
        <v>772</v>
      </c>
    </row>
    <row r="450" spans="7:7" x14ac:dyDescent="0.35">
      <c r="G450" t="s">
        <v>767</v>
      </c>
    </row>
    <row r="451" spans="7:7" x14ac:dyDescent="0.35">
      <c r="G451" t="s">
        <v>773</v>
      </c>
    </row>
    <row r="452" spans="7:7" x14ac:dyDescent="0.35">
      <c r="G452" t="s">
        <v>164</v>
      </c>
    </row>
    <row r="453" spans="7:7" x14ac:dyDescent="0.35">
      <c r="G453" t="s">
        <v>642</v>
      </c>
    </row>
    <row r="454" spans="7:7" x14ac:dyDescent="0.35">
      <c r="G454" t="s">
        <v>628</v>
      </c>
    </row>
    <row r="455" spans="7:7" x14ac:dyDescent="0.35">
      <c r="G455" t="s">
        <v>207</v>
      </c>
    </row>
    <row r="456" spans="7:7" x14ac:dyDescent="0.35">
      <c r="G456" t="s">
        <v>527</v>
      </c>
    </row>
    <row r="457" spans="7:7" x14ac:dyDescent="0.35">
      <c r="G457" t="s">
        <v>494</v>
      </c>
    </row>
    <row r="458" spans="7:7" x14ac:dyDescent="0.35">
      <c r="G458" t="s">
        <v>649</v>
      </c>
    </row>
    <row r="459" spans="7:7" x14ac:dyDescent="0.35">
      <c r="G459" t="s">
        <v>532</v>
      </c>
    </row>
    <row r="460" spans="7:7" x14ac:dyDescent="0.35">
      <c r="G460" t="s">
        <v>533</v>
      </c>
    </row>
    <row r="461" spans="7:7" x14ac:dyDescent="0.35">
      <c r="G461" t="s">
        <v>113</v>
      </c>
    </row>
    <row r="462" spans="7:7" x14ac:dyDescent="0.35">
      <c r="G462" t="s">
        <v>757</v>
      </c>
    </row>
    <row r="463" spans="7:7" x14ac:dyDescent="0.35">
      <c r="G463" t="s">
        <v>531</v>
      </c>
    </row>
    <row r="464" spans="7:7" x14ac:dyDescent="0.35">
      <c r="G464" t="s">
        <v>529</v>
      </c>
    </row>
    <row r="465" spans="7:7" x14ac:dyDescent="0.35">
      <c r="G465" t="s">
        <v>758</v>
      </c>
    </row>
    <row r="466" spans="7:7" x14ac:dyDescent="0.35">
      <c r="G466" t="s">
        <v>458</v>
      </c>
    </row>
    <row r="467" spans="7:7" x14ac:dyDescent="0.35">
      <c r="G467" t="s">
        <v>518</v>
      </c>
    </row>
    <row r="468" spans="7:7" x14ac:dyDescent="0.35">
      <c r="G468" t="s">
        <v>650</v>
      </c>
    </row>
    <row r="469" spans="7:7" x14ac:dyDescent="0.35">
      <c r="G469" t="s">
        <v>547</v>
      </c>
    </row>
    <row r="470" spans="7:7" x14ac:dyDescent="0.35">
      <c r="G470" t="s">
        <v>412</v>
      </c>
    </row>
    <row r="471" spans="7:7" x14ac:dyDescent="0.35">
      <c r="G471" t="s">
        <v>535</v>
      </c>
    </row>
    <row r="472" spans="7:7" x14ac:dyDescent="0.35">
      <c r="G472" t="s">
        <v>673</v>
      </c>
    </row>
    <row r="473" spans="7:7" x14ac:dyDescent="0.35">
      <c r="G473" t="s">
        <v>755</v>
      </c>
    </row>
    <row r="474" spans="7:7" x14ac:dyDescent="0.35">
      <c r="G474" t="s">
        <v>774</v>
      </c>
    </row>
    <row r="475" spans="7:7" x14ac:dyDescent="0.35">
      <c r="G475" t="s">
        <v>529</v>
      </c>
    </row>
    <row r="476" spans="7:7" x14ac:dyDescent="0.35">
      <c r="G476" t="s">
        <v>231</v>
      </c>
    </row>
    <row r="477" spans="7:7" x14ac:dyDescent="0.35">
      <c r="G477" t="s">
        <v>762</v>
      </c>
    </row>
    <row r="478" spans="7:7" x14ac:dyDescent="0.35">
      <c r="G478" t="s">
        <v>763</v>
      </c>
    </row>
    <row r="479" spans="7:7" x14ac:dyDescent="0.35">
      <c r="G479" t="s">
        <v>528</v>
      </c>
    </row>
    <row r="480" spans="7:7" x14ac:dyDescent="0.35">
      <c r="G480" t="s">
        <v>494</v>
      </c>
    </row>
    <row r="481" spans="7:7" x14ac:dyDescent="0.35">
      <c r="G481" t="s">
        <v>547</v>
      </c>
    </row>
    <row r="482" spans="7:7" x14ac:dyDescent="0.35">
      <c r="G482" t="s">
        <v>605</v>
      </c>
    </row>
    <row r="483" spans="7:7" x14ac:dyDescent="0.35">
      <c r="G483" t="s">
        <v>207</v>
      </c>
    </row>
    <row r="484" spans="7:7" x14ac:dyDescent="0.35">
      <c r="G484" t="s">
        <v>591</v>
      </c>
    </row>
    <row r="485" spans="7:7" x14ac:dyDescent="0.35">
      <c r="G485" t="s">
        <v>520</v>
      </c>
    </row>
    <row r="486" spans="7:7" x14ac:dyDescent="0.35">
      <c r="G486" t="s">
        <v>765</v>
      </c>
    </row>
    <row r="487" spans="7:7" x14ac:dyDescent="0.35">
      <c r="G487" t="s">
        <v>537</v>
      </c>
    </row>
    <row r="488" spans="7:7" x14ac:dyDescent="0.35">
      <c r="G488" t="s">
        <v>527</v>
      </c>
    </row>
    <row r="489" spans="7:7" x14ac:dyDescent="0.35">
      <c r="G489" t="s">
        <v>586</v>
      </c>
    </row>
    <row r="490" spans="7:7" x14ac:dyDescent="0.35">
      <c r="G490" t="s">
        <v>587</v>
      </c>
    </row>
    <row r="491" spans="7:7" x14ac:dyDescent="0.35">
      <c r="G491" t="s">
        <v>523</v>
      </c>
    </row>
    <row r="492" spans="7:7" x14ac:dyDescent="0.35">
      <c r="G492" t="s">
        <v>764</v>
      </c>
    </row>
    <row r="493" spans="7:7" x14ac:dyDescent="0.35">
      <c r="G493" t="s">
        <v>555</v>
      </c>
    </row>
    <row r="494" spans="7:7" x14ac:dyDescent="0.35">
      <c r="G494" t="s">
        <v>353</v>
      </c>
    </row>
  </sheetData>
  <mergeCells count="16">
    <mergeCell ref="CC1:CK1"/>
    <mergeCell ref="BS1:CA1"/>
    <mergeCell ref="B47:B51"/>
    <mergeCell ref="A61:A64"/>
    <mergeCell ref="U1:AD1"/>
    <mergeCell ref="AE1:AM1"/>
    <mergeCell ref="A53:A56"/>
    <mergeCell ref="A1:I1"/>
    <mergeCell ref="K1:S1"/>
    <mergeCell ref="A39:A42"/>
    <mergeCell ref="A35:A38"/>
    <mergeCell ref="BI1:BQ1"/>
    <mergeCell ref="A26:A33"/>
    <mergeCell ref="AY1:BG1"/>
    <mergeCell ref="A57:A60"/>
    <mergeCell ref="AO1:AW1"/>
  </mergeCells>
  <conditionalFormatting sqref="C26:C28 C35:C42">
    <cfRule type="top10" dxfId="29" priority="28" rank="1"/>
  </conditionalFormatting>
  <conditionalFormatting sqref="C50 C47:C48 C52:C64">
    <cfRule type="top10" dxfId="28" priority="15" rank="1"/>
  </conditionalFormatting>
  <conditionalFormatting sqref="D26:D28 D35:D42">
    <cfRule type="top10" dxfId="27" priority="27" rank="1"/>
  </conditionalFormatting>
  <conditionalFormatting sqref="D50 D47:D48 D52:D64">
    <cfRule type="top10" dxfId="26" priority="14" rank="1"/>
  </conditionalFormatting>
  <conditionalFormatting sqref="E26:E28 E35:E42">
    <cfRule type="top10" dxfId="25" priority="26" rank="1"/>
  </conditionalFormatting>
  <conditionalFormatting sqref="E50 E47:E48 E52:E64">
    <cfRule type="top10" dxfId="24" priority="13" rank="1"/>
  </conditionalFormatting>
  <conditionalFormatting sqref="F3:F21">
    <cfRule type="top10" dxfId="23" priority="31" rank="1"/>
  </conditionalFormatting>
  <conditionalFormatting sqref="F26:F28 F35:F42">
    <cfRule type="top10" dxfId="22" priority="29" rank="1"/>
  </conditionalFormatting>
  <conditionalFormatting sqref="F50 F47:F48 F52:F64">
    <cfRule type="top10" dxfId="21" priority="18" rank="1"/>
  </conditionalFormatting>
  <conditionalFormatting sqref="G26:G28 G35:G42">
    <cfRule type="top10" dxfId="20" priority="25" rank="1"/>
  </conditionalFormatting>
  <conditionalFormatting sqref="G50 G47:G48 G52:G64">
    <cfRule type="top10" dxfId="19" priority="12" rank="1"/>
  </conditionalFormatting>
  <conditionalFormatting sqref="H26:H28 H35:H42">
    <cfRule type="top10" dxfId="18" priority="24" rank="1"/>
  </conditionalFormatting>
  <conditionalFormatting sqref="H50 H47:H48 H52:H64">
    <cfRule type="top10" dxfId="17" priority="11" rank="1"/>
  </conditionalFormatting>
  <conditionalFormatting sqref="I26:I28 I35:I42">
    <cfRule type="top10" dxfId="16" priority="23" rank="1"/>
  </conditionalFormatting>
  <conditionalFormatting sqref="I50 I47:I48 I52:I64">
    <cfRule type="top10" dxfId="15" priority="10" rank="1"/>
  </conditionalFormatting>
  <conditionalFormatting sqref="P3:P21">
    <cfRule type="top10" dxfId="14" priority="30" rank="1"/>
  </conditionalFormatting>
  <conditionalFormatting sqref="Z3:Z21">
    <cfRule type="top10" dxfId="13" priority="22" rank="1"/>
  </conditionalFormatting>
  <conditionalFormatting sqref="AJ3:AJ21">
    <cfRule type="top10" dxfId="12" priority="21" rank="1"/>
  </conditionalFormatting>
  <conditionalFormatting sqref="AT3:AT21">
    <cfRule type="top10" dxfId="11" priority="9" rank="1"/>
  </conditionalFormatting>
  <conditionalFormatting sqref="BD3:BD22">
    <cfRule type="top10" dxfId="10" priority="8" rank="1"/>
  </conditionalFormatting>
  <conditionalFormatting sqref="BN3:BN22">
    <cfRule type="top10" dxfId="9" priority="6" rank="1"/>
  </conditionalFormatting>
  <conditionalFormatting sqref="BX3:BX22">
    <cfRule type="top10" dxfId="8" priority="4" rank="1"/>
  </conditionalFormatting>
  <conditionalFormatting sqref="CH3:CH21">
    <cfRule type="top10" dxfId="7" priority="2" rank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A8492-327F-4F8B-994C-518C2071B574}">
  <dimension ref="A1:O84"/>
  <sheetViews>
    <sheetView topLeftCell="E1" zoomScale="55" zoomScaleNormal="55" workbookViewId="0">
      <selection activeCell="A40" sqref="A40:M62"/>
    </sheetView>
  </sheetViews>
  <sheetFormatPr defaultRowHeight="14.5" x14ac:dyDescent="0.35"/>
  <cols>
    <col min="1" max="1" width="22.81640625" customWidth="1"/>
    <col min="2" max="2" width="14.36328125" customWidth="1"/>
    <col min="3" max="3" width="10.453125" style="1" bestFit="1" customWidth="1"/>
    <col min="4" max="4" width="11.90625" style="1" customWidth="1"/>
    <col min="5" max="8" width="8.81640625" style="1" bestFit="1" customWidth="1"/>
    <col min="9" max="9" width="11.453125" style="1" customWidth="1"/>
    <col min="11" max="11" width="12.54296875" customWidth="1"/>
    <col min="12" max="12" width="10" customWidth="1"/>
  </cols>
  <sheetData>
    <row r="1" spans="1:15" ht="29" x14ac:dyDescent="0.35">
      <c r="B1" s="143" t="s">
        <v>505</v>
      </c>
      <c r="C1" s="144" t="s">
        <v>506</v>
      </c>
      <c r="D1" s="145" t="s">
        <v>12</v>
      </c>
      <c r="E1" s="146" t="s">
        <v>501</v>
      </c>
      <c r="F1" s="146" t="s">
        <v>502</v>
      </c>
      <c r="G1" s="146" t="s">
        <v>15</v>
      </c>
      <c r="H1" s="146" t="s">
        <v>503</v>
      </c>
      <c r="I1" s="146" t="s">
        <v>504</v>
      </c>
      <c r="J1" s="2"/>
      <c r="K1" s="132" t="s">
        <v>753</v>
      </c>
      <c r="L1" s="133" t="s">
        <v>752</v>
      </c>
      <c r="M1" s="38"/>
      <c r="N1" s="125" t="s">
        <v>751</v>
      </c>
      <c r="O1" s="122" t="s">
        <v>750</v>
      </c>
    </row>
    <row r="2" spans="1:15" hidden="1" x14ac:dyDescent="0.35">
      <c r="B2" s="44" t="s">
        <v>499</v>
      </c>
      <c r="C2" s="35">
        <v>1292</v>
      </c>
      <c r="D2" s="36">
        <v>0.86918149466192096</v>
      </c>
      <c r="E2" s="37">
        <v>0.891796322489391</v>
      </c>
      <c r="F2" s="37">
        <v>0.84627507163323801</v>
      </c>
      <c r="G2" s="37">
        <v>0.85459105403761504</v>
      </c>
      <c r="H2" s="37">
        <v>0.87274464885949199</v>
      </c>
      <c r="I2" s="37">
        <v>0.73827962465589503</v>
      </c>
      <c r="J2" s="2"/>
      <c r="K2" s="33"/>
      <c r="L2" s="134"/>
      <c r="M2" s="35"/>
      <c r="N2" s="2"/>
      <c r="O2" s="2"/>
    </row>
    <row r="3" spans="1:15" x14ac:dyDescent="0.35">
      <c r="A3" s="295" t="s">
        <v>9</v>
      </c>
      <c r="B3" s="150" t="s">
        <v>508</v>
      </c>
      <c r="C3" s="151">
        <v>152</v>
      </c>
      <c r="D3" s="152">
        <v>0.90430984274898085</v>
      </c>
      <c r="E3" s="152">
        <v>0.88705035971223001</v>
      </c>
      <c r="F3" s="152">
        <v>0.92061155152887864</v>
      </c>
      <c r="G3" s="152">
        <v>0.91353909438610448</v>
      </c>
      <c r="H3" s="152">
        <v>0.90005964969467911</v>
      </c>
      <c r="I3" s="153">
        <v>0.80831093594159098</v>
      </c>
      <c r="J3" s="2"/>
      <c r="K3" s="256">
        <f>((C4-C3)/C4)*100%</f>
        <v>0.87280334728033471</v>
      </c>
      <c r="L3" s="254">
        <f>H3-H4</f>
        <v>1.4964629131440921E-3</v>
      </c>
      <c r="M3" s="35"/>
      <c r="N3" s="255">
        <f>H3-H6</f>
        <v>2.7458649694679149E-2</v>
      </c>
      <c r="O3" s="255">
        <f>H3-H5</f>
        <v>3.7594413273951521E-2</v>
      </c>
    </row>
    <row r="4" spans="1:15" x14ac:dyDescent="0.35">
      <c r="A4" s="296"/>
      <c r="B4" s="154" t="s">
        <v>509</v>
      </c>
      <c r="C4" s="138">
        <v>1195</v>
      </c>
      <c r="D4" s="155">
        <v>0.90338389731621904</v>
      </c>
      <c r="E4" s="155">
        <v>0.88055222088835505</v>
      </c>
      <c r="F4" s="155">
        <v>0.92497162315550496</v>
      </c>
      <c r="G4" s="155">
        <v>0.91739840998669497</v>
      </c>
      <c r="H4" s="155">
        <v>0.89856318678153502</v>
      </c>
      <c r="I4" s="156">
        <v>0.80640468065973403</v>
      </c>
      <c r="J4" s="2"/>
      <c r="K4" s="256"/>
      <c r="L4" s="254"/>
      <c r="M4" s="35"/>
      <c r="N4" s="255"/>
      <c r="O4" s="255"/>
    </row>
    <row r="5" spans="1:15" x14ac:dyDescent="0.35">
      <c r="A5" s="296"/>
      <c r="B5" s="154" t="s">
        <v>507</v>
      </c>
      <c r="C5" s="138">
        <v>139.99999999999994</v>
      </c>
      <c r="D5" s="155">
        <v>0.87112018669778291</v>
      </c>
      <c r="E5" s="155">
        <v>0.83193277310924352</v>
      </c>
      <c r="F5" s="155">
        <v>0.9081725312145289</v>
      </c>
      <c r="G5" s="155">
        <v>0.89555298435142761</v>
      </c>
      <c r="H5" s="155">
        <v>0.86246523642072759</v>
      </c>
      <c r="I5" s="156">
        <v>0.74153357798345199</v>
      </c>
      <c r="J5" s="2"/>
      <c r="K5" s="256"/>
      <c r="L5" s="254"/>
      <c r="M5" s="35"/>
      <c r="N5" s="255"/>
      <c r="O5" s="255"/>
    </row>
    <row r="6" spans="1:15" x14ac:dyDescent="0.35">
      <c r="A6" s="297"/>
      <c r="B6" s="157" t="s">
        <v>510</v>
      </c>
      <c r="C6" s="158">
        <v>20</v>
      </c>
      <c r="D6" s="159">
        <v>0.87804300000000002</v>
      </c>
      <c r="E6" s="159">
        <v>0.85995200000000005</v>
      </c>
      <c r="F6" s="159">
        <v>0.89512999999999998</v>
      </c>
      <c r="G6" s="159">
        <v>0.885764</v>
      </c>
      <c r="H6" s="159">
        <v>0.87260099999999996</v>
      </c>
      <c r="I6" s="160">
        <v>0.75568999999999997</v>
      </c>
      <c r="J6" s="2"/>
      <c r="K6" s="256"/>
      <c r="L6" s="254"/>
      <c r="M6" s="35"/>
      <c r="N6" s="255"/>
      <c r="O6" s="255"/>
    </row>
    <row r="7" spans="1:15" x14ac:dyDescent="0.35">
      <c r="A7" s="286" t="s">
        <v>11</v>
      </c>
      <c r="B7" s="77" t="s">
        <v>508</v>
      </c>
      <c r="C7" s="161">
        <v>142</v>
      </c>
      <c r="D7" s="162">
        <v>0.90090000000000003</v>
      </c>
      <c r="E7" s="162">
        <v>0.89039999999999997</v>
      </c>
      <c r="F7" s="162">
        <v>0.91090000000000004</v>
      </c>
      <c r="G7" s="162">
        <v>0.9042</v>
      </c>
      <c r="H7" s="162">
        <v>0.8972</v>
      </c>
      <c r="I7" s="163">
        <v>0.80159999999999998</v>
      </c>
      <c r="K7" s="256">
        <f>((C8-C7)/C8)*100%</f>
        <v>0.88117154811715481</v>
      </c>
      <c r="L7" s="254">
        <f>H7-H8</f>
        <v>4.0156760726559604E-3</v>
      </c>
      <c r="M7" s="35"/>
      <c r="N7" s="255">
        <f>H7-H10</f>
        <v>1.1199999999999988E-2</v>
      </c>
      <c r="O7" s="255">
        <f>H7-H9</f>
        <v>4.8378277728013397E-2</v>
      </c>
    </row>
    <row r="8" spans="1:15" x14ac:dyDescent="0.35">
      <c r="A8" s="287"/>
      <c r="B8" s="79" t="s">
        <v>509</v>
      </c>
      <c r="C8" s="136">
        <v>1195</v>
      </c>
      <c r="D8" s="43">
        <v>0.89719953325554203</v>
      </c>
      <c r="E8" s="43">
        <v>0.88451380552220804</v>
      </c>
      <c r="F8" s="43">
        <v>0.90919409761634395</v>
      </c>
      <c r="G8" s="43">
        <v>0.90211081670988702</v>
      </c>
      <c r="H8" s="43">
        <v>0.89318432392734404</v>
      </c>
      <c r="I8" s="80">
        <v>0.79412756733830803</v>
      </c>
      <c r="J8" s="2"/>
      <c r="K8" s="256"/>
      <c r="L8" s="254"/>
      <c r="M8" s="35"/>
      <c r="N8" s="255"/>
      <c r="O8" s="255"/>
    </row>
    <row r="9" spans="1:15" x14ac:dyDescent="0.35">
      <c r="A9" s="287"/>
      <c r="B9" s="79" t="s">
        <v>500</v>
      </c>
      <c r="C9" s="136">
        <v>142</v>
      </c>
      <c r="D9" s="43">
        <v>0.85770128354725761</v>
      </c>
      <c r="E9" s="43">
        <v>0.82208883553421364</v>
      </c>
      <c r="F9" s="43">
        <v>0.89137343927355261</v>
      </c>
      <c r="G9" s="43">
        <v>0.8776864264161035</v>
      </c>
      <c r="H9" s="43">
        <v>0.8488217222719866</v>
      </c>
      <c r="I9" s="80">
        <v>0.71469017621486031</v>
      </c>
      <c r="J9" s="2"/>
      <c r="K9" s="256"/>
      <c r="L9" s="254"/>
      <c r="M9" s="35"/>
      <c r="N9" s="255"/>
      <c r="O9" s="255"/>
    </row>
    <row r="10" spans="1:15" x14ac:dyDescent="0.35">
      <c r="A10" s="287"/>
      <c r="B10" s="147" t="s">
        <v>510</v>
      </c>
      <c r="C10" s="164">
        <v>20</v>
      </c>
      <c r="D10" s="165">
        <v>0.88959999999999995</v>
      </c>
      <c r="E10" s="165">
        <v>0.88319999999999999</v>
      </c>
      <c r="F10" s="165">
        <v>0.89559999999999995</v>
      </c>
      <c r="G10" s="165">
        <v>0.88890000000000002</v>
      </c>
      <c r="H10" s="165">
        <v>0.88600000000000001</v>
      </c>
      <c r="I10" s="166">
        <v>0.77890000000000004</v>
      </c>
      <c r="J10" s="2"/>
      <c r="K10" s="256"/>
      <c r="L10" s="254"/>
      <c r="M10" s="35"/>
      <c r="N10" s="255"/>
      <c r="O10" s="255"/>
    </row>
    <row r="11" spans="1:15" x14ac:dyDescent="0.35">
      <c r="A11" s="288" t="s">
        <v>10</v>
      </c>
      <c r="B11" s="86" t="s">
        <v>508</v>
      </c>
      <c r="C11" s="167">
        <v>242.70000000000002</v>
      </c>
      <c r="D11" s="168">
        <v>0.88613861386138615</v>
      </c>
      <c r="E11" s="168">
        <v>0.88513189448441243</v>
      </c>
      <c r="F11" s="168">
        <v>0.88708946772366915</v>
      </c>
      <c r="G11" s="168">
        <v>0.88120037590516553</v>
      </c>
      <c r="H11" s="168">
        <v>0.88305425173594587</v>
      </c>
      <c r="I11" s="169">
        <v>0.77212130797478395</v>
      </c>
      <c r="J11" s="2"/>
      <c r="K11" s="256">
        <f>((C12-C11)/C12)*100%</f>
        <v>0.79690376569037658</v>
      </c>
      <c r="L11" s="254">
        <f>H11-H12</f>
        <v>-2.4237908846811429E-3</v>
      </c>
      <c r="M11" s="35"/>
      <c r="N11" s="255">
        <f>H11-H14</f>
        <v>3.1408626375753257E-2</v>
      </c>
      <c r="O11" s="255">
        <f>H11-H13</f>
        <v>1.0108851783727113E-2</v>
      </c>
    </row>
    <row r="12" spans="1:15" x14ac:dyDescent="0.35">
      <c r="A12" s="289"/>
      <c r="B12" s="89" t="s">
        <v>509</v>
      </c>
      <c r="C12" s="170">
        <v>1195</v>
      </c>
      <c r="D12" s="47">
        <v>0.88973162193698896</v>
      </c>
      <c r="E12" s="47">
        <v>0.877310924369747</v>
      </c>
      <c r="F12" s="47">
        <v>0.90147559591373405</v>
      </c>
      <c r="G12" s="47">
        <v>0.89390713785571296</v>
      </c>
      <c r="H12" s="47">
        <v>0.88547804262062701</v>
      </c>
      <c r="I12" s="90">
        <v>0.77917770018900001</v>
      </c>
      <c r="J12" s="2"/>
      <c r="K12" s="256"/>
      <c r="L12" s="254"/>
      <c r="M12" s="35"/>
      <c r="N12" s="255"/>
      <c r="O12" s="255"/>
    </row>
    <row r="13" spans="1:15" x14ac:dyDescent="0.35">
      <c r="A13" s="289"/>
      <c r="B13" s="89" t="s">
        <v>500</v>
      </c>
      <c r="C13" s="170">
        <v>209.4</v>
      </c>
      <c r="D13" s="47">
        <v>0.87858809801633608</v>
      </c>
      <c r="E13" s="47">
        <v>0.85822328931572622</v>
      </c>
      <c r="F13" s="47">
        <v>0.89784335981838825</v>
      </c>
      <c r="G13" s="47">
        <v>0.88829253713724321</v>
      </c>
      <c r="H13" s="47">
        <v>0.87294539995221876</v>
      </c>
      <c r="I13" s="90">
        <v>0.75676261409699852</v>
      </c>
      <c r="J13" s="2"/>
      <c r="K13" s="256"/>
      <c r="L13" s="254"/>
      <c r="M13" s="35"/>
      <c r="N13" s="255"/>
      <c r="O13" s="255"/>
    </row>
    <row r="14" spans="1:15" x14ac:dyDescent="0.35">
      <c r="A14" s="289"/>
      <c r="B14" s="148" t="s">
        <v>510</v>
      </c>
      <c r="C14" s="171">
        <v>20</v>
      </c>
      <c r="D14" s="172">
        <v>0.85521258008153755</v>
      </c>
      <c r="E14" s="172">
        <v>0.85551558752997581</v>
      </c>
      <c r="F14" s="172">
        <v>0.85492638731596826</v>
      </c>
      <c r="G14" s="172">
        <v>0.84802973177677188</v>
      </c>
      <c r="H14" s="172">
        <v>0.85164562536019262</v>
      </c>
      <c r="I14" s="173">
        <v>0.71026546124768331</v>
      </c>
      <c r="J14" s="2"/>
      <c r="K14" s="256"/>
      <c r="L14" s="254"/>
      <c r="M14" s="35"/>
      <c r="N14" s="255"/>
      <c r="O14" s="255"/>
    </row>
    <row r="15" spans="1:15" x14ac:dyDescent="0.35">
      <c r="A15" s="290" t="s">
        <v>27</v>
      </c>
      <c r="B15" s="94" t="s">
        <v>508</v>
      </c>
      <c r="C15" s="174">
        <v>182.00000000000003</v>
      </c>
      <c r="D15" s="50">
        <v>0.86068724519510775</v>
      </c>
      <c r="E15" s="50">
        <v>0.82505995203836924</v>
      </c>
      <c r="F15" s="50">
        <v>0.89433748584371442</v>
      </c>
      <c r="G15" s="50">
        <v>0.88073571063997425</v>
      </c>
      <c r="H15" s="50">
        <v>0.85191976611002351</v>
      </c>
      <c r="I15" s="96">
        <v>0.72065906548539116</v>
      </c>
      <c r="J15" s="2"/>
      <c r="K15" s="256">
        <f>((C16-C15)/C16)*100%</f>
        <v>0.8476987447698745</v>
      </c>
      <c r="L15" s="254">
        <f>H15-H16</f>
        <v>-1.305860914006951E-2</v>
      </c>
      <c r="M15" s="35"/>
      <c r="N15" s="255">
        <f>H15-H18</f>
        <v>6.3065201139126392E-2</v>
      </c>
      <c r="O15" s="255">
        <f>H15-H17</f>
        <v>-1.3009688561531396E-2</v>
      </c>
    </row>
    <row r="16" spans="1:15" x14ac:dyDescent="0.35">
      <c r="A16" s="291"/>
      <c r="B16" s="97" t="s">
        <v>509</v>
      </c>
      <c r="C16" s="175">
        <v>1195</v>
      </c>
      <c r="D16" s="49">
        <v>0.87263710618436396</v>
      </c>
      <c r="E16" s="49">
        <v>0.83961584633853503</v>
      </c>
      <c r="F16" s="49">
        <v>0.90385925085130503</v>
      </c>
      <c r="G16" s="49">
        <v>0.89203947325877997</v>
      </c>
      <c r="H16" s="49">
        <v>0.86497837525009302</v>
      </c>
      <c r="I16" s="98">
        <v>0.74466403542549897</v>
      </c>
      <c r="J16" s="2"/>
      <c r="K16" s="256"/>
      <c r="L16" s="254"/>
      <c r="M16" s="35"/>
      <c r="N16" s="255"/>
      <c r="O16" s="255"/>
    </row>
    <row r="17" spans="1:15" x14ac:dyDescent="0.35">
      <c r="A17" s="291"/>
      <c r="B17" s="97" t="s">
        <v>500</v>
      </c>
      <c r="C17" s="175">
        <v>197</v>
      </c>
      <c r="D17" s="49">
        <v>0.87222870478413028</v>
      </c>
      <c r="E17" s="49">
        <v>0.84189675870348135</v>
      </c>
      <c r="F17" s="49">
        <v>0.90090805902383653</v>
      </c>
      <c r="G17" s="49">
        <v>0.88939401341313862</v>
      </c>
      <c r="H17" s="49">
        <v>0.86492945467155491</v>
      </c>
      <c r="I17" s="98">
        <v>0.74388399929846794</v>
      </c>
      <c r="J17" s="2"/>
      <c r="K17" s="256"/>
      <c r="L17" s="254"/>
      <c r="M17" s="35"/>
      <c r="N17" s="255"/>
      <c r="O17" s="255"/>
    </row>
    <row r="18" spans="1:15" x14ac:dyDescent="0.35">
      <c r="A18" s="292"/>
      <c r="B18" s="100" t="s">
        <v>510</v>
      </c>
      <c r="C18" s="176">
        <v>20</v>
      </c>
      <c r="D18" s="65">
        <v>0.79976703552708217</v>
      </c>
      <c r="E18" s="65">
        <v>0.77014388489208618</v>
      </c>
      <c r="F18" s="65">
        <v>0.82774631936579834</v>
      </c>
      <c r="G18" s="65">
        <v>0.80860921292646704</v>
      </c>
      <c r="H18" s="65">
        <v>0.78885456497089712</v>
      </c>
      <c r="I18" s="102">
        <v>0.59867835220353105</v>
      </c>
      <c r="J18" s="2"/>
      <c r="K18" s="256"/>
      <c r="L18" s="254"/>
      <c r="M18" s="35"/>
      <c r="N18" s="255"/>
      <c r="O18" s="255"/>
    </row>
    <row r="19" spans="1:15" x14ac:dyDescent="0.35">
      <c r="A19" s="293" t="s">
        <v>28</v>
      </c>
      <c r="B19" s="103" t="s">
        <v>508</v>
      </c>
      <c r="C19" s="177">
        <v>181.5</v>
      </c>
      <c r="D19" s="53">
        <v>0.87157833430401854</v>
      </c>
      <c r="E19" s="53">
        <v>0.83824940047961638</v>
      </c>
      <c r="F19" s="53">
        <v>0.903057757644394</v>
      </c>
      <c r="G19" s="53">
        <v>0.89100051404142433</v>
      </c>
      <c r="H19" s="53">
        <v>0.8637811740665835</v>
      </c>
      <c r="I19" s="104">
        <v>0.74252575397250442</v>
      </c>
      <c r="J19" s="2"/>
      <c r="K19" s="256">
        <f>((C20-C19)/C20)*100%</f>
        <v>0.84811715481171546</v>
      </c>
      <c r="L19" s="254">
        <f>H19-H20</f>
        <v>-3.2566335295375337E-3</v>
      </c>
      <c r="M19" s="35"/>
      <c r="N19" s="255">
        <f>H19-H22</f>
        <v>1.2348477522344359E-2</v>
      </c>
      <c r="O19" s="255">
        <f>H19-H21</f>
        <v>6.8511760786283959E-3</v>
      </c>
    </row>
    <row r="20" spans="1:15" x14ac:dyDescent="0.35">
      <c r="A20" s="294"/>
      <c r="B20" s="105" t="s">
        <v>509</v>
      </c>
      <c r="C20" s="120">
        <v>1195</v>
      </c>
      <c r="D20" s="52">
        <v>0.87508751458576395</v>
      </c>
      <c r="E20" s="52">
        <v>0.83829531812725</v>
      </c>
      <c r="F20" s="52">
        <v>0.90987514188422203</v>
      </c>
      <c r="G20" s="52">
        <v>0.89804633423893199</v>
      </c>
      <c r="H20" s="52">
        <v>0.86703780759612104</v>
      </c>
      <c r="I20" s="106">
        <v>0.74952358099696403</v>
      </c>
      <c r="J20" s="2"/>
      <c r="K20" s="256"/>
      <c r="L20" s="254"/>
      <c r="M20" s="35"/>
      <c r="N20" s="255"/>
      <c r="O20" s="255"/>
    </row>
    <row r="21" spans="1:15" x14ac:dyDescent="0.35">
      <c r="A21" s="294"/>
      <c r="B21" s="105" t="s">
        <v>500</v>
      </c>
      <c r="C21" s="120">
        <v>171</v>
      </c>
      <c r="D21" s="52">
        <v>0.86423570595099153</v>
      </c>
      <c r="E21" s="52">
        <v>0.83649459783913549</v>
      </c>
      <c r="F21" s="52">
        <v>0.89046538024971611</v>
      </c>
      <c r="G21" s="52">
        <v>0.87848548100061785</v>
      </c>
      <c r="H21" s="52">
        <v>0.85692999798795511</v>
      </c>
      <c r="I21" s="106">
        <v>0.72790731344752191</v>
      </c>
      <c r="J21" s="2"/>
      <c r="K21" s="256"/>
      <c r="L21" s="254"/>
      <c r="M21" s="35"/>
      <c r="N21" s="255"/>
      <c r="O21" s="255"/>
    </row>
    <row r="22" spans="1:15" x14ac:dyDescent="0.35">
      <c r="A22" s="294"/>
      <c r="B22" s="149" t="s">
        <v>510</v>
      </c>
      <c r="C22" s="178">
        <v>20</v>
      </c>
      <c r="D22" s="179">
        <v>0.86004659289458363</v>
      </c>
      <c r="E22" s="179">
        <v>0.82553956834532372</v>
      </c>
      <c r="F22" s="179">
        <v>0.89263873159682916</v>
      </c>
      <c r="G22" s="179">
        <v>0.87912566260030123</v>
      </c>
      <c r="H22" s="179">
        <v>0.85143269654423914</v>
      </c>
      <c r="I22" s="180">
        <v>0.71939404174866506</v>
      </c>
      <c r="J22" s="2"/>
      <c r="K22" s="256"/>
      <c r="L22" s="254"/>
      <c r="M22" s="35"/>
      <c r="N22" s="255"/>
      <c r="O22" s="255"/>
    </row>
    <row r="23" spans="1:15" x14ac:dyDescent="0.35">
      <c r="A23" s="284" t="s">
        <v>32</v>
      </c>
      <c r="B23" s="112" t="s">
        <v>508</v>
      </c>
      <c r="C23" s="181">
        <v>129</v>
      </c>
      <c r="D23" s="66">
        <v>0.89103086779266183</v>
      </c>
      <c r="E23" s="66">
        <v>0.87529976019184663</v>
      </c>
      <c r="F23" s="66">
        <v>0.90588901472253669</v>
      </c>
      <c r="G23" s="66">
        <v>0.89784980217080579</v>
      </c>
      <c r="H23" s="66">
        <v>0.88640001893858511</v>
      </c>
      <c r="I23" s="114">
        <v>0.78173203958708104</v>
      </c>
      <c r="J23" s="2"/>
      <c r="K23" s="256">
        <f>((C24-C23)/C24)*100%</f>
        <v>0.89205020920502087</v>
      </c>
      <c r="L23" s="254">
        <f>H23-H24</f>
        <v>-1.1723919352041867E-2</v>
      </c>
      <c r="M23" s="35"/>
      <c r="N23" s="255">
        <f>H23-H26</f>
        <v>2.2835639228093285E-2</v>
      </c>
      <c r="O23" s="255">
        <f>H23-H25</f>
        <v>3.9042464712901515E-2</v>
      </c>
    </row>
    <row r="24" spans="1:15" x14ac:dyDescent="0.35">
      <c r="A24" s="285"/>
      <c r="B24" s="115" t="s">
        <v>509</v>
      </c>
      <c r="C24" s="182">
        <v>1195</v>
      </c>
      <c r="D24" s="41">
        <v>0.90291715285880902</v>
      </c>
      <c r="E24" s="41">
        <v>0.88067226890756301</v>
      </c>
      <c r="F24" s="41">
        <v>0.92395005675368802</v>
      </c>
      <c r="G24" s="41">
        <v>0.91633608518326704</v>
      </c>
      <c r="H24" s="41">
        <v>0.89812393829062698</v>
      </c>
      <c r="I24" s="116">
        <v>0.80547453701925098</v>
      </c>
      <c r="J24" s="2"/>
      <c r="K24" s="256"/>
      <c r="L24" s="254"/>
      <c r="M24" s="35"/>
      <c r="N24" s="255"/>
      <c r="O24" s="255"/>
    </row>
    <row r="25" spans="1:15" x14ac:dyDescent="0.35">
      <c r="A25" s="285"/>
      <c r="B25" s="115" t="s">
        <v>500</v>
      </c>
      <c r="C25" s="182">
        <v>141</v>
      </c>
      <c r="D25" s="41">
        <v>0.85665110851808635</v>
      </c>
      <c r="E25" s="41">
        <v>0.81884753901560625</v>
      </c>
      <c r="F25" s="41">
        <v>0.89239500567536878</v>
      </c>
      <c r="G25" s="41">
        <v>0.8780440056766039</v>
      </c>
      <c r="H25" s="41">
        <v>0.8473575542256836</v>
      </c>
      <c r="I25" s="41">
        <v>0.7125483273985489</v>
      </c>
      <c r="K25" s="256"/>
      <c r="L25" s="254"/>
      <c r="M25" s="35"/>
      <c r="N25" s="255"/>
      <c r="O25" s="255"/>
    </row>
    <row r="26" spans="1:15" x14ac:dyDescent="0.35">
      <c r="A26" s="310"/>
      <c r="B26" s="118" t="s">
        <v>510</v>
      </c>
      <c r="C26" s="183">
        <v>20</v>
      </c>
      <c r="D26" s="68">
        <v>0.86860803727431557</v>
      </c>
      <c r="E26" s="68">
        <v>0.85635491606714631</v>
      </c>
      <c r="F26" s="68">
        <v>0.88018120045300097</v>
      </c>
      <c r="G26" s="68">
        <v>0.87108801735655417</v>
      </c>
      <c r="H26" s="68">
        <v>0.86356437971049183</v>
      </c>
      <c r="I26" s="119">
        <v>0.73687663660100344</v>
      </c>
      <c r="K26" s="256"/>
      <c r="L26" s="254"/>
      <c r="M26" s="35"/>
      <c r="N26" s="255"/>
      <c r="O26" s="255"/>
    </row>
    <row r="27" spans="1:15" x14ac:dyDescent="0.35">
      <c r="A27" s="298" t="s">
        <v>782</v>
      </c>
      <c r="B27" s="191" t="s">
        <v>508</v>
      </c>
      <c r="C27" s="191">
        <v>117.5</v>
      </c>
      <c r="D27" s="229">
        <v>0.90390215492137449</v>
      </c>
      <c r="E27" s="229">
        <v>0.8794964028776977</v>
      </c>
      <c r="F27" s="229">
        <v>0.92695356738391843</v>
      </c>
      <c r="G27" s="229">
        <v>0.91922532171798976</v>
      </c>
      <c r="H27" s="229">
        <v>0.89888991007526853</v>
      </c>
      <c r="I27" s="230">
        <v>0.80741661392816599</v>
      </c>
      <c r="K27" s="256">
        <f>((C28-C27)/C28)*100%</f>
        <v>0.90167364016736407</v>
      </c>
      <c r="L27" s="254">
        <f>H27-H28</f>
        <v>1.9145738332635442E-3</v>
      </c>
      <c r="N27" s="255">
        <f>H27-H30</f>
        <v>8.3290133752879081E-3</v>
      </c>
      <c r="O27" s="255">
        <f>H27-H29</f>
        <v>4.926787337978511E-2</v>
      </c>
    </row>
    <row r="28" spans="1:15" x14ac:dyDescent="0.35">
      <c r="A28" s="299"/>
      <c r="B28" s="195" t="s">
        <v>509</v>
      </c>
      <c r="C28" s="196">
        <v>1195</v>
      </c>
      <c r="D28" s="231">
        <v>0.902217036172695</v>
      </c>
      <c r="E28" s="231">
        <v>0.87599039615846297</v>
      </c>
      <c r="F28" s="231">
        <v>0.92701475595913696</v>
      </c>
      <c r="G28" s="231">
        <v>0.91909851330625303</v>
      </c>
      <c r="H28" s="231">
        <v>0.89697533624200498</v>
      </c>
      <c r="I28" s="232">
        <v>0.80402984522884802</v>
      </c>
      <c r="K28" s="256"/>
      <c r="L28" s="254"/>
      <c r="N28" s="255"/>
      <c r="O28" s="255"/>
    </row>
    <row r="29" spans="1:15" x14ac:dyDescent="0.35">
      <c r="A29" s="299"/>
      <c r="B29" s="195" t="s">
        <v>500</v>
      </c>
      <c r="C29" s="233">
        <v>141</v>
      </c>
      <c r="D29" s="234">
        <v>0.85869311551925309</v>
      </c>
      <c r="E29" s="234">
        <v>0.82148859543817521</v>
      </c>
      <c r="F29" s="234">
        <v>0.89387060158910325</v>
      </c>
      <c r="G29" s="234">
        <v>0.87984134106994305</v>
      </c>
      <c r="H29" s="234">
        <v>0.84962203669548342</v>
      </c>
      <c r="I29" s="235">
        <v>0.71665180205700363</v>
      </c>
      <c r="K29" s="256"/>
      <c r="L29" s="254"/>
      <c r="N29" s="255"/>
      <c r="O29" s="255"/>
    </row>
    <row r="30" spans="1:15" x14ac:dyDescent="0.35">
      <c r="A30" s="300"/>
      <c r="B30" s="198" t="s">
        <v>510</v>
      </c>
      <c r="C30" s="210">
        <v>20</v>
      </c>
      <c r="D30" s="236">
        <v>0.89638905066977292</v>
      </c>
      <c r="E30" s="236">
        <v>0.86822541966426869</v>
      </c>
      <c r="F30" s="236">
        <v>0.92298980747451864</v>
      </c>
      <c r="G30" s="236">
        <v>0.91420033865065442</v>
      </c>
      <c r="H30" s="236">
        <v>0.89056089669998062</v>
      </c>
      <c r="I30" s="237">
        <v>0.79231662241489409</v>
      </c>
      <c r="K30" s="256"/>
      <c r="L30" s="254"/>
      <c r="N30" s="255"/>
      <c r="O30" s="255"/>
    </row>
    <row r="31" spans="1:15" x14ac:dyDescent="0.35">
      <c r="A31" s="269" t="s">
        <v>783</v>
      </c>
      <c r="B31" s="201" t="s">
        <v>508</v>
      </c>
      <c r="C31" s="249">
        <v>229.99999999999997</v>
      </c>
      <c r="D31" s="239">
        <v>0.88905066977285951</v>
      </c>
      <c r="E31" s="239">
        <v>0.87062350119904075</v>
      </c>
      <c r="F31" s="239">
        <v>0.90645526613816541</v>
      </c>
      <c r="G31" s="239">
        <v>0.89786917427967883</v>
      </c>
      <c r="H31" s="239">
        <v>0.88401219641483431</v>
      </c>
      <c r="I31" s="240">
        <v>0.77773158980346524</v>
      </c>
      <c r="K31" s="256">
        <f>((C32-C31)/C32)*100%</f>
        <v>0.80753138075313813</v>
      </c>
      <c r="L31" s="254">
        <f>H31-H32</f>
        <v>-4.7947436653976716E-3</v>
      </c>
      <c r="N31" s="255">
        <f>H31-H34</f>
        <v>1.7033828086927438E-2</v>
      </c>
      <c r="O31" s="255">
        <f>H31-H33</f>
        <v>3.0547188672614634E-2</v>
      </c>
    </row>
    <row r="32" spans="1:15" x14ac:dyDescent="0.35">
      <c r="A32" s="269"/>
      <c r="B32" s="202" t="s">
        <v>509</v>
      </c>
      <c r="C32" s="1">
        <v>1195</v>
      </c>
      <c r="D32" s="242">
        <v>0.89329054842473699</v>
      </c>
      <c r="E32" s="242">
        <v>0.87767106842737097</v>
      </c>
      <c r="F32" s="242">
        <v>0.90805902383654902</v>
      </c>
      <c r="G32" s="242">
        <v>0.90038184850434999</v>
      </c>
      <c r="H32" s="242">
        <v>0.88880694008023198</v>
      </c>
      <c r="I32" s="243">
        <v>0.78626692071847804</v>
      </c>
      <c r="K32" s="256"/>
      <c r="L32" s="254"/>
      <c r="N32" s="255"/>
      <c r="O32" s="255"/>
    </row>
    <row r="33" spans="1:15" x14ac:dyDescent="0.35">
      <c r="A33" s="269"/>
      <c r="B33" s="202" t="s">
        <v>500</v>
      </c>
      <c r="C33" s="250">
        <v>142</v>
      </c>
      <c r="D33" s="244">
        <v>0.86219369894982512</v>
      </c>
      <c r="E33" s="244">
        <v>0.8256902761104441</v>
      </c>
      <c r="F33" s="244">
        <v>0.89670828603859265</v>
      </c>
      <c r="G33" s="244">
        <v>0.88332265482415917</v>
      </c>
      <c r="H33" s="244">
        <v>0.85346500774221967</v>
      </c>
      <c r="I33" s="245">
        <v>0.72368329231873019</v>
      </c>
      <c r="K33" s="256"/>
      <c r="L33" s="254"/>
      <c r="N33" s="255"/>
      <c r="O33" s="255"/>
    </row>
    <row r="34" spans="1:15" x14ac:dyDescent="0.35">
      <c r="A34" s="270"/>
      <c r="B34" s="206" t="s">
        <v>510</v>
      </c>
      <c r="C34" s="251">
        <v>20</v>
      </c>
      <c r="D34" s="247">
        <v>0.87186953989516591</v>
      </c>
      <c r="E34" s="247">
        <v>0.85971223021582721</v>
      </c>
      <c r="F34" s="247">
        <v>0.88335220838052075</v>
      </c>
      <c r="G34" s="247">
        <v>0.87443118312780976</v>
      </c>
      <c r="H34" s="247">
        <v>0.86697836832790687</v>
      </c>
      <c r="I34" s="248">
        <v>0.74341001445890231</v>
      </c>
      <c r="K34" s="256"/>
      <c r="L34" s="254"/>
      <c r="N34" s="255"/>
      <c r="O34" s="255"/>
    </row>
    <row r="35" spans="1:15" x14ac:dyDescent="0.35">
      <c r="A35" s="311" t="s">
        <v>784</v>
      </c>
      <c r="B35" s="227" t="s">
        <v>508</v>
      </c>
      <c r="C35" s="238">
        <v>96</v>
      </c>
      <c r="D35" s="239">
        <v>0.88701223100000004</v>
      </c>
      <c r="E35" s="239">
        <v>0.86270983199999995</v>
      </c>
      <c r="F35" s="239">
        <v>0.90996602500000001</v>
      </c>
      <c r="G35" s="239">
        <v>0.90059965200000003</v>
      </c>
      <c r="H35" s="239">
        <v>0.88118270799999998</v>
      </c>
      <c r="I35" s="240">
        <v>0.77357562499999999</v>
      </c>
      <c r="K35" s="256">
        <f>((C36-C35)/C36)*100%</f>
        <v>0.91966527196652714</v>
      </c>
      <c r="L35" s="254">
        <f>H35-H36</f>
        <v>-3.1019736118698127E-4</v>
      </c>
      <c r="N35" s="255">
        <f>H35-H38</f>
        <v>1.2423971000000034E-2</v>
      </c>
      <c r="O35" s="255">
        <f>H35-H37</f>
        <v>2.7717700257780309E-2</v>
      </c>
    </row>
    <row r="36" spans="1:15" x14ac:dyDescent="0.35">
      <c r="A36" s="312"/>
      <c r="B36" s="252" t="s">
        <v>509</v>
      </c>
      <c r="C36" s="241">
        <v>1195</v>
      </c>
      <c r="D36" s="242">
        <v>0.88739789964994098</v>
      </c>
      <c r="E36" s="242">
        <v>0.86182472989195602</v>
      </c>
      <c r="F36" s="242">
        <v>0.91157775255391504</v>
      </c>
      <c r="G36" s="242">
        <v>0.90220938919867599</v>
      </c>
      <c r="H36" s="242">
        <v>0.88149290536118696</v>
      </c>
      <c r="I36" s="243">
        <v>0.77434377774946905</v>
      </c>
      <c r="K36" s="256"/>
      <c r="L36" s="254"/>
      <c r="N36" s="255"/>
      <c r="O36" s="255"/>
    </row>
    <row r="37" spans="1:15" x14ac:dyDescent="0.35">
      <c r="A37" s="312"/>
      <c r="B37" s="252" t="s">
        <v>500</v>
      </c>
      <c r="C37" s="241">
        <v>142</v>
      </c>
      <c r="D37" s="244">
        <v>0.86219369894982512</v>
      </c>
      <c r="E37" s="244">
        <v>0.8256902761104441</v>
      </c>
      <c r="F37" s="244">
        <v>0.89670828603859265</v>
      </c>
      <c r="G37" s="244">
        <v>0.88332265482415917</v>
      </c>
      <c r="H37" s="244">
        <v>0.85346500774221967</v>
      </c>
      <c r="I37" s="245">
        <v>0.72368329231873019</v>
      </c>
      <c r="K37" s="256"/>
      <c r="L37" s="254"/>
      <c r="N37" s="255"/>
      <c r="O37" s="255"/>
    </row>
    <row r="38" spans="1:15" x14ac:dyDescent="0.35">
      <c r="A38" s="313"/>
      <c r="B38" s="253" t="s">
        <v>510</v>
      </c>
      <c r="C38" s="246">
        <v>20</v>
      </c>
      <c r="D38" s="247">
        <v>0.87489807799999997</v>
      </c>
      <c r="E38" s="247">
        <v>0.85251798599999995</v>
      </c>
      <c r="F38" s="247">
        <v>0.89603624000000004</v>
      </c>
      <c r="G38" s="247">
        <v>0.88572297700000002</v>
      </c>
      <c r="H38" s="247">
        <v>0.86875873699999995</v>
      </c>
      <c r="I38" s="248">
        <v>0.74933168400000005</v>
      </c>
      <c r="K38" s="256"/>
      <c r="L38" s="254"/>
      <c r="N38" s="255"/>
      <c r="O38" s="255"/>
    </row>
    <row r="40" spans="1:15" x14ac:dyDescent="0.35">
      <c r="C40"/>
      <c r="D40"/>
      <c r="E40"/>
      <c r="F40"/>
      <c r="G40"/>
      <c r="H40"/>
      <c r="I40"/>
    </row>
    <row r="41" spans="1:15" x14ac:dyDescent="0.35">
      <c r="C41"/>
      <c r="D41"/>
      <c r="E41"/>
      <c r="F41"/>
      <c r="G41"/>
      <c r="H41"/>
      <c r="I41"/>
    </row>
    <row r="42" spans="1:15" x14ac:dyDescent="0.35">
      <c r="C42"/>
      <c r="D42"/>
      <c r="E42"/>
      <c r="F42"/>
      <c r="G42"/>
      <c r="H42"/>
      <c r="I42"/>
    </row>
    <row r="43" spans="1:15" x14ac:dyDescent="0.35">
      <c r="C43"/>
      <c r="D43"/>
      <c r="E43"/>
      <c r="F43"/>
      <c r="G43"/>
      <c r="H43"/>
      <c r="I43"/>
    </row>
    <row r="44" spans="1:15" x14ac:dyDescent="0.35">
      <c r="C44"/>
      <c r="D44"/>
      <c r="E44"/>
      <c r="F44"/>
      <c r="G44"/>
      <c r="H44"/>
      <c r="I44"/>
    </row>
    <row r="45" spans="1:15" x14ac:dyDescent="0.35">
      <c r="C45"/>
      <c r="D45"/>
      <c r="E45"/>
      <c r="F45"/>
      <c r="G45"/>
      <c r="H45"/>
      <c r="I45"/>
    </row>
    <row r="46" spans="1:15" x14ac:dyDescent="0.35">
      <c r="C46"/>
      <c r="D46"/>
      <c r="E46"/>
      <c r="F46"/>
      <c r="G46"/>
      <c r="H46"/>
      <c r="I46"/>
    </row>
    <row r="47" spans="1:15" x14ac:dyDescent="0.35">
      <c r="C47"/>
      <c r="D47"/>
      <c r="E47"/>
      <c r="F47"/>
      <c r="G47"/>
      <c r="H47"/>
      <c r="I47"/>
    </row>
    <row r="48" spans="1:15" x14ac:dyDescent="0.35">
      <c r="C48"/>
      <c r="D48"/>
      <c r="E48"/>
      <c r="F48"/>
      <c r="G48"/>
      <c r="H48"/>
      <c r="I48"/>
    </row>
    <row r="49" spans="3:9" x14ac:dyDescent="0.35">
      <c r="C49"/>
      <c r="D49"/>
      <c r="E49"/>
      <c r="F49"/>
      <c r="G49"/>
      <c r="H49"/>
      <c r="I49"/>
    </row>
    <row r="50" spans="3:9" x14ac:dyDescent="0.35">
      <c r="C50"/>
      <c r="D50"/>
      <c r="E50"/>
      <c r="F50"/>
      <c r="G50"/>
      <c r="H50"/>
      <c r="I50"/>
    </row>
    <row r="51" spans="3:9" x14ac:dyDescent="0.35">
      <c r="C51"/>
      <c r="D51"/>
      <c r="E51"/>
      <c r="F51"/>
      <c r="G51"/>
      <c r="H51"/>
      <c r="I51"/>
    </row>
    <row r="52" spans="3:9" x14ac:dyDescent="0.35">
      <c r="C52"/>
      <c r="D52"/>
      <c r="E52"/>
      <c r="F52"/>
      <c r="G52"/>
      <c r="H52"/>
      <c r="I52"/>
    </row>
    <row r="53" spans="3:9" x14ac:dyDescent="0.35">
      <c r="C53"/>
      <c r="D53"/>
      <c r="E53"/>
      <c r="F53"/>
      <c r="G53"/>
      <c r="H53"/>
      <c r="I53"/>
    </row>
    <row r="54" spans="3:9" x14ac:dyDescent="0.35">
      <c r="C54"/>
      <c r="D54"/>
      <c r="E54"/>
      <c r="F54"/>
      <c r="G54"/>
      <c r="H54"/>
      <c r="I54"/>
    </row>
    <row r="55" spans="3:9" x14ac:dyDescent="0.35">
      <c r="C55"/>
      <c r="D55"/>
      <c r="E55"/>
      <c r="F55"/>
      <c r="G55"/>
      <c r="H55"/>
      <c r="I55"/>
    </row>
    <row r="56" spans="3:9" x14ac:dyDescent="0.35">
      <c r="C56"/>
      <c r="D56"/>
      <c r="E56"/>
      <c r="F56"/>
      <c r="G56"/>
      <c r="H56"/>
      <c r="I56"/>
    </row>
    <row r="57" spans="3:9" x14ac:dyDescent="0.35">
      <c r="C57"/>
      <c r="D57"/>
      <c r="E57"/>
      <c r="F57"/>
      <c r="G57"/>
      <c r="H57"/>
      <c r="I57"/>
    </row>
    <row r="58" spans="3:9" x14ac:dyDescent="0.35">
      <c r="C58"/>
      <c r="D58"/>
      <c r="E58"/>
      <c r="F58"/>
      <c r="G58"/>
      <c r="H58"/>
      <c r="I58"/>
    </row>
    <row r="59" spans="3:9" x14ac:dyDescent="0.35">
      <c r="C59"/>
      <c r="D59"/>
      <c r="E59"/>
      <c r="F59"/>
      <c r="G59"/>
      <c r="H59"/>
      <c r="I59"/>
    </row>
    <row r="60" spans="3:9" x14ac:dyDescent="0.35">
      <c r="C60"/>
      <c r="D60"/>
      <c r="E60"/>
      <c r="F60"/>
      <c r="G60"/>
      <c r="H60"/>
      <c r="I60"/>
    </row>
    <row r="61" spans="3:9" x14ac:dyDescent="0.35">
      <c r="C61"/>
      <c r="D61"/>
      <c r="E61"/>
      <c r="F61"/>
      <c r="G61"/>
      <c r="H61"/>
      <c r="I61"/>
    </row>
    <row r="62" spans="3:9" x14ac:dyDescent="0.35">
      <c r="C62"/>
      <c r="D62"/>
      <c r="E62"/>
      <c r="F62"/>
      <c r="G62"/>
      <c r="H62"/>
      <c r="I62"/>
    </row>
    <row r="63" spans="3:9" x14ac:dyDescent="0.35">
      <c r="C63"/>
      <c r="D63"/>
      <c r="E63"/>
      <c r="F63"/>
      <c r="G63"/>
      <c r="H63"/>
      <c r="I63"/>
    </row>
    <row r="64" spans="3:9" x14ac:dyDescent="0.35">
      <c r="C64"/>
      <c r="D64"/>
      <c r="E64"/>
      <c r="F64"/>
      <c r="G64"/>
      <c r="H64"/>
      <c r="I64"/>
    </row>
    <row r="65" spans="11:15" customFormat="1" x14ac:dyDescent="0.35"/>
    <row r="66" spans="11:15" customFormat="1" x14ac:dyDescent="0.35"/>
    <row r="67" spans="11:15" customFormat="1" x14ac:dyDescent="0.35"/>
    <row r="68" spans="11:15" customFormat="1" x14ac:dyDescent="0.35"/>
    <row r="69" spans="11:15" customFormat="1" x14ac:dyDescent="0.35"/>
    <row r="70" spans="11:15" customFormat="1" x14ac:dyDescent="0.35"/>
    <row r="75" spans="11:15" x14ac:dyDescent="0.35">
      <c r="L75" s="150" t="s">
        <v>508</v>
      </c>
      <c r="M75" s="154" t="s">
        <v>509</v>
      </c>
      <c r="N75" s="154" t="s">
        <v>507</v>
      </c>
      <c r="O75" s="157" t="s">
        <v>510</v>
      </c>
    </row>
    <row r="76" spans="11:15" x14ac:dyDescent="0.35">
      <c r="K76" t="s">
        <v>9</v>
      </c>
      <c r="L76" s="152">
        <v>0.90005964969467911</v>
      </c>
      <c r="M76" s="155">
        <v>0.89856318678153502</v>
      </c>
      <c r="N76" s="155">
        <v>0.86246523642072759</v>
      </c>
      <c r="O76" s="159">
        <v>0.87260099999999996</v>
      </c>
    </row>
    <row r="77" spans="11:15" x14ac:dyDescent="0.35">
      <c r="K77" t="s">
        <v>782</v>
      </c>
      <c r="L77" s="229">
        <v>0.89888991007526853</v>
      </c>
      <c r="M77" s="231">
        <v>0.89697533624200498</v>
      </c>
      <c r="N77" s="234">
        <v>0.84962203669548342</v>
      </c>
      <c r="O77" s="236">
        <v>0.89056089669998062</v>
      </c>
    </row>
    <row r="78" spans="11:15" x14ac:dyDescent="0.35">
      <c r="K78" t="s">
        <v>783</v>
      </c>
      <c r="L78" s="239">
        <v>0.88401219641483431</v>
      </c>
      <c r="M78" s="242">
        <v>0.88880694008023198</v>
      </c>
      <c r="N78" s="244">
        <v>0.85346500774221967</v>
      </c>
      <c r="O78" s="247">
        <v>0.86697836832790687</v>
      </c>
    </row>
    <row r="79" spans="11:15" x14ac:dyDescent="0.35">
      <c r="K79" t="s">
        <v>784</v>
      </c>
      <c r="L79" s="239">
        <v>0.88118270799999998</v>
      </c>
      <c r="M79" s="242">
        <v>0.88149290536118696</v>
      </c>
      <c r="N79" s="244">
        <v>0.85346500774221967</v>
      </c>
      <c r="O79" s="247">
        <v>0.86875873699999995</v>
      </c>
    </row>
    <row r="80" spans="11:15" x14ac:dyDescent="0.35">
      <c r="K80" t="s">
        <v>32</v>
      </c>
      <c r="L80" s="66">
        <v>0.88640001893858511</v>
      </c>
      <c r="M80" s="41">
        <v>0.89812393829062698</v>
      </c>
      <c r="N80" s="41">
        <v>0.8473575542256836</v>
      </c>
      <c r="O80" s="68">
        <v>0.86356437971049183</v>
      </c>
    </row>
    <row r="81" spans="11:15" x14ac:dyDescent="0.35">
      <c r="K81" t="s">
        <v>11</v>
      </c>
      <c r="L81" s="162">
        <v>0.8972</v>
      </c>
      <c r="M81" s="43">
        <v>0.89318432392734404</v>
      </c>
      <c r="N81" s="43">
        <v>0.8488217222719866</v>
      </c>
      <c r="O81" s="165">
        <v>0.88600000000000001</v>
      </c>
    </row>
    <row r="82" spans="11:15" x14ac:dyDescent="0.35">
      <c r="K82" t="s">
        <v>28</v>
      </c>
      <c r="L82" s="53">
        <v>0.8637811740665835</v>
      </c>
      <c r="M82" s="52">
        <v>0.86703780759612104</v>
      </c>
      <c r="N82" s="52">
        <v>0.85692999798795511</v>
      </c>
      <c r="O82" s="179">
        <v>0.85143269654423914</v>
      </c>
    </row>
    <row r="83" spans="11:15" x14ac:dyDescent="0.35">
      <c r="K83" t="s">
        <v>27</v>
      </c>
      <c r="L83" s="50">
        <v>0.85191976611002351</v>
      </c>
      <c r="M83" s="49">
        <v>0.86497837525009302</v>
      </c>
      <c r="N83" s="49">
        <v>0.86492945467155491</v>
      </c>
      <c r="O83" s="65">
        <v>0.78885456497089712</v>
      </c>
    </row>
    <row r="84" spans="11:15" x14ac:dyDescent="0.35">
      <c r="K84" t="s">
        <v>10</v>
      </c>
      <c r="L84" s="168">
        <v>0.88305425173594587</v>
      </c>
      <c r="M84" s="47">
        <v>0.88547804262062701</v>
      </c>
      <c r="N84" s="47">
        <v>0.87294539995221876</v>
      </c>
      <c r="O84" s="172">
        <v>0.85164562536019262</v>
      </c>
    </row>
  </sheetData>
  <mergeCells count="45">
    <mergeCell ref="L35:L38"/>
    <mergeCell ref="N35:N38"/>
    <mergeCell ref="O35:O38"/>
    <mergeCell ref="A27:A30"/>
    <mergeCell ref="A31:A34"/>
    <mergeCell ref="A35:A38"/>
    <mergeCell ref="K31:K34"/>
    <mergeCell ref="K35:K38"/>
    <mergeCell ref="L31:L34"/>
    <mergeCell ref="N31:N34"/>
    <mergeCell ref="O31:O34"/>
    <mergeCell ref="L27:L30"/>
    <mergeCell ref="N27:N30"/>
    <mergeCell ref="O27:O30"/>
    <mergeCell ref="A19:A22"/>
    <mergeCell ref="K19:K22"/>
    <mergeCell ref="K27:K30"/>
    <mergeCell ref="A23:A26"/>
    <mergeCell ref="K23:K26"/>
    <mergeCell ref="N3:N6"/>
    <mergeCell ref="O3:O6"/>
    <mergeCell ref="L23:L26"/>
    <mergeCell ref="N23:N26"/>
    <mergeCell ref="O23:O26"/>
    <mergeCell ref="N11:N14"/>
    <mergeCell ref="O11:O14"/>
    <mergeCell ref="L19:L22"/>
    <mergeCell ref="N19:N22"/>
    <mergeCell ref="O19:O22"/>
    <mergeCell ref="N7:N10"/>
    <mergeCell ref="O7:O10"/>
    <mergeCell ref="A11:A14"/>
    <mergeCell ref="K11:K14"/>
    <mergeCell ref="L11:L14"/>
    <mergeCell ref="A3:A6"/>
    <mergeCell ref="K3:K6"/>
    <mergeCell ref="L3:L6"/>
    <mergeCell ref="A7:A10"/>
    <mergeCell ref="K7:K10"/>
    <mergeCell ref="L7:L10"/>
    <mergeCell ref="A15:A18"/>
    <mergeCell ref="K15:K18"/>
    <mergeCell ref="L15:L18"/>
    <mergeCell ref="N15:N18"/>
    <mergeCell ref="O15:O18"/>
  </mergeCells>
  <conditionalFormatting sqref="D3:D38">
    <cfRule type="top10" dxfId="6" priority="2" rank="1"/>
  </conditionalFormatting>
  <conditionalFormatting sqref="E3:E38">
    <cfRule type="top10" dxfId="5" priority="3" rank="1"/>
  </conditionalFormatting>
  <conditionalFormatting sqref="F3:F38">
    <cfRule type="top10" dxfId="4" priority="4" rank="1"/>
  </conditionalFormatting>
  <conditionalFormatting sqref="G3:G38">
    <cfRule type="top10" dxfId="3" priority="5" rank="1"/>
  </conditionalFormatting>
  <conditionalFormatting sqref="H3:H38">
    <cfRule type="top10" dxfId="2" priority="7" rank="1"/>
  </conditionalFormatting>
  <conditionalFormatting sqref="I3:I38">
    <cfRule type="top10" dxfId="1" priority="6" rank="1"/>
  </conditionalFormatting>
  <conditionalFormatting sqref="L76:O84">
    <cfRule type="top10" dxfId="0" priority="57" rank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8DB9-DFDE-42DD-BFCF-5921CF053C18}">
  <dimension ref="A1:AD402"/>
  <sheetViews>
    <sheetView topLeftCell="R1" zoomScale="115" zoomScaleNormal="115" workbookViewId="0">
      <selection activeCell="K1" sqref="K1:S1"/>
    </sheetView>
  </sheetViews>
  <sheetFormatPr defaultRowHeight="14.5" x14ac:dyDescent="0.35"/>
  <cols>
    <col min="17" max="17" width="13.6328125" customWidth="1"/>
    <col min="18" max="18" width="12.1796875" customWidth="1"/>
    <col min="21" max="21" width="12.54296875" customWidth="1"/>
    <col min="22" max="29" width="11.36328125" customWidth="1"/>
  </cols>
  <sheetData>
    <row r="1" spans="1:30" x14ac:dyDescent="0.35">
      <c r="A1" s="301" t="s">
        <v>496</v>
      </c>
      <c r="B1" s="301"/>
      <c r="C1" s="301"/>
      <c r="D1" s="301"/>
      <c r="E1" s="301"/>
      <c r="F1" s="301"/>
      <c r="G1" s="301"/>
      <c r="H1" s="301"/>
      <c r="I1" s="301"/>
      <c r="K1" s="301" t="s">
        <v>497</v>
      </c>
      <c r="L1" s="301"/>
      <c r="M1" s="301"/>
      <c r="N1" s="301"/>
      <c r="O1" s="301"/>
      <c r="P1" s="301"/>
      <c r="Q1" s="301"/>
      <c r="R1" s="301"/>
      <c r="S1" s="301"/>
    </row>
    <row r="2" spans="1:30" ht="17" customHeight="1" x14ac:dyDescent="0.35">
      <c r="A2" s="32" t="s">
        <v>9</v>
      </c>
      <c r="B2" s="32" t="s">
        <v>32</v>
      </c>
      <c r="C2" s="32" t="s">
        <v>11</v>
      </c>
      <c r="D2" s="32" t="s">
        <v>28</v>
      </c>
      <c r="E2" s="32" t="s">
        <v>27</v>
      </c>
      <c r="F2" s="32" t="s">
        <v>10</v>
      </c>
      <c r="G2" s="32" t="s">
        <v>782</v>
      </c>
      <c r="H2" s="32" t="s">
        <v>783</v>
      </c>
      <c r="I2" s="184" t="s">
        <v>784</v>
      </c>
      <c r="J2" s="32"/>
      <c r="K2" s="32" t="s">
        <v>9</v>
      </c>
      <c r="L2" s="32" t="s">
        <v>32</v>
      </c>
      <c r="M2" s="32" t="s">
        <v>11</v>
      </c>
      <c r="N2" s="32" t="s">
        <v>28</v>
      </c>
      <c r="O2" s="32" t="s">
        <v>27</v>
      </c>
      <c r="P2" s="32" t="s">
        <v>10</v>
      </c>
      <c r="Q2" s="32" t="s">
        <v>782</v>
      </c>
      <c r="R2" s="32" t="s">
        <v>783</v>
      </c>
      <c r="S2" s="184" t="s">
        <v>784</v>
      </c>
      <c r="U2" s="33"/>
      <c r="V2" s="34" t="s">
        <v>9</v>
      </c>
      <c r="W2" s="34" t="s">
        <v>32</v>
      </c>
      <c r="X2" s="34" t="s">
        <v>11</v>
      </c>
      <c r="Y2" s="34" t="s">
        <v>28</v>
      </c>
      <c r="Z2" s="34" t="s">
        <v>27</v>
      </c>
      <c r="AA2" s="34" t="s">
        <v>10</v>
      </c>
      <c r="AB2" s="34" t="s">
        <v>782</v>
      </c>
      <c r="AC2" s="34" t="s">
        <v>783</v>
      </c>
      <c r="AD2" s="34" t="s">
        <v>784</v>
      </c>
    </row>
    <row r="3" spans="1:30" ht="17" customHeight="1" x14ac:dyDescent="0.35">
      <c r="A3" t="s">
        <v>529</v>
      </c>
      <c r="B3" t="s">
        <v>529</v>
      </c>
      <c r="C3" t="s">
        <v>378</v>
      </c>
      <c r="D3" t="s">
        <v>587</v>
      </c>
      <c r="E3" t="s">
        <v>458</v>
      </c>
      <c r="F3" t="s">
        <v>625</v>
      </c>
      <c r="G3" t="s">
        <v>529</v>
      </c>
      <c r="H3" t="s">
        <v>523</v>
      </c>
      <c r="I3" t="s">
        <v>615</v>
      </c>
      <c r="K3" t="s">
        <v>529</v>
      </c>
      <c r="L3" t="s">
        <v>529</v>
      </c>
      <c r="M3" t="s">
        <v>378</v>
      </c>
      <c r="N3" t="s">
        <v>587</v>
      </c>
      <c r="O3" t="s">
        <v>458</v>
      </c>
      <c r="P3" t="s">
        <v>625</v>
      </c>
      <c r="Q3" t="s">
        <v>529</v>
      </c>
      <c r="R3" t="s">
        <v>523</v>
      </c>
      <c r="S3" t="s">
        <v>615</v>
      </c>
      <c r="U3" s="34" t="s">
        <v>9</v>
      </c>
      <c r="V3" s="187">
        <f>SUMPRODUCT(--(ISNUMBER(MATCH(K3:K402,K3:K402,0))))</f>
        <v>140</v>
      </c>
      <c r="W3" s="223">
        <f>SUMPRODUCT(--(ISNUMBER(MATCH(K3:K402,L3:L402,0))))*100%/V3</f>
        <v>0.8</v>
      </c>
      <c r="X3" s="223">
        <f>SUMPRODUCT(--(ISNUMBER(MATCH(K3:K402,M3:M402,0))))*100%/V3</f>
        <v>0.82857142857142863</v>
      </c>
      <c r="Y3" s="223">
        <f>SUMPRODUCT(--(ISNUMBER(MATCH(K3:K402,N3:N402,0))))*100%/V3</f>
        <v>0.9</v>
      </c>
      <c r="Z3" s="223">
        <f>SUMPRODUCT(--(ISNUMBER(MATCH(K3:K402,O3:O402,0))))*100%/V3</f>
        <v>0.91428571428571426</v>
      </c>
      <c r="AA3" s="223">
        <f>SUMPRODUCT(--(ISNUMBER(MATCH(K3:K402,P3:P402,0))))*100%/V3</f>
        <v>0.97857142857142854</v>
      </c>
      <c r="AB3" s="223">
        <f>SUMPRODUCT(--(ISNUMBER(MATCH(K3:K402,Q3:Q402,0))))*100%/V3</f>
        <v>0.9</v>
      </c>
      <c r="AC3" s="223">
        <f>SUMPRODUCT(--(ISNUMBER(MATCH(K3:K402,R3:R402,0))))*100%/V3</f>
        <v>0.97142857142857142</v>
      </c>
      <c r="AD3" s="223">
        <f>SUMPRODUCT(--(ISNUMBER(MATCH(K3:K402,S3:S402,0))))*100%/V3</f>
        <v>0.81428571428571428</v>
      </c>
    </row>
    <row r="4" spans="1:30" ht="17" customHeight="1" x14ac:dyDescent="0.35">
      <c r="A4" t="s">
        <v>586</v>
      </c>
      <c r="B4" t="s">
        <v>553</v>
      </c>
      <c r="C4" t="s">
        <v>529</v>
      </c>
      <c r="D4" t="s">
        <v>207</v>
      </c>
      <c r="E4" t="s">
        <v>123</v>
      </c>
      <c r="F4" t="s">
        <v>518</v>
      </c>
      <c r="G4" t="s">
        <v>207</v>
      </c>
      <c r="H4" t="s">
        <v>518</v>
      </c>
      <c r="I4" t="s">
        <v>494</v>
      </c>
      <c r="K4" t="s">
        <v>586</v>
      </c>
      <c r="L4" t="s">
        <v>553</v>
      </c>
      <c r="M4" t="s">
        <v>529</v>
      </c>
      <c r="N4" t="s">
        <v>207</v>
      </c>
      <c r="O4" t="s">
        <v>123</v>
      </c>
      <c r="P4" t="s">
        <v>518</v>
      </c>
      <c r="Q4" t="s">
        <v>207</v>
      </c>
      <c r="R4" t="s">
        <v>518</v>
      </c>
      <c r="S4" t="s">
        <v>494</v>
      </c>
      <c r="U4" s="34" t="s">
        <v>32</v>
      </c>
      <c r="V4" s="223">
        <f>SUMPRODUCT(--(ISNUMBER(MATCH(L3:L402,K3:K402,0))))*100%/W4</f>
        <v>0.75167785234899331</v>
      </c>
      <c r="W4" s="187">
        <f>SUMPRODUCT(--(ISNUMBER(MATCH(L3:L402,L3:L402,0))))</f>
        <v>149</v>
      </c>
      <c r="X4" s="223">
        <f>SUMPRODUCT(--(ISNUMBER(MATCH(L3:L402,M3:M402,0))))*100%/W4</f>
        <v>0.71812080536912748</v>
      </c>
      <c r="Y4" s="223">
        <f>SUMPRODUCT(--(ISNUMBER(MATCH(L3:L402,N3:N402,0))))*100%/W4</f>
        <v>0.77852348993288589</v>
      </c>
      <c r="Z4" s="223">
        <f>SUMPRODUCT(--(ISNUMBER(MATCH(L3:L402,O3:O402,0))))*100%/W4</f>
        <v>0.79194630872483218</v>
      </c>
      <c r="AA4" s="223">
        <f>SUMPRODUCT(--(ISNUMBER(MATCH(L3:L402,P3:P402,0))))*100%/W4</f>
        <v>0.87248322147651003</v>
      </c>
      <c r="AB4" s="223">
        <f>SUMPRODUCT(--(ISNUMBER(MATCH(L3:L402,Q3:Q402,0))))*100%/W4</f>
        <v>0.7651006711409396</v>
      </c>
      <c r="AC4" s="223">
        <f>SUMPRODUCT(--(ISNUMBER(MATCH(L3:L402,R3:R402,0))))*100%/W4</f>
        <v>0.87248322147651003</v>
      </c>
      <c r="AD4" s="223">
        <f>SUMPRODUCT(--(ISNUMBER(MATCH(L3:L402,S3:S402,0))))*100%/W4</f>
        <v>0.71812080536912748</v>
      </c>
    </row>
    <row r="5" spans="1:30" ht="17" customHeight="1" x14ac:dyDescent="0.35">
      <c r="A5" t="s">
        <v>591</v>
      </c>
      <c r="B5" t="s">
        <v>520</v>
      </c>
      <c r="C5" t="s">
        <v>458</v>
      </c>
      <c r="D5" t="s">
        <v>494</v>
      </c>
      <c r="E5" t="s">
        <v>514</v>
      </c>
      <c r="F5" t="s">
        <v>124</v>
      </c>
      <c r="G5" t="s">
        <v>625</v>
      </c>
      <c r="H5" t="s">
        <v>549</v>
      </c>
      <c r="I5" t="s">
        <v>529</v>
      </c>
      <c r="K5" t="s">
        <v>591</v>
      </c>
      <c r="L5" t="s">
        <v>520</v>
      </c>
      <c r="M5" t="s">
        <v>458</v>
      </c>
      <c r="N5" t="s">
        <v>494</v>
      </c>
      <c r="O5" t="s">
        <v>514</v>
      </c>
      <c r="P5" t="s">
        <v>124</v>
      </c>
      <c r="Q5" t="s">
        <v>625</v>
      </c>
      <c r="R5" t="s">
        <v>549</v>
      </c>
      <c r="S5" t="s">
        <v>529</v>
      </c>
      <c r="U5" s="34" t="s">
        <v>11</v>
      </c>
      <c r="V5" s="223">
        <f>SUMPRODUCT(--(ISNUMBER(MATCH(M3:M402,K3:K402,0))))*100%/X5</f>
        <v>0.81690140845070425</v>
      </c>
      <c r="W5" s="223">
        <f>SUMPRODUCT(--(ISNUMBER(MATCH(M3:M402,L3:L402,0))))*100%/X5</f>
        <v>0.75352112676056338</v>
      </c>
      <c r="X5" s="188">
        <f>SUMPRODUCT(--(ISNUMBER(MATCH(M3:M402,M3:M402,0))))</f>
        <v>142</v>
      </c>
      <c r="Y5" s="223">
        <f>SUMPRODUCT(--(ISNUMBER(MATCH(M3:M402,N3:N402,0))))*100%/X5</f>
        <v>0.90845070422535212</v>
      </c>
      <c r="Z5" s="223">
        <f>SUMPRODUCT(--(ISNUMBER(MATCH(M3:M402,O3:O402,0))))*100%/X5</f>
        <v>0.91549295774647887</v>
      </c>
      <c r="AA5" s="223">
        <f>SUMPRODUCT(--(ISNUMBER(MATCH(M3:M402,P3:P402,0))))*100%/X5</f>
        <v>0.97887323943661975</v>
      </c>
      <c r="AB5" s="223">
        <f>SUMPRODUCT(--(ISNUMBER(MATCH(M3:M402,Q3:Q402,0))))*100%/X5</f>
        <v>0.79577464788732399</v>
      </c>
      <c r="AC5" s="223">
        <f>SUMPRODUCT(--(ISNUMBER(MATCH(M3:M402,R3:R402,0))))*100%/X5</f>
        <v>0.96478873239436624</v>
      </c>
      <c r="AD5" s="223">
        <f>SUMPRODUCT(--(ISNUMBER(MATCH(M3:M402,S3:S402,0))))*100%/X5</f>
        <v>0.76760563380281688</v>
      </c>
    </row>
    <row r="6" spans="1:30" ht="17" customHeight="1" x14ac:dyDescent="0.35">
      <c r="A6" t="s">
        <v>528</v>
      </c>
      <c r="B6" t="s">
        <v>554</v>
      </c>
      <c r="C6" t="s">
        <v>113</v>
      </c>
      <c r="D6" t="s">
        <v>113</v>
      </c>
      <c r="E6" t="s">
        <v>515</v>
      </c>
      <c r="F6" t="s">
        <v>527</v>
      </c>
      <c r="G6" t="s">
        <v>498</v>
      </c>
      <c r="H6" t="s">
        <v>125</v>
      </c>
      <c r="I6" t="s">
        <v>519</v>
      </c>
      <c r="K6" t="s">
        <v>528</v>
      </c>
      <c r="L6" t="s">
        <v>554</v>
      </c>
      <c r="M6" t="s">
        <v>113</v>
      </c>
      <c r="N6" t="s">
        <v>113</v>
      </c>
      <c r="O6" t="s">
        <v>515</v>
      </c>
      <c r="P6" t="s">
        <v>527</v>
      </c>
      <c r="Q6" t="s">
        <v>498</v>
      </c>
      <c r="R6" t="s">
        <v>125</v>
      </c>
      <c r="S6" t="s">
        <v>519</v>
      </c>
      <c r="U6" s="34" t="s">
        <v>28</v>
      </c>
      <c r="V6" s="223">
        <f>SUMPRODUCT(--(ISNUMBER(MATCH(N3:N402,K3:K402,0))))*100%/Y6</f>
        <v>0.73255813953488369</v>
      </c>
      <c r="W6" s="223">
        <f>SUMPRODUCT(--(ISNUMBER(MATCH(N3:N402,L3:L402,0))))*100%/Y6</f>
        <v>0.67441860465116277</v>
      </c>
      <c r="X6" s="223">
        <f>SUMPRODUCT(--(ISNUMBER(MATCH(N3:N402,M3:M402,0))))*100%/Y6</f>
        <v>0.75</v>
      </c>
      <c r="Y6" s="188">
        <f>SUMPRODUCT(--(ISNUMBER(MATCH(N3:N402,N3:N402,0))))</f>
        <v>172</v>
      </c>
      <c r="Z6" s="223">
        <f>SUMPRODUCT(--(ISNUMBER(MATCH(N3:N402,O3:O402,0))))*100%/Y6</f>
        <v>0.82558139534883723</v>
      </c>
      <c r="AA6" s="223">
        <f>SUMPRODUCT(--(ISNUMBER(MATCH(N3:N402,P3:P402,0))))*100%/Y6</f>
        <v>0.91860465116279066</v>
      </c>
      <c r="AB6" s="223">
        <f>SUMPRODUCT(--(ISNUMBER(MATCH(N3:N402,Q3:Q402,0))))*100%/Y6</f>
        <v>0.72674418604651159</v>
      </c>
      <c r="AC6" s="223">
        <f>SUMPRODUCT(--(ISNUMBER(MATCH(N3:N402,R3:R402,0))))*100%/Y6</f>
        <v>0.92441860465116277</v>
      </c>
      <c r="AD6" s="223">
        <f>SUMPRODUCT(--(ISNUMBER(MATCH(N3:N402,S3:S402,0))))*100%/Y6</f>
        <v>0.69767441860465118</v>
      </c>
    </row>
    <row r="7" spans="1:30" ht="17" customHeight="1" x14ac:dyDescent="0.35">
      <c r="A7" t="s">
        <v>530</v>
      </c>
      <c r="B7" t="s">
        <v>615</v>
      </c>
      <c r="C7" t="s">
        <v>494</v>
      </c>
      <c r="D7" t="s">
        <v>554</v>
      </c>
      <c r="E7" t="s">
        <v>370</v>
      </c>
      <c r="F7" t="s">
        <v>630</v>
      </c>
      <c r="G7" t="s">
        <v>113</v>
      </c>
      <c r="H7" t="s">
        <v>661</v>
      </c>
      <c r="I7" t="s">
        <v>494</v>
      </c>
      <c r="K7" t="s">
        <v>530</v>
      </c>
      <c r="L7" t="s">
        <v>615</v>
      </c>
      <c r="M7" t="s">
        <v>494</v>
      </c>
      <c r="N7" t="s">
        <v>554</v>
      </c>
      <c r="O7" t="s">
        <v>370</v>
      </c>
      <c r="P7" t="s">
        <v>630</v>
      </c>
      <c r="Q7" t="s">
        <v>113</v>
      </c>
      <c r="R7" t="s">
        <v>661</v>
      </c>
      <c r="S7" t="s">
        <v>378</v>
      </c>
      <c r="U7" s="34" t="s">
        <v>27</v>
      </c>
      <c r="V7" s="223">
        <f>SUMPRODUCT(--(ISNUMBER(MATCH(O3:O402,K3:K402,0))))*100%/Z7</f>
        <v>0.64974619289340096</v>
      </c>
      <c r="W7" s="223">
        <f>SUMPRODUCT(--(ISNUMBER(MATCH(O3:O402,L3:L402,0))))*100%/Z7</f>
        <v>0.59898477157360408</v>
      </c>
      <c r="X7" s="223">
        <f>SUMPRODUCT(--(ISNUMBER(MATCH(O3:O402,M3:M402,0))))*100%/Z7</f>
        <v>0.65989847715736039</v>
      </c>
      <c r="Y7" s="223">
        <f>SUMPRODUCT(--(ISNUMBER(MATCH(O3:O402,N3:N402,0))))*100%/Z7</f>
        <v>0.7208121827411168</v>
      </c>
      <c r="Z7" s="188">
        <f>SUMPRODUCT(--(ISNUMBER(MATCH(O3:O402,O3:O402,0))))</f>
        <v>197</v>
      </c>
      <c r="AA7" s="223">
        <f>SUMPRODUCT(--(ISNUMBER(MATCH(O3:O402,P3:P402,0))))*100%/Z7</f>
        <v>0.90862944162436543</v>
      </c>
      <c r="AB7" s="223">
        <f>SUMPRODUCT(--(ISNUMBER(MATCH(O3:O402,Q3:Q402,0))))*100%/Z7</f>
        <v>0.64467005076142136</v>
      </c>
      <c r="AC7" s="223">
        <f>SUMPRODUCT(--(ISNUMBER(MATCH(O3:O402,R3:R402,0))))*100%/Z7</f>
        <v>0.90862944162436543</v>
      </c>
      <c r="AD7" s="223">
        <f>SUMPRODUCT(--(ISNUMBER(MATCH(O3:O402,S3:S402,0))))*100%/Z7</f>
        <v>0.62944162436548223</v>
      </c>
    </row>
    <row r="8" spans="1:30" ht="17" customHeight="1" x14ac:dyDescent="0.35">
      <c r="A8" t="s">
        <v>535</v>
      </c>
      <c r="B8" t="s">
        <v>626</v>
      </c>
      <c r="C8" t="s">
        <v>370</v>
      </c>
      <c r="D8" t="s">
        <v>588</v>
      </c>
      <c r="E8" t="s">
        <v>516</v>
      </c>
      <c r="F8" t="s">
        <v>534</v>
      </c>
      <c r="G8" t="s">
        <v>125</v>
      </c>
      <c r="H8" t="s">
        <v>578</v>
      </c>
      <c r="I8" t="s">
        <v>378</v>
      </c>
      <c r="K8" t="s">
        <v>535</v>
      </c>
      <c r="L8" t="s">
        <v>626</v>
      </c>
      <c r="M8" t="s">
        <v>370</v>
      </c>
      <c r="N8" t="s">
        <v>588</v>
      </c>
      <c r="O8" t="s">
        <v>516</v>
      </c>
      <c r="P8" t="s">
        <v>534</v>
      </c>
      <c r="Q8" t="s">
        <v>125</v>
      </c>
      <c r="R8" t="s">
        <v>578</v>
      </c>
      <c r="S8" t="s">
        <v>554</v>
      </c>
      <c r="U8" s="34" t="s">
        <v>10</v>
      </c>
      <c r="V8" s="223">
        <f>SUMPRODUCT(--(ISNUMBER(MATCH(P3:P402,K3:K402,0))))*100%/AA8</f>
        <v>0.54800000000000004</v>
      </c>
      <c r="W8" s="223">
        <f>SUMPRODUCT(--(ISNUMBER(MATCH(P3:P402,L3:L402,0))))*100%/AA8</f>
        <v>0.52</v>
      </c>
      <c r="X8" s="223">
        <f>SUMPRODUCT(--(ISNUMBER(MATCH(P3:P402,M3:M402,0))))*100%/AA8</f>
        <v>0.55600000000000005</v>
      </c>
      <c r="Y8" s="223">
        <f>SUMPRODUCT(--(ISNUMBER(MATCH(P3:P402,N3:N402,0))))*100%/AA8</f>
        <v>0.63200000000000001</v>
      </c>
      <c r="Z8" s="223">
        <f>SUMPRODUCT(--(ISNUMBER(MATCH(P3:P402,O3:O402,0))))*100%/AA8</f>
        <v>0.71599999999999997</v>
      </c>
      <c r="AA8" s="188">
        <f>SUMPRODUCT(--(ISNUMBER(MATCH(P3:P402,P3:P402,0))))</f>
        <v>250</v>
      </c>
      <c r="AB8" s="223">
        <f>SUMPRODUCT(--(ISNUMBER(MATCH(P3:P402,Q3:Q402,0))))*100%/AA8</f>
        <v>0.54800000000000004</v>
      </c>
      <c r="AC8" s="223">
        <f>SUMPRODUCT(--(ISNUMBER(MATCH(P3:P402,R3:R402,0))))*100%/AA8</f>
        <v>0.85599999999999998</v>
      </c>
      <c r="AD8" s="223">
        <f>SUMPRODUCT(--(ISNUMBER(MATCH(P3:P402,S3:S402,0))))*100%/AA8</f>
        <v>0.52400000000000002</v>
      </c>
    </row>
    <row r="9" spans="1:30" ht="17" customHeight="1" x14ac:dyDescent="0.35">
      <c r="A9" t="s">
        <v>207</v>
      </c>
      <c r="B9" t="s">
        <v>555</v>
      </c>
      <c r="C9" t="s">
        <v>554</v>
      </c>
      <c r="D9" t="s">
        <v>589</v>
      </c>
      <c r="E9" t="s">
        <v>517</v>
      </c>
      <c r="F9" t="s">
        <v>646</v>
      </c>
      <c r="G9" t="s">
        <v>587</v>
      </c>
      <c r="H9" t="s">
        <v>564</v>
      </c>
      <c r="I9" t="s">
        <v>554</v>
      </c>
      <c r="K9" t="s">
        <v>207</v>
      </c>
      <c r="L9" t="s">
        <v>555</v>
      </c>
      <c r="M9" t="s">
        <v>554</v>
      </c>
      <c r="N9" t="s">
        <v>589</v>
      </c>
      <c r="O9" t="s">
        <v>517</v>
      </c>
      <c r="P9" t="s">
        <v>646</v>
      </c>
      <c r="Q9" t="s">
        <v>587</v>
      </c>
      <c r="R9" t="s">
        <v>564</v>
      </c>
      <c r="S9" t="s">
        <v>589</v>
      </c>
      <c r="U9" s="34" t="s">
        <v>782</v>
      </c>
      <c r="V9" s="223">
        <f>SUMPRODUCT(--(ISNUMBER(MATCH(Q3:Q402,K3:K402,0))))*100%/AB9</f>
        <v>0.8936170212765957</v>
      </c>
      <c r="W9" s="223">
        <f>SUMPRODUCT(--(ISNUMBER(MATCH(Q3:Q402,L3:L402,0))))*100%/AB9</f>
        <v>0.80851063829787229</v>
      </c>
      <c r="X9" s="223">
        <f>SUMPRODUCT(--(ISNUMBER(MATCH(Q3:Q402,M3:M402,0))))*100%/AB9</f>
        <v>0.8014184397163121</v>
      </c>
      <c r="Y9" s="223">
        <f>SUMPRODUCT(--(ISNUMBER(MATCH(Q3:Q402,N3:N402,0))))*100%/AB9</f>
        <v>0.88652482269503541</v>
      </c>
      <c r="Z9" s="223">
        <f>SUMPRODUCT(--(ISNUMBER(MATCH(Q3:Q402,O3:O402,0))))*100%/AB9</f>
        <v>0.900709219858156</v>
      </c>
      <c r="AA9" s="223">
        <f>SUMPRODUCT(--(ISNUMBER(MATCH(Q3:Q402,P3:P402,0))))*100%/AB9</f>
        <v>0.97163120567375882</v>
      </c>
      <c r="AB9" s="188">
        <f>SUMPRODUCT(--(ISNUMBER(MATCH(Q3:Q402,Q3:Q402,0))))</f>
        <v>141</v>
      </c>
      <c r="AC9" s="223">
        <f>SUMPRODUCT(--(ISNUMBER(MATCH(Q3:Q402,R3:R402,0))))*100%/AB9</f>
        <v>0.97872340425531912</v>
      </c>
      <c r="AD9" s="223">
        <f>SUMPRODUCT(--(ISNUMBER(MATCH(Q3:Q402,S3:S402,0))))*100%/AB9</f>
        <v>0.8014184397163121</v>
      </c>
    </row>
    <row r="10" spans="1:30" ht="17" customHeight="1" x14ac:dyDescent="0.35">
      <c r="A10" t="s">
        <v>555</v>
      </c>
      <c r="B10" t="s">
        <v>494</v>
      </c>
      <c r="C10" t="s">
        <v>543</v>
      </c>
      <c r="D10" t="s">
        <v>215</v>
      </c>
      <c r="E10" t="s">
        <v>125</v>
      </c>
      <c r="F10" t="s">
        <v>709</v>
      </c>
      <c r="G10" t="s">
        <v>554</v>
      </c>
      <c r="H10" t="s">
        <v>498</v>
      </c>
      <c r="I10" t="s">
        <v>589</v>
      </c>
      <c r="K10" t="s">
        <v>555</v>
      </c>
      <c r="L10" t="s">
        <v>494</v>
      </c>
      <c r="M10" t="s">
        <v>543</v>
      </c>
      <c r="N10" t="s">
        <v>215</v>
      </c>
      <c r="O10" t="s">
        <v>125</v>
      </c>
      <c r="P10" t="s">
        <v>709</v>
      </c>
      <c r="Q10" t="s">
        <v>554</v>
      </c>
      <c r="R10" t="s">
        <v>498</v>
      </c>
      <c r="S10" t="s">
        <v>817</v>
      </c>
      <c r="U10" s="34" t="s">
        <v>783</v>
      </c>
      <c r="V10" s="223">
        <f>SUMPRODUCT(--(ISNUMBER(MATCH(R3:R402,K3:K402,0))))*100%/AC10</f>
        <v>0.5714285714285714</v>
      </c>
      <c r="W10" s="223">
        <f>SUMPRODUCT(--(ISNUMBER(MATCH(R3:R402,L3:L402,0))))*100%/AC10</f>
        <v>0.54621848739495793</v>
      </c>
      <c r="X10" s="223">
        <f>SUMPRODUCT(--(ISNUMBER(MATCH(R3:R402,M3:M402,0))))*100%/AC10</f>
        <v>0.57563025210084029</v>
      </c>
      <c r="Y10" s="223">
        <f>SUMPRODUCT(--(ISNUMBER(MATCH(R3:R402,N3:N402,0))))*100%/AC10</f>
        <v>0.66806722689075626</v>
      </c>
      <c r="Z10" s="223">
        <f>SUMPRODUCT(--(ISNUMBER(MATCH(R3:R402,O3:O402,0))))*100%/AC10</f>
        <v>0.75210084033613445</v>
      </c>
      <c r="AA10" s="223">
        <f>SUMPRODUCT(--(ISNUMBER(MATCH(R3:R402,P3:P402,0))))*100%/AC10</f>
        <v>0.89915966386554624</v>
      </c>
      <c r="AB10" s="223">
        <f>SUMPRODUCT(--(ISNUMBER(MATCH(R3:R402,Q3:Q402,0))))*100%/AC10</f>
        <v>0.57983193277310929</v>
      </c>
      <c r="AC10" s="188">
        <f>SUMPRODUCT(--(ISNUMBER(MATCH(R3:R402,R3:R402,0))))</f>
        <v>238</v>
      </c>
      <c r="AD10" s="223">
        <f>SUMPRODUCT(--(ISNUMBER(MATCH(R3:R402,S3:S402,0))))*100%/AC10</f>
        <v>0.55462184873949583</v>
      </c>
    </row>
    <row r="11" spans="1:30" ht="17" customHeight="1" x14ac:dyDescent="0.35">
      <c r="A11" t="s">
        <v>494</v>
      </c>
      <c r="B11" t="s">
        <v>595</v>
      </c>
      <c r="C11" t="s">
        <v>519</v>
      </c>
      <c r="D11" t="s">
        <v>544</v>
      </c>
      <c r="E11" t="s">
        <v>518</v>
      </c>
      <c r="F11" t="s">
        <v>621</v>
      </c>
      <c r="G11" t="s">
        <v>549</v>
      </c>
      <c r="H11" t="s">
        <v>316</v>
      </c>
      <c r="I11" t="s">
        <v>817</v>
      </c>
      <c r="K11" t="s">
        <v>494</v>
      </c>
      <c r="L11" t="s">
        <v>595</v>
      </c>
      <c r="M11" t="s">
        <v>519</v>
      </c>
      <c r="N11" t="s">
        <v>544</v>
      </c>
      <c r="O11" t="s">
        <v>518</v>
      </c>
      <c r="P11" t="s">
        <v>621</v>
      </c>
      <c r="Q11" t="s">
        <v>549</v>
      </c>
      <c r="R11" t="s">
        <v>316</v>
      </c>
      <c r="S11" t="s">
        <v>543</v>
      </c>
      <c r="U11" s="34" t="s">
        <v>784</v>
      </c>
      <c r="V11" s="223">
        <f>SUMPRODUCT(--(ISNUMBER(MATCH(S3:S402,K3:K402,0))))*100%/AD11</f>
        <v>0.75</v>
      </c>
      <c r="W11" s="223">
        <f>SUMPRODUCT(--(ISNUMBER(MATCH(S3:S402,L3:L402,0))))*100%/AD11</f>
        <v>0.70394736842105265</v>
      </c>
      <c r="X11" s="223">
        <f>SUMPRODUCT(--(ISNUMBER(MATCH(S3:S402,M3:M402,0))))*100%/AD11</f>
        <v>0.71710526315789469</v>
      </c>
      <c r="Y11" s="223">
        <f>SUMPRODUCT(--(ISNUMBER(MATCH(S3:S402,N3:N402,0))))*100%/AD11</f>
        <v>0.78947368421052633</v>
      </c>
      <c r="Z11" s="223">
        <f>SUMPRODUCT(--(ISNUMBER(MATCH(S3:S402,O3:O402,0))))*100%/AD11</f>
        <v>0.81578947368421051</v>
      </c>
      <c r="AA11" s="223">
        <f>SUMPRODUCT(--(ISNUMBER(MATCH(S3:S402,P3:P402,0))))*100%/AD11</f>
        <v>0.86184210526315785</v>
      </c>
      <c r="AB11" s="223">
        <f>SUMPRODUCT(--(ISNUMBER(MATCH(S3:S402,Q3:Q402,0))))*100%/AD11</f>
        <v>0.74342105263157898</v>
      </c>
      <c r="AC11" s="223">
        <f>SUMPRODUCT(--(ISNUMBER(MATCH(S2:S401,R3:R402,0))))*100%/AD11</f>
        <v>0.86842105263157898</v>
      </c>
      <c r="AD11" s="188">
        <f>SUMPRODUCT(--(ISNUMBER(MATCH(S3:S402,S3:S402,0))))</f>
        <v>152</v>
      </c>
    </row>
    <row r="12" spans="1:30" x14ac:dyDescent="0.35">
      <c r="A12" t="s">
        <v>523</v>
      </c>
      <c r="B12" t="s">
        <v>518</v>
      </c>
      <c r="C12" t="s">
        <v>541</v>
      </c>
      <c r="D12" t="s">
        <v>549</v>
      </c>
      <c r="E12" t="s">
        <v>519</v>
      </c>
      <c r="F12" t="s">
        <v>462</v>
      </c>
      <c r="G12" t="s">
        <v>458</v>
      </c>
      <c r="H12" t="s">
        <v>683</v>
      </c>
      <c r="I12" t="s">
        <v>543</v>
      </c>
      <c r="K12" t="s">
        <v>523</v>
      </c>
      <c r="L12" t="s">
        <v>518</v>
      </c>
      <c r="M12" t="s">
        <v>541</v>
      </c>
      <c r="N12" t="s">
        <v>549</v>
      </c>
      <c r="O12" t="s">
        <v>519</v>
      </c>
      <c r="P12" t="s">
        <v>462</v>
      </c>
      <c r="Q12" t="s">
        <v>458</v>
      </c>
      <c r="R12" t="s">
        <v>683</v>
      </c>
      <c r="S12" t="s">
        <v>520</v>
      </c>
    </row>
    <row r="13" spans="1:30" x14ac:dyDescent="0.35">
      <c r="A13" t="s">
        <v>520</v>
      </c>
      <c r="B13" t="s">
        <v>517</v>
      </c>
      <c r="C13" t="s">
        <v>542</v>
      </c>
      <c r="D13" t="s">
        <v>120</v>
      </c>
      <c r="E13" t="s">
        <v>520</v>
      </c>
      <c r="F13" t="s">
        <v>561</v>
      </c>
      <c r="G13" t="s">
        <v>520</v>
      </c>
      <c r="H13" t="s">
        <v>632</v>
      </c>
      <c r="I13" t="s">
        <v>520</v>
      </c>
      <c r="K13" t="s">
        <v>520</v>
      </c>
      <c r="L13" t="s">
        <v>517</v>
      </c>
      <c r="M13" t="s">
        <v>542</v>
      </c>
      <c r="N13" t="s">
        <v>120</v>
      </c>
      <c r="O13" t="s">
        <v>520</v>
      </c>
      <c r="P13" t="s">
        <v>561</v>
      </c>
      <c r="Q13" t="s">
        <v>520</v>
      </c>
      <c r="R13" t="s">
        <v>632</v>
      </c>
      <c r="S13" t="s">
        <v>563</v>
      </c>
    </row>
    <row r="14" spans="1:30" x14ac:dyDescent="0.35">
      <c r="A14" t="s">
        <v>527</v>
      </c>
      <c r="B14" t="s">
        <v>661</v>
      </c>
      <c r="C14" t="s">
        <v>596</v>
      </c>
      <c r="D14" t="s">
        <v>519</v>
      </c>
      <c r="E14" t="s">
        <v>423</v>
      </c>
      <c r="F14" t="s">
        <v>521</v>
      </c>
      <c r="G14" t="s">
        <v>518</v>
      </c>
      <c r="H14" t="s">
        <v>577</v>
      </c>
      <c r="I14" t="s">
        <v>615</v>
      </c>
      <c r="K14" t="s">
        <v>527</v>
      </c>
      <c r="L14" t="s">
        <v>661</v>
      </c>
      <c r="M14" t="s">
        <v>596</v>
      </c>
      <c r="N14" t="s">
        <v>519</v>
      </c>
      <c r="O14" t="s">
        <v>423</v>
      </c>
      <c r="P14" t="s">
        <v>521</v>
      </c>
      <c r="Q14" t="s">
        <v>518</v>
      </c>
      <c r="R14" t="s">
        <v>577</v>
      </c>
      <c r="S14" t="s">
        <v>664</v>
      </c>
    </row>
    <row r="15" spans="1:30" x14ac:dyDescent="0.35">
      <c r="A15" t="s">
        <v>554</v>
      </c>
      <c r="B15" t="s">
        <v>519</v>
      </c>
      <c r="C15" t="s">
        <v>549</v>
      </c>
      <c r="D15" t="s">
        <v>578</v>
      </c>
      <c r="E15" t="s">
        <v>521</v>
      </c>
      <c r="F15" t="s">
        <v>287</v>
      </c>
      <c r="G15" t="s">
        <v>683</v>
      </c>
      <c r="H15" t="s">
        <v>570</v>
      </c>
      <c r="I15" t="s">
        <v>563</v>
      </c>
      <c r="K15" t="s">
        <v>554</v>
      </c>
      <c r="L15" t="s">
        <v>519</v>
      </c>
      <c r="M15" t="s">
        <v>549</v>
      </c>
      <c r="N15" t="s">
        <v>578</v>
      </c>
      <c r="O15" t="s">
        <v>521</v>
      </c>
      <c r="P15" t="s">
        <v>287</v>
      </c>
      <c r="Q15" t="s">
        <v>683</v>
      </c>
      <c r="R15" t="s">
        <v>570</v>
      </c>
      <c r="S15" t="s">
        <v>547</v>
      </c>
    </row>
    <row r="16" spans="1:30" x14ac:dyDescent="0.35">
      <c r="A16" t="s">
        <v>649</v>
      </c>
      <c r="B16" t="s">
        <v>535</v>
      </c>
      <c r="C16" t="s">
        <v>547</v>
      </c>
      <c r="D16" t="s">
        <v>529</v>
      </c>
      <c r="E16" t="s">
        <v>522</v>
      </c>
      <c r="F16" t="s">
        <v>635</v>
      </c>
      <c r="G16" t="s">
        <v>578</v>
      </c>
      <c r="H16" t="s">
        <v>741</v>
      </c>
      <c r="I16" t="s">
        <v>664</v>
      </c>
      <c r="K16" t="s">
        <v>649</v>
      </c>
      <c r="L16" t="s">
        <v>535</v>
      </c>
      <c r="M16" t="s">
        <v>547</v>
      </c>
      <c r="N16" t="s">
        <v>529</v>
      </c>
      <c r="O16" t="s">
        <v>522</v>
      </c>
      <c r="P16" t="s">
        <v>635</v>
      </c>
      <c r="Q16" t="s">
        <v>578</v>
      </c>
      <c r="R16" t="s">
        <v>741</v>
      </c>
      <c r="S16" t="s">
        <v>518</v>
      </c>
    </row>
    <row r="17" spans="1:19" x14ac:dyDescent="0.35">
      <c r="A17" t="s">
        <v>518</v>
      </c>
      <c r="B17" t="s">
        <v>458</v>
      </c>
      <c r="C17" t="s">
        <v>552</v>
      </c>
      <c r="D17" t="s">
        <v>527</v>
      </c>
      <c r="E17" t="s">
        <v>523</v>
      </c>
      <c r="F17" t="s">
        <v>710</v>
      </c>
      <c r="G17" t="s">
        <v>523</v>
      </c>
      <c r="H17" t="s">
        <v>540</v>
      </c>
      <c r="I17" t="s">
        <v>547</v>
      </c>
      <c r="K17" t="s">
        <v>518</v>
      </c>
      <c r="L17" t="s">
        <v>458</v>
      </c>
      <c r="M17" t="s">
        <v>552</v>
      </c>
      <c r="N17" t="s">
        <v>527</v>
      </c>
      <c r="O17" t="s">
        <v>523</v>
      </c>
      <c r="P17" t="s">
        <v>710</v>
      </c>
      <c r="Q17" t="s">
        <v>523</v>
      </c>
      <c r="R17" t="s">
        <v>540</v>
      </c>
      <c r="S17" t="s">
        <v>370</v>
      </c>
    </row>
    <row r="18" spans="1:19" x14ac:dyDescent="0.35">
      <c r="A18" t="s">
        <v>587</v>
      </c>
      <c r="B18" t="s">
        <v>704</v>
      </c>
      <c r="C18" t="s">
        <v>640</v>
      </c>
      <c r="D18" t="s">
        <v>668</v>
      </c>
      <c r="E18" t="s">
        <v>524</v>
      </c>
      <c r="F18" t="s">
        <v>711</v>
      </c>
      <c r="G18" t="s">
        <v>370</v>
      </c>
      <c r="H18" t="s">
        <v>611</v>
      </c>
      <c r="I18" t="s">
        <v>518</v>
      </c>
      <c r="K18" t="s">
        <v>587</v>
      </c>
      <c r="L18" t="s">
        <v>704</v>
      </c>
      <c r="M18" t="s">
        <v>640</v>
      </c>
      <c r="N18" t="s">
        <v>668</v>
      </c>
      <c r="O18" t="s">
        <v>524</v>
      </c>
      <c r="P18" t="s">
        <v>711</v>
      </c>
      <c r="Q18" t="s">
        <v>370</v>
      </c>
      <c r="R18" t="s">
        <v>611</v>
      </c>
      <c r="S18" t="s">
        <v>544</v>
      </c>
    </row>
    <row r="19" spans="1:19" x14ac:dyDescent="0.35">
      <c r="A19" t="s">
        <v>547</v>
      </c>
      <c r="B19" t="s">
        <v>523</v>
      </c>
      <c r="C19" t="s">
        <v>213</v>
      </c>
      <c r="D19" t="s">
        <v>415</v>
      </c>
      <c r="E19" t="s">
        <v>163</v>
      </c>
      <c r="F19" t="s">
        <v>712</v>
      </c>
      <c r="G19" t="s">
        <v>615</v>
      </c>
      <c r="H19" t="s">
        <v>586</v>
      </c>
      <c r="I19" t="s">
        <v>370</v>
      </c>
      <c r="K19" t="s">
        <v>547</v>
      </c>
      <c r="L19" t="s">
        <v>523</v>
      </c>
      <c r="M19" t="s">
        <v>213</v>
      </c>
      <c r="N19" t="s">
        <v>415</v>
      </c>
      <c r="O19" t="s">
        <v>163</v>
      </c>
      <c r="P19" t="s">
        <v>712</v>
      </c>
      <c r="Q19" t="s">
        <v>615</v>
      </c>
      <c r="R19" t="s">
        <v>586</v>
      </c>
      <c r="S19" t="s">
        <v>541</v>
      </c>
    </row>
    <row r="20" spans="1:19" x14ac:dyDescent="0.35">
      <c r="A20" t="s">
        <v>544</v>
      </c>
      <c r="B20" t="s">
        <v>569</v>
      </c>
      <c r="C20" t="s">
        <v>450</v>
      </c>
      <c r="D20" t="s">
        <v>592</v>
      </c>
      <c r="E20" t="s">
        <v>525</v>
      </c>
      <c r="F20" t="s">
        <v>713</v>
      </c>
      <c r="G20" t="s">
        <v>642</v>
      </c>
      <c r="H20" t="s">
        <v>642</v>
      </c>
      <c r="I20" t="s">
        <v>544</v>
      </c>
      <c r="K20" t="s">
        <v>544</v>
      </c>
      <c r="L20" t="s">
        <v>569</v>
      </c>
      <c r="M20" t="s">
        <v>450</v>
      </c>
      <c r="N20" t="s">
        <v>592</v>
      </c>
      <c r="O20" t="s">
        <v>525</v>
      </c>
      <c r="P20" t="s">
        <v>713</v>
      </c>
      <c r="Q20" t="s">
        <v>642</v>
      </c>
      <c r="R20" t="s">
        <v>642</v>
      </c>
      <c r="S20" t="s">
        <v>549</v>
      </c>
    </row>
    <row r="21" spans="1:19" x14ac:dyDescent="0.35">
      <c r="A21" t="s">
        <v>590</v>
      </c>
      <c r="B21" t="s">
        <v>123</v>
      </c>
      <c r="C21" t="s">
        <v>569</v>
      </c>
      <c r="D21" t="s">
        <v>112</v>
      </c>
      <c r="E21" t="s">
        <v>450</v>
      </c>
      <c r="F21" t="s">
        <v>714</v>
      </c>
      <c r="G21" t="s">
        <v>564</v>
      </c>
      <c r="H21" t="s">
        <v>730</v>
      </c>
      <c r="I21" t="s">
        <v>541</v>
      </c>
      <c r="K21" t="s">
        <v>590</v>
      </c>
      <c r="L21" t="s">
        <v>123</v>
      </c>
      <c r="M21" t="s">
        <v>569</v>
      </c>
      <c r="N21" t="s">
        <v>112</v>
      </c>
      <c r="O21" t="s">
        <v>450</v>
      </c>
      <c r="P21" t="s">
        <v>714</v>
      </c>
      <c r="Q21" t="s">
        <v>564</v>
      </c>
      <c r="R21" t="s">
        <v>730</v>
      </c>
      <c r="S21" t="s">
        <v>458</v>
      </c>
    </row>
    <row r="22" spans="1:19" x14ac:dyDescent="0.35">
      <c r="A22" t="s">
        <v>120</v>
      </c>
      <c r="B22" t="s">
        <v>643</v>
      </c>
      <c r="C22" t="s">
        <v>615</v>
      </c>
      <c r="D22" t="s">
        <v>679</v>
      </c>
      <c r="E22" t="s">
        <v>526</v>
      </c>
      <c r="F22" t="s">
        <v>715</v>
      </c>
      <c r="G22" t="s">
        <v>664</v>
      </c>
      <c r="H22" t="s">
        <v>841</v>
      </c>
      <c r="I22" t="s">
        <v>549</v>
      </c>
      <c r="K22" t="s">
        <v>120</v>
      </c>
      <c r="L22" t="s">
        <v>643</v>
      </c>
      <c r="M22" t="s">
        <v>615</v>
      </c>
      <c r="N22" t="s">
        <v>679</v>
      </c>
      <c r="O22" t="s">
        <v>526</v>
      </c>
      <c r="P22" t="s">
        <v>715</v>
      </c>
      <c r="Q22" t="s">
        <v>664</v>
      </c>
      <c r="R22" t="s">
        <v>841</v>
      </c>
      <c r="S22" t="s">
        <v>692</v>
      </c>
    </row>
    <row r="23" spans="1:19" x14ac:dyDescent="0.35">
      <c r="A23" t="s">
        <v>529</v>
      </c>
      <c r="B23" t="s">
        <v>120</v>
      </c>
      <c r="C23" t="s">
        <v>542</v>
      </c>
      <c r="D23" t="s">
        <v>615</v>
      </c>
      <c r="E23" t="s">
        <v>207</v>
      </c>
      <c r="F23" t="s">
        <v>541</v>
      </c>
      <c r="G23" t="s">
        <v>120</v>
      </c>
      <c r="H23" t="s">
        <v>529</v>
      </c>
      <c r="I23" t="s">
        <v>529</v>
      </c>
      <c r="K23" t="s">
        <v>370</v>
      </c>
      <c r="L23" t="s">
        <v>120</v>
      </c>
      <c r="M23" t="s">
        <v>545</v>
      </c>
      <c r="N23" t="s">
        <v>615</v>
      </c>
      <c r="O23" t="s">
        <v>207</v>
      </c>
      <c r="P23" t="s">
        <v>541</v>
      </c>
      <c r="Q23" t="s">
        <v>120</v>
      </c>
      <c r="R23" t="s">
        <v>529</v>
      </c>
      <c r="S23" t="s">
        <v>643</v>
      </c>
    </row>
    <row r="24" spans="1:19" x14ac:dyDescent="0.35">
      <c r="A24" t="s">
        <v>554</v>
      </c>
      <c r="B24" t="s">
        <v>574</v>
      </c>
      <c r="C24" t="s">
        <v>541</v>
      </c>
      <c r="D24" t="s">
        <v>494</v>
      </c>
      <c r="E24" t="s">
        <v>527</v>
      </c>
      <c r="F24" t="s">
        <v>542</v>
      </c>
      <c r="G24" t="s">
        <v>574</v>
      </c>
      <c r="H24" t="s">
        <v>552</v>
      </c>
      <c r="I24" t="s">
        <v>458</v>
      </c>
      <c r="K24" t="s">
        <v>552</v>
      </c>
      <c r="L24" t="s">
        <v>574</v>
      </c>
      <c r="M24" t="s">
        <v>544</v>
      </c>
      <c r="N24" t="s">
        <v>520</v>
      </c>
      <c r="O24" t="s">
        <v>527</v>
      </c>
      <c r="P24" t="s">
        <v>542</v>
      </c>
      <c r="Q24" t="s">
        <v>574</v>
      </c>
      <c r="R24" t="s">
        <v>552</v>
      </c>
      <c r="S24" t="s">
        <v>640</v>
      </c>
    </row>
    <row r="25" spans="1:19" x14ac:dyDescent="0.35">
      <c r="A25" t="s">
        <v>370</v>
      </c>
      <c r="B25" t="s">
        <v>494</v>
      </c>
      <c r="C25" t="s">
        <v>543</v>
      </c>
      <c r="D25" t="s">
        <v>519</v>
      </c>
      <c r="E25" t="s">
        <v>528</v>
      </c>
      <c r="F25" t="s">
        <v>494</v>
      </c>
      <c r="G25" t="s">
        <v>494</v>
      </c>
      <c r="H25" t="s">
        <v>515</v>
      </c>
      <c r="I25" t="s">
        <v>692</v>
      </c>
      <c r="K25" t="s">
        <v>458</v>
      </c>
      <c r="L25" t="s">
        <v>537</v>
      </c>
      <c r="M25" t="s">
        <v>120</v>
      </c>
      <c r="N25" t="s">
        <v>664</v>
      </c>
      <c r="O25" t="s">
        <v>528</v>
      </c>
      <c r="P25" t="s">
        <v>494</v>
      </c>
      <c r="Q25" t="s">
        <v>494</v>
      </c>
      <c r="R25" t="s">
        <v>515</v>
      </c>
      <c r="S25" t="s">
        <v>423</v>
      </c>
    </row>
    <row r="26" spans="1:19" x14ac:dyDescent="0.35">
      <c r="A26" t="s">
        <v>552</v>
      </c>
      <c r="B26" t="s">
        <v>537</v>
      </c>
      <c r="C26" t="s">
        <v>545</v>
      </c>
      <c r="D26" t="s">
        <v>529</v>
      </c>
      <c r="E26" t="s">
        <v>529</v>
      </c>
      <c r="F26" t="s">
        <v>519</v>
      </c>
      <c r="G26" t="s">
        <v>575</v>
      </c>
      <c r="H26" t="s">
        <v>514</v>
      </c>
      <c r="I26" t="s">
        <v>643</v>
      </c>
      <c r="K26" t="s">
        <v>378</v>
      </c>
      <c r="L26" t="s">
        <v>605</v>
      </c>
      <c r="M26" t="s">
        <v>546</v>
      </c>
      <c r="N26" t="s">
        <v>518</v>
      </c>
      <c r="O26" t="s">
        <v>529</v>
      </c>
      <c r="P26" t="s">
        <v>519</v>
      </c>
      <c r="Q26" t="s">
        <v>575</v>
      </c>
      <c r="R26" t="s">
        <v>514</v>
      </c>
      <c r="S26" t="s">
        <v>516</v>
      </c>
    </row>
    <row r="27" spans="1:19" x14ac:dyDescent="0.35">
      <c r="A27" t="s">
        <v>458</v>
      </c>
      <c r="B27" t="s">
        <v>605</v>
      </c>
      <c r="C27" t="s">
        <v>544</v>
      </c>
      <c r="D27" t="s">
        <v>520</v>
      </c>
      <c r="E27" t="s">
        <v>494</v>
      </c>
      <c r="F27" t="s">
        <v>543</v>
      </c>
      <c r="G27" t="s">
        <v>529</v>
      </c>
      <c r="H27" t="s">
        <v>573</v>
      </c>
      <c r="I27" t="s">
        <v>640</v>
      </c>
      <c r="K27" t="s">
        <v>113</v>
      </c>
      <c r="L27" t="s">
        <v>556</v>
      </c>
      <c r="M27" t="s">
        <v>353</v>
      </c>
      <c r="N27" t="s">
        <v>563</v>
      </c>
      <c r="O27" t="s">
        <v>494</v>
      </c>
      <c r="P27" t="s">
        <v>543</v>
      </c>
      <c r="Q27" t="s">
        <v>547</v>
      </c>
      <c r="R27" t="s">
        <v>573</v>
      </c>
      <c r="S27" t="s">
        <v>521</v>
      </c>
    </row>
    <row r="28" spans="1:19" x14ac:dyDescent="0.35">
      <c r="A28" t="s">
        <v>378</v>
      </c>
      <c r="B28" t="s">
        <v>556</v>
      </c>
      <c r="C28" t="s">
        <v>494</v>
      </c>
      <c r="D28" t="s">
        <v>664</v>
      </c>
      <c r="E28" t="s">
        <v>530</v>
      </c>
      <c r="F28" t="s">
        <v>378</v>
      </c>
      <c r="G28" t="s">
        <v>523</v>
      </c>
      <c r="H28" t="s">
        <v>370</v>
      </c>
      <c r="I28" t="s">
        <v>423</v>
      </c>
      <c r="K28" t="s">
        <v>450</v>
      </c>
      <c r="L28" t="s">
        <v>582</v>
      </c>
      <c r="M28" t="s">
        <v>119</v>
      </c>
      <c r="N28" t="s">
        <v>378</v>
      </c>
      <c r="O28" t="s">
        <v>530</v>
      </c>
      <c r="P28" t="s">
        <v>378</v>
      </c>
      <c r="Q28" t="s">
        <v>668</v>
      </c>
      <c r="R28" t="s">
        <v>370</v>
      </c>
      <c r="S28" t="s">
        <v>700</v>
      </c>
    </row>
    <row r="29" spans="1:19" x14ac:dyDescent="0.35">
      <c r="A29" t="s">
        <v>113</v>
      </c>
      <c r="B29" t="s">
        <v>582</v>
      </c>
      <c r="C29" t="s">
        <v>370</v>
      </c>
      <c r="D29" t="s">
        <v>518</v>
      </c>
      <c r="E29" t="s">
        <v>531</v>
      </c>
      <c r="F29" t="s">
        <v>615</v>
      </c>
      <c r="G29" t="s">
        <v>547</v>
      </c>
      <c r="H29" t="s">
        <v>628</v>
      </c>
      <c r="I29" t="s">
        <v>516</v>
      </c>
      <c r="K29" t="s">
        <v>553</v>
      </c>
      <c r="L29" t="s">
        <v>576</v>
      </c>
      <c r="M29" t="s">
        <v>589</v>
      </c>
      <c r="N29" t="s">
        <v>680</v>
      </c>
      <c r="O29" t="s">
        <v>531</v>
      </c>
      <c r="P29" t="s">
        <v>615</v>
      </c>
      <c r="Q29" t="s">
        <v>605</v>
      </c>
      <c r="R29" t="s">
        <v>628</v>
      </c>
      <c r="S29" t="s">
        <v>616</v>
      </c>
    </row>
    <row r="30" spans="1:19" x14ac:dyDescent="0.35">
      <c r="A30" t="s">
        <v>520</v>
      </c>
      <c r="B30" t="s">
        <v>576</v>
      </c>
      <c r="C30" t="s">
        <v>120</v>
      </c>
      <c r="D30" t="s">
        <v>563</v>
      </c>
      <c r="E30" t="s">
        <v>113</v>
      </c>
      <c r="F30" t="s">
        <v>554</v>
      </c>
      <c r="G30" t="s">
        <v>668</v>
      </c>
      <c r="H30" t="s">
        <v>638</v>
      </c>
      <c r="I30" t="s">
        <v>521</v>
      </c>
      <c r="K30" t="s">
        <v>124</v>
      </c>
      <c r="L30" t="s">
        <v>768</v>
      </c>
      <c r="M30" t="s">
        <v>550</v>
      </c>
      <c r="N30" t="s">
        <v>121</v>
      </c>
      <c r="O30" t="s">
        <v>113</v>
      </c>
      <c r="P30" t="s">
        <v>554</v>
      </c>
      <c r="Q30" t="s">
        <v>669</v>
      </c>
      <c r="R30" t="s">
        <v>638</v>
      </c>
      <c r="S30" t="s">
        <v>633</v>
      </c>
    </row>
    <row r="31" spans="1:19" x14ac:dyDescent="0.35">
      <c r="A31" t="s">
        <v>120</v>
      </c>
      <c r="B31" t="s">
        <v>768</v>
      </c>
      <c r="C31" t="s">
        <v>519</v>
      </c>
      <c r="D31" t="s">
        <v>589</v>
      </c>
      <c r="E31" t="s">
        <v>412</v>
      </c>
      <c r="F31" t="s">
        <v>545</v>
      </c>
      <c r="G31" t="s">
        <v>587</v>
      </c>
      <c r="H31" t="s">
        <v>696</v>
      </c>
      <c r="I31" t="s">
        <v>700</v>
      </c>
      <c r="K31" t="s">
        <v>621</v>
      </c>
      <c r="L31" t="s">
        <v>589</v>
      </c>
      <c r="M31" t="s">
        <v>527</v>
      </c>
      <c r="N31" t="s">
        <v>547</v>
      </c>
      <c r="O31" t="s">
        <v>412</v>
      </c>
      <c r="P31" t="s">
        <v>545</v>
      </c>
      <c r="Q31" t="s">
        <v>589</v>
      </c>
      <c r="R31" t="s">
        <v>696</v>
      </c>
      <c r="S31" t="s">
        <v>450</v>
      </c>
    </row>
    <row r="32" spans="1:19" x14ac:dyDescent="0.35">
      <c r="A32" t="s">
        <v>450</v>
      </c>
      <c r="B32" t="s">
        <v>589</v>
      </c>
      <c r="C32" t="s">
        <v>458</v>
      </c>
      <c r="D32" t="s">
        <v>378</v>
      </c>
      <c r="E32" t="s">
        <v>532</v>
      </c>
      <c r="F32" t="s">
        <v>544</v>
      </c>
      <c r="G32" t="s">
        <v>605</v>
      </c>
      <c r="H32" t="s">
        <v>462</v>
      </c>
      <c r="I32" t="s">
        <v>554</v>
      </c>
      <c r="K32" t="s">
        <v>125</v>
      </c>
      <c r="L32" t="s">
        <v>826</v>
      </c>
      <c r="M32" t="s">
        <v>632</v>
      </c>
      <c r="N32" t="s">
        <v>123</v>
      </c>
      <c r="O32" t="s">
        <v>532</v>
      </c>
      <c r="P32" t="s">
        <v>544</v>
      </c>
      <c r="Q32" t="s">
        <v>519</v>
      </c>
      <c r="R32" t="s">
        <v>462</v>
      </c>
      <c r="S32" t="s">
        <v>123</v>
      </c>
    </row>
    <row r="33" spans="1:19" x14ac:dyDescent="0.35">
      <c r="A33" t="s">
        <v>555</v>
      </c>
      <c r="B33" t="s">
        <v>826</v>
      </c>
      <c r="C33" t="s">
        <v>546</v>
      </c>
      <c r="D33" t="s">
        <v>680</v>
      </c>
      <c r="E33" t="s">
        <v>353</v>
      </c>
      <c r="F33" t="s">
        <v>120</v>
      </c>
      <c r="G33" t="s">
        <v>669</v>
      </c>
      <c r="H33" t="s">
        <v>522</v>
      </c>
      <c r="I33" t="s">
        <v>616</v>
      </c>
      <c r="K33" t="s">
        <v>573</v>
      </c>
      <c r="L33" t="s">
        <v>587</v>
      </c>
      <c r="M33" t="s">
        <v>553</v>
      </c>
      <c r="N33" t="s">
        <v>523</v>
      </c>
      <c r="O33" t="s">
        <v>353</v>
      </c>
      <c r="P33" t="s">
        <v>120</v>
      </c>
      <c r="Q33" t="s">
        <v>432</v>
      </c>
      <c r="R33" t="s">
        <v>522</v>
      </c>
      <c r="S33" t="s">
        <v>626</v>
      </c>
    </row>
    <row r="34" spans="1:19" x14ac:dyDescent="0.35">
      <c r="A34" t="s">
        <v>544</v>
      </c>
      <c r="B34" t="s">
        <v>587</v>
      </c>
      <c r="C34" t="s">
        <v>529</v>
      </c>
      <c r="D34" t="s">
        <v>544</v>
      </c>
      <c r="E34" t="s">
        <v>518</v>
      </c>
      <c r="F34" t="s">
        <v>589</v>
      </c>
      <c r="G34" t="s">
        <v>554</v>
      </c>
      <c r="H34" t="s">
        <v>697</v>
      </c>
      <c r="I34" t="s">
        <v>494</v>
      </c>
      <c r="K34" t="s">
        <v>549</v>
      </c>
      <c r="L34" t="s">
        <v>547</v>
      </c>
      <c r="M34" t="s">
        <v>625</v>
      </c>
      <c r="N34" t="s">
        <v>370</v>
      </c>
      <c r="O34" t="s">
        <v>533</v>
      </c>
      <c r="P34" t="s">
        <v>589</v>
      </c>
      <c r="Q34" t="s">
        <v>585</v>
      </c>
      <c r="R34" t="s">
        <v>697</v>
      </c>
      <c r="S34" t="s">
        <v>551</v>
      </c>
    </row>
    <row r="35" spans="1:19" x14ac:dyDescent="0.35">
      <c r="A35" t="s">
        <v>553</v>
      </c>
      <c r="B35" t="s">
        <v>554</v>
      </c>
      <c r="C35" t="s">
        <v>353</v>
      </c>
      <c r="D35" t="s">
        <v>121</v>
      </c>
      <c r="E35" t="s">
        <v>533</v>
      </c>
      <c r="F35" t="s">
        <v>547</v>
      </c>
      <c r="G35" t="s">
        <v>518</v>
      </c>
      <c r="H35" t="s">
        <v>618</v>
      </c>
      <c r="I35" t="s">
        <v>458</v>
      </c>
      <c r="K35" t="s">
        <v>569</v>
      </c>
      <c r="L35" t="s">
        <v>353</v>
      </c>
      <c r="M35" t="s">
        <v>624</v>
      </c>
      <c r="N35" t="s">
        <v>681</v>
      </c>
      <c r="O35" t="s">
        <v>534</v>
      </c>
      <c r="P35" t="s">
        <v>547</v>
      </c>
      <c r="Q35" t="s">
        <v>737</v>
      </c>
      <c r="R35" t="s">
        <v>618</v>
      </c>
      <c r="S35" t="s">
        <v>542</v>
      </c>
    </row>
    <row r="36" spans="1:19" x14ac:dyDescent="0.35">
      <c r="A36" t="s">
        <v>207</v>
      </c>
      <c r="B36" t="s">
        <v>547</v>
      </c>
      <c r="C36" t="s">
        <v>119</v>
      </c>
      <c r="D36" t="s">
        <v>547</v>
      </c>
      <c r="E36" t="s">
        <v>534</v>
      </c>
      <c r="F36" t="s">
        <v>495</v>
      </c>
      <c r="G36" t="s">
        <v>589</v>
      </c>
      <c r="H36" t="s">
        <v>124</v>
      </c>
      <c r="I36" t="s">
        <v>633</v>
      </c>
      <c r="K36" t="s">
        <v>615</v>
      </c>
      <c r="L36" t="s">
        <v>113</v>
      </c>
      <c r="M36" t="s">
        <v>628</v>
      </c>
      <c r="N36" t="s">
        <v>661</v>
      </c>
      <c r="O36" t="s">
        <v>535</v>
      </c>
      <c r="P36" t="s">
        <v>495</v>
      </c>
      <c r="Q36" t="s">
        <v>552</v>
      </c>
      <c r="R36" t="s">
        <v>124</v>
      </c>
      <c r="S36" t="s">
        <v>120</v>
      </c>
    </row>
    <row r="37" spans="1:19" x14ac:dyDescent="0.35">
      <c r="A37" t="s">
        <v>124</v>
      </c>
      <c r="B37" t="s">
        <v>353</v>
      </c>
      <c r="C37" t="s">
        <v>589</v>
      </c>
      <c r="D37" t="s">
        <v>120</v>
      </c>
      <c r="E37" t="s">
        <v>535</v>
      </c>
      <c r="F37" t="s">
        <v>617</v>
      </c>
      <c r="G37" t="s">
        <v>519</v>
      </c>
      <c r="H37" t="s">
        <v>163</v>
      </c>
      <c r="I37" t="s">
        <v>640</v>
      </c>
      <c r="K37" t="s">
        <v>519</v>
      </c>
      <c r="L37" t="s">
        <v>673</v>
      </c>
      <c r="M37" t="s">
        <v>517</v>
      </c>
      <c r="N37" t="s">
        <v>649</v>
      </c>
      <c r="O37" t="s">
        <v>536</v>
      </c>
      <c r="P37" t="s">
        <v>617</v>
      </c>
      <c r="Q37" t="s">
        <v>378</v>
      </c>
      <c r="R37" t="s">
        <v>163</v>
      </c>
      <c r="S37" t="s">
        <v>545</v>
      </c>
    </row>
    <row r="38" spans="1:19" x14ac:dyDescent="0.35">
      <c r="A38" t="s">
        <v>621</v>
      </c>
      <c r="B38" t="s">
        <v>113</v>
      </c>
      <c r="C38" t="s">
        <v>550</v>
      </c>
      <c r="D38" t="s">
        <v>123</v>
      </c>
      <c r="E38" t="s">
        <v>536</v>
      </c>
      <c r="F38" t="s">
        <v>113</v>
      </c>
      <c r="G38" t="s">
        <v>432</v>
      </c>
      <c r="H38" t="s">
        <v>119</v>
      </c>
      <c r="I38" t="s">
        <v>450</v>
      </c>
      <c r="K38" t="s">
        <v>589</v>
      </c>
      <c r="L38" t="s">
        <v>766</v>
      </c>
      <c r="M38" t="s">
        <v>514</v>
      </c>
      <c r="N38" t="s">
        <v>458</v>
      </c>
      <c r="O38" t="s">
        <v>537</v>
      </c>
      <c r="P38" t="s">
        <v>113</v>
      </c>
      <c r="Q38" t="s">
        <v>555</v>
      </c>
      <c r="R38" t="s">
        <v>119</v>
      </c>
      <c r="S38" t="s">
        <v>125</v>
      </c>
    </row>
    <row r="39" spans="1:19" x14ac:dyDescent="0.35">
      <c r="A39" t="s">
        <v>125</v>
      </c>
      <c r="B39" t="s">
        <v>673</v>
      </c>
      <c r="C39" t="s">
        <v>547</v>
      </c>
      <c r="D39" t="s">
        <v>523</v>
      </c>
      <c r="E39" t="s">
        <v>537</v>
      </c>
      <c r="F39" t="s">
        <v>546</v>
      </c>
      <c r="G39" t="s">
        <v>113</v>
      </c>
      <c r="H39" t="s">
        <v>698</v>
      </c>
      <c r="I39" t="s">
        <v>123</v>
      </c>
      <c r="K39" t="s">
        <v>664</v>
      </c>
      <c r="L39" t="s">
        <v>755</v>
      </c>
      <c r="M39" t="s">
        <v>627</v>
      </c>
      <c r="N39" t="s">
        <v>412</v>
      </c>
      <c r="O39" t="s">
        <v>538</v>
      </c>
      <c r="P39" t="s">
        <v>546</v>
      </c>
      <c r="Q39" t="s">
        <v>450</v>
      </c>
      <c r="R39" t="s">
        <v>698</v>
      </c>
      <c r="S39" t="s">
        <v>213</v>
      </c>
    </row>
    <row r="40" spans="1:19" x14ac:dyDescent="0.35">
      <c r="A40" t="s">
        <v>573</v>
      </c>
      <c r="B40" t="s">
        <v>519</v>
      </c>
      <c r="C40" t="s">
        <v>615</v>
      </c>
      <c r="D40" t="s">
        <v>370</v>
      </c>
      <c r="E40" t="s">
        <v>538</v>
      </c>
      <c r="F40" t="s">
        <v>549</v>
      </c>
      <c r="G40" t="s">
        <v>207</v>
      </c>
      <c r="H40" t="s">
        <v>627</v>
      </c>
      <c r="I40" t="s">
        <v>626</v>
      </c>
      <c r="K40" t="s">
        <v>563</v>
      </c>
      <c r="L40" t="s">
        <v>370</v>
      </c>
      <c r="M40" t="s">
        <v>518</v>
      </c>
      <c r="N40" t="s">
        <v>531</v>
      </c>
      <c r="O40" t="s">
        <v>539</v>
      </c>
      <c r="P40" t="s">
        <v>549</v>
      </c>
      <c r="Q40" t="s">
        <v>544</v>
      </c>
      <c r="R40" t="s">
        <v>627</v>
      </c>
      <c r="S40" t="s">
        <v>546</v>
      </c>
    </row>
    <row r="41" spans="1:19" x14ac:dyDescent="0.35">
      <c r="A41" t="s">
        <v>549</v>
      </c>
      <c r="B41" t="s">
        <v>766</v>
      </c>
      <c r="C41" t="s">
        <v>527</v>
      </c>
      <c r="D41" t="s">
        <v>681</v>
      </c>
      <c r="E41" t="s">
        <v>539</v>
      </c>
      <c r="F41" t="s">
        <v>609</v>
      </c>
      <c r="G41" t="s">
        <v>585</v>
      </c>
      <c r="H41" t="s">
        <v>558</v>
      </c>
      <c r="I41" t="s">
        <v>519</v>
      </c>
      <c r="K41" t="s">
        <v>680</v>
      </c>
      <c r="L41" t="s">
        <v>552</v>
      </c>
      <c r="M41" t="s">
        <v>164</v>
      </c>
      <c r="N41" t="s">
        <v>651</v>
      </c>
      <c r="O41" t="s">
        <v>540</v>
      </c>
      <c r="P41" t="s">
        <v>609</v>
      </c>
      <c r="Q41" t="s">
        <v>573</v>
      </c>
      <c r="R41" t="s">
        <v>558</v>
      </c>
      <c r="S41" t="s">
        <v>649</v>
      </c>
    </row>
    <row r="42" spans="1:19" x14ac:dyDescent="0.35">
      <c r="A42" t="s">
        <v>569</v>
      </c>
      <c r="B42" t="s">
        <v>523</v>
      </c>
      <c r="C42" t="s">
        <v>632</v>
      </c>
      <c r="D42" t="s">
        <v>661</v>
      </c>
      <c r="E42" t="s">
        <v>540</v>
      </c>
      <c r="F42" t="s">
        <v>550</v>
      </c>
      <c r="G42" t="s">
        <v>737</v>
      </c>
      <c r="H42" t="s">
        <v>842</v>
      </c>
      <c r="I42" t="s">
        <v>551</v>
      </c>
      <c r="K42" t="s">
        <v>543</v>
      </c>
      <c r="L42" t="s">
        <v>515</v>
      </c>
      <c r="M42" t="s">
        <v>626</v>
      </c>
      <c r="N42" t="s">
        <v>650</v>
      </c>
      <c r="O42" t="s">
        <v>541</v>
      </c>
      <c r="P42" t="s">
        <v>550</v>
      </c>
      <c r="Q42" t="s">
        <v>553</v>
      </c>
      <c r="R42" t="s">
        <v>842</v>
      </c>
      <c r="S42" t="s">
        <v>548</v>
      </c>
    </row>
    <row r="43" spans="1:19" x14ac:dyDescent="0.35">
      <c r="A43" t="s">
        <v>494</v>
      </c>
      <c r="B43" t="s">
        <v>529</v>
      </c>
      <c r="C43" t="s">
        <v>529</v>
      </c>
      <c r="D43" t="s">
        <v>527</v>
      </c>
      <c r="E43" t="s">
        <v>541</v>
      </c>
      <c r="F43" t="s">
        <v>529</v>
      </c>
      <c r="G43" t="s">
        <v>529</v>
      </c>
      <c r="H43" t="s">
        <v>527</v>
      </c>
      <c r="I43" t="s">
        <v>541</v>
      </c>
      <c r="K43" t="s">
        <v>123</v>
      </c>
      <c r="L43" t="s">
        <v>514</v>
      </c>
      <c r="M43" t="s">
        <v>515</v>
      </c>
      <c r="N43" t="s">
        <v>564</v>
      </c>
      <c r="O43" t="s">
        <v>542</v>
      </c>
      <c r="P43" t="s">
        <v>529</v>
      </c>
      <c r="Q43" t="s">
        <v>124</v>
      </c>
      <c r="R43" t="s">
        <v>527</v>
      </c>
      <c r="S43" t="s">
        <v>207</v>
      </c>
    </row>
    <row r="44" spans="1:19" x14ac:dyDescent="0.35">
      <c r="A44" t="s">
        <v>615</v>
      </c>
      <c r="B44" t="s">
        <v>553</v>
      </c>
      <c r="C44" t="s">
        <v>553</v>
      </c>
      <c r="D44" t="s">
        <v>649</v>
      </c>
      <c r="E44" t="s">
        <v>542</v>
      </c>
      <c r="F44" t="s">
        <v>520</v>
      </c>
      <c r="G44" t="s">
        <v>554</v>
      </c>
      <c r="H44" t="s">
        <v>649</v>
      </c>
      <c r="I44" t="s">
        <v>542</v>
      </c>
      <c r="K44" t="s">
        <v>495</v>
      </c>
      <c r="L44" t="s">
        <v>143</v>
      </c>
      <c r="M44" t="s">
        <v>586</v>
      </c>
      <c r="N44" t="s">
        <v>532</v>
      </c>
      <c r="O44" t="s">
        <v>543</v>
      </c>
      <c r="P44" t="s">
        <v>520</v>
      </c>
      <c r="Q44" t="s">
        <v>621</v>
      </c>
      <c r="R44" t="s">
        <v>649</v>
      </c>
      <c r="S44" t="s">
        <v>556</v>
      </c>
    </row>
    <row r="45" spans="1:19" x14ac:dyDescent="0.35">
      <c r="A45" t="s">
        <v>519</v>
      </c>
      <c r="B45" t="s">
        <v>554</v>
      </c>
      <c r="C45" t="s">
        <v>625</v>
      </c>
      <c r="D45" t="s">
        <v>494</v>
      </c>
      <c r="E45" t="s">
        <v>458</v>
      </c>
      <c r="F45" t="s">
        <v>554</v>
      </c>
      <c r="G45" t="s">
        <v>370</v>
      </c>
      <c r="H45" t="s">
        <v>494</v>
      </c>
      <c r="I45" t="s">
        <v>370</v>
      </c>
      <c r="K45" t="s">
        <v>568</v>
      </c>
      <c r="L45" t="s">
        <v>628</v>
      </c>
      <c r="M45" t="s">
        <v>643</v>
      </c>
      <c r="N45" t="s">
        <v>533</v>
      </c>
      <c r="O45" t="s">
        <v>544</v>
      </c>
      <c r="P45" t="s">
        <v>528</v>
      </c>
      <c r="Q45" t="s">
        <v>215</v>
      </c>
      <c r="R45" t="s">
        <v>494</v>
      </c>
      <c r="S45" t="s">
        <v>553</v>
      </c>
    </row>
    <row r="46" spans="1:19" x14ac:dyDescent="0.35">
      <c r="A46" t="s">
        <v>529</v>
      </c>
      <c r="B46" t="s">
        <v>755</v>
      </c>
      <c r="C46" t="s">
        <v>624</v>
      </c>
      <c r="D46" t="s">
        <v>458</v>
      </c>
      <c r="E46" t="s">
        <v>370</v>
      </c>
      <c r="F46" t="s">
        <v>528</v>
      </c>
      <c r="G46" t="s">
        <v>458</v>
      </c>
      <c r="H46" t="s">
        <v>651</v>
      </c>
      <c r="I46" t="s">
        <v>529</v>
      </c>
      <c r="K46" t="s">
        <v>651</v>
      </c>
      <c r="L46" t="s">
        <v>630</v>
      </c>
      <c r="M46" t="s">
        <v>649</v>
      </c>
      <c r="N46" t="s">
        <v>418</v>
      </c>
      <c r="O46" t="s">
        <v>120</v>
      </c>
      <c r="P46" t="s">
        <v>535</v>
      </c>
      <c r="Q46" t="s">
        <v>624</v>
      </c>
      <c r="R46" t="s">
        <v>651</v>
      </c>
      <c r="S46" t="s">
        <v>537</v>
      </c>
    </row>
    <row r="47" spans="1:19" x14ac:dyDescent="0.35">
      <c r="A47" t="s">
        <v>589</v>
      </c>
      <c r="B47" t="s">
        <v>370</v>
      </c>
      <c r="C47" t="s">
        <v>628</v>
      </c>
      <c r="D47" t="s">
        <v>207</v>
      </c>
      <c r="E47" t="s">
        <v>543</v>
      </c>
      <c r="F47" t="s">
        <v>535</v>
      </c>
      <c r="G47" t="s">
        <v>552</v>
      </c>
      <c r="H47" t="s">
        <v>564</v>
      </c>
      <c r="I47" t="s">
        <v>543</v>
      </c>
      <c r="K47" t="s">
        <v>564</v>
      </c>
      <c r="L47" t="s">
        <v>124</v>
      </c>
      <c r="M47" t="s">
        <v>207</v>
      </c>
      <c r="N47" t="s">
        <v>620</v>
      </c>
      <c r="O47" t="s">
        <v>545</v>
      </c>
      <c r="P47" t="s">
        <v>530</v>
      </c>
      <c r="Q47" t="s">
        <v>627</v>
      </c>
      <c r="R47" t="s">
        <v>113</v>
      </c>
      <c r="S47" t="s">
        <v>552</v>
      </c>
    </row>
    <row r="48" spans="1:19" x14ac:dyDescent="0.35">
      <c r="A48" t="s">
        <v>378</v>
      </c>
      <c r="B48" t="s">
        <v>552</v>
      </c>
      <c r="C48" t="s">
        <v>517</v>
      </c>
      <c r="D48" t="s">
        <v>113</v>
      </c>
      <c r="E48" t="s">
        <v>544</v>
      </c>
      <c r="F48" t="s">
        <v>530</v>
      </c>
      <c r="G48" t="s">
        <v>378</v>
      </c>
      <c r="H48" t="s">
        <v>113</v>
      </c>
      <c r="I48" t="s">
        <v>120</v>
      </c>
      <c r="K48" t="s">
        <v>650</v>
      </c>
      <c r="L48" t="s">
        <v>625</v>
      </c>
      <c r="M48" t="s">
        <v>412</v>
      </c>
      <c r="N48" t="s">
        <v>553</v>
      </c>
      <c r="O48" t="s">
        <v>546</v>
      </c>
      <c r="P48" t="s">
        <v>523</v>
      </c>
      <c r="Q48" t="s">
        <v>517</v>
      </c>
      <c r="R48" t="s">
        <v>650</v>
      </c>
      <c r="S48" t="s">
        <v>574</v>
      </c>
    </row>
    <row r="49" spans="1:19" x14ac:dyDescent="0.35">
      <c r="A49" t="s">
        <v>664</v>
      </c>
      <c r="B49" t="s">
        <v>515</v>
      </c>
      <c r="C49" t="s">
        <v>514</v>
      </c>
      <c r="D49" t="s">
        <v>412</v>
      </c>
      <c r="E49" t="s">
        <v>123</v>
      </c>
      <c r="F49" t="s">
        <v>523</v>
      </c>
      <c r="G49" t="s">
        <v>520</v>
      </c>
      <c r="H49" t="s">
        <v>650</v>
      </c>
      <c r="I49" t="s">
        <v>544</v>
      </c>
      <c r="K49" t="s">
        <v>531</v>
      </c>
      <c r="L49" t="s">
        <v>573</v>
      </c>
      <c r="M49" t="s">
        <v>531</v>
      </c>
      <c r="N49" t="s">
        <v>682</v>
      </c>
      <c r="O49" t="s">
        <v>547</v>
      </c>
      <c r="P49" t="s">
        <v>555</v>
      </c>
      <c r="Q49" t="s">
        <v>632</v>
      </c>
      <c r="R49" t="s">
        <v>531</v>
      </c>
      <c r="S49" t="s">
        <v>536</v>
      </c>
    </row>
    <row r="50" spans="1:19" x14ac:dyDescent="0.35">
      <c r="A50" t="s">
        <v>547</v>
      </c>
      <c r="B50" t="s">
        <v>514</v>
      </c>
      <c r="C50" t="s">
        <v>627</v>
      </c>
      <c r="D50" t="s">
        <v>531</v>
      </c>
      <c r="E50" t="s">
        <v>120</v>
      </c>
      <c r="F50" t="s">
        <v>555</v>
      </c>
      <c r="G50" t="s">
        <v>113</v>
      </c>
      <c r="H50" t="s">
        <v>531</v>
      </c>
      <c r="I50" t="s">
        <v>494</v>
      </c>
      <c r="K50" t="s">
        <v>556</v>
      </c>
      <c r="L50" t="s">
        <v>544</v>
      </c>
      <c r="M50" t="s">
        <v>532</v>
      </c>
      <c r="N50" t="s">
        <v>647</v>
      </c>
      <c r="O50" t="s">
        <v>119</v>
      </c>
      <c r="P50" t="s">
        <v>590</v>
      </c>
      <c r="Q50" t="s">
        <v>628</v>
      </c>
      <c r="R50" t="s">
        <v>412</v>
      </c>
      <c r="S50" t="s">
        <v>829</v>
      </c>
    </row>
    <row r="51" spans="1:19" x14ac:dyDescent="0.35">
      <c r="A51" t="s">
        <v>554</v>
      </c>
      <c r="B51" t="s">
        <v>143</v>
      </c>
      <c r="C51" t="s">
        <v>518</v>
      </c>
      <c r="D51" t="s">
        <v>370</v>
      </c>
      <c r="E51" t="s">
        <v>545</v>
      </c>
      <c r="F51" t="s">
        <v>544</v>
      </c>
      <c r="G51" t="s">
        <v>555</v>
      </c>
      <c r="H51" t="s">
        <v>412</v>
      </c>
      <c r="I51" t="s">
        <v>545</v>
      </c>
      <c r="K51" t="s">
        <v>412</v>
      </c>
      <c r="L51" t="s">
        <v>378</v>
      </c>
      <c r="M51" t="s">
        <v>651</v>
      </c>
      <c r="N51" t="s">
        <v>517</v>
      </c>
      <c r="O51" t="s">
        <v>548</v>
      </c>
      <c r="P51" t="s">
        <v>665</v>
      </c>
      <c r="Q51" t="s">
        <v>626</v>
      </c>
      <c r="R51" t="s">
        <v>207</v>
      </c>
      <c r="S51" t="s">
        <v>555</v>
      </c>
    </row>
    <row r="52" spans="1:19" x14ac:dyDescent="0.35">
      <c r="A52" t="s">
        <v>563</v>
      </c>
      <c r="B52" t="s">
        <v>628</v>
      </c>
      <c r="C52" t="s">
        <v>164</v>
      </c>
      <c r="D52" t="s">
        <v>651</v>
      </c>
      <c r="E52" t="s">
        <v>353</v>
      </c>
      <c r="F52" t="s">
        <v>590</v>
      </c>
      <c r="G52" t="s">
        <v>120</v>
      </c>
      <c r="H52" t="s">
        <v>207</v>
      </c>
      <c r="I52" t="s">
        <v>378</v>
      </c>
      <c r="K52" t="s">
        <v>672</v>
      </c>
      <c r="L52" t="s">
        <v>624</v>
      </c>
      <c r="M52" t="s">
        <v>650</v>
      </c>
      <c r="N52" t="s">
        <v>535</v>
      </c>
      <c r="O52" t="s">
        <v>549</v>
      </c>
      <c r="P52" t="s">
        <v>604</v>
      </c>
      <c r="Q52" t="s">
        <v>684</v>
      </c>
      <c r="R52" t="s">
        <v>458</v>
      </c>
      <c r="S52" t="s">
        <v>830</v>
      </c>
    </row>
    <row r="53" spans="1:19" x14ac:dyDescent="0.35">
      <c r="A53" t="s">
        <v>113</v>
      </c>
      <c r="B53" t="s">
        <v>630</v>
      </c>
      <c r="C53" t="s">
        <v>632</v>
      </c>
      <c r="D53" t="s">
        <v>120</v>
      </c>
      <c r="E53" t="s">
        <v>546</v>
      </c>
      <c r="F53" t="s">
        <v>665</v>
      </c>
      <c r="G53" t="s">
        <v>450</v>
      </c>
      <c r="H53" t="s">
        <v>458</v>
      </c>
      <c r="I53" t="s">
        <v>519</v>
      </c>
      <c r="K53" t="s">
        <v>605</v>
      </c>
      <c r="L53" t="s">
        <v>696</v>
      </c>
      <c r="M53" t="s">
        <v>555</v>
      </c>
      <c r="N53" t="s">
        <v>221</v>
      </c>
      <c r="O53" t="s">
        <v>550</v>
      </c>
      <c r="P53" t="s">
        <v>370</v>
      </c>
      <c r="Q53" t="s">
        <v>148</v>
      </c>
      <c r="R53" t="s">
        <v>418</v>
      </c>
      <c r="S53" t="s">
        <v>650</v>
      </c>
    </row>
    <row r="54" spans="1:19" x14ac:dyDescent="0.35">
      <c r="A54" t="s">
        <v>520</v>
      </c>
      <c r="B54" t="s">
        <v>124</v>
      </c>
      <c r="C54" t="s">
        <v>626</v>
      </c>
      <c r="D54" t="s">
        <v>650</v>
      </c>
      <c r="E54" t="s">
        <v>547</v>
      </c>
      <c r="F54" t="s">
        <v>604</v>
      </c>
      <c r="G54" t="s">
        <v>125</v>
      </c>
      <c r="H54" t="s">
        <v>370</v>
      </c>
      <c r="I54" t="s">
        <v>125</v>
      </c>
      <c r="K54" t="s">
        <v>609</v>
      </c>
      <c r="L54" t="s">
        <v>567</v>
      </c>
      <c r="M54" t="s">
        <v>564</v>
      </c>
      <c r="N54" t="s">
        <v>423</v>
      </c>
      <c r="O54" t="s">
        <v>551</v>
      </c>
      <c r="P54" t="s">
        <v>716</v>
      </c>
      <c r="Q54" t="s">
        <v>119</v>
      </c>
      <c r="R54" t="s">
        <v>532</v>
      </c>
      <c r="S54" t="s">
        <v>641</v>
      </c>
    </row>
    <row r="55" spans="1:19" x14ac:dyDescent="0.35">
      <c r="A55" t="s">
        <v>458</v>
      </c>
      <c r="B55" t="s">
        <v>113</v>
      </c>
      <c r="C55" t="s">
        <v>113</v>
      </c>
      <c r="D55" t="s">
        <v>564</v>
      </c>
      <c r="E55" t="s">
        <v>119</v>
      </c>
      <c r="F55" t="s">
        <v>370</v>
      </c>
      <c r="G55" t="s">
        <v>207</v>
      </c>
      <c r="H55" t="s">
        <v>418</v>
      </c>
      <c r="I55" t="s">
        <v>554</v>
      </c>
      <c r="K55" t="s">
        <v>116</v>
      </c>
      <c r="L55" t="s">
        <v>527</v>
      </c>
      <c r="M55" t="s">
        <v>600</v>
      </c>
      <c r="N55" t="s">
        <v>571</v>
      </c>
      <c r="O55" t="s">
        <v>462</v>
      </c>
      <c r="P55" t="s">
        <v>705</v>
      </c>
      <c r="Q55" t="s">
        <v>641</v>
      </c>
      <c r="R55" t="s">
        <v>534</v>
      </c>
      <c r="S55" t="s">
        <v>564</v>
      </c>
    </row>
    <row r="56" spans="1:19" x14ac:dyDescent="0.35">
      <c r="A56" t="s">
        <v>518</v>
      </c>
      <c r="B56" t="s">
        <v>625</v>
      </c>
      <c r="C56" t="s">
        <v>640</v>
      </c>
      <c r="D56" t="s">
        <v>532</v>
      </c>
      <c r="E56" t="s">
        <v>548</v>
      </c>
      <c r="F56" t="s">
        <v>716</v>
      </c>
      <c r="G56" t="s">
        <v>544</v>
      </c>
      <c r="H56" t="s">
        <v>532</v>
      </c>
      <c r="I56" t="s">
        <v>817</v>
      </c>
      <c r="K56" t="s">
        <v>582</v>
      </c>
      <c r="L56" t="s">
        <v>683</v>
      </c>
      <c r="M56" t="s">
        <v>533</v>
      </c>
      <c r="N56" t="s">
        <v>149</v>
      </c>
      <c r="O56" t="s">
        <v>552</v>
      </c>
      <c r="P56" t="s">
        <v>537</v>
      </c>
      <c r="Q56" t="s">
        <v>633</v>
      </c>
      <c r="R56" t="s">
        <v>654</v>
      </c>
      <c r="S56" t="s">
        <v>642</v>
      </c>
    </row>
    <row r="57" spans="1:19" x14ac:dyDescent="0.35">
      <c r="A57" t="s">
        <v>680</v>
      </c>
      <c r="B57" t="s">
        <v>573</v>
      </c>
      <c r="C57" t="s">
        <v>458</v>
      </c>
      <c r="D57" t="s">
        <v>519</v>
      </c>
      <c r="E57" t="s">
        <v>549</v>
      </c>
      <c r="F57" t="s">
        <v>705</v>
      </c>
      <c r="G57" t="s">
        <v>573</v>
      </c>
      <c r="H57" t="s">
        <v>534</v>
      </c>
      <c r="I57" t="s">
        <v>213</v>
      </c>
      <c r="K57" t="s">
        <v>673</v>
      </c>
      <c r="L57" t="s">
        <v>644</v>
      </c>
      <c r="M57" t="s">
        <v>495</v>
      </c>
      <c r="N57" t="s">
        <v>164</v>
      </c>
      <c r="O57" t="s">
        <v>553</v>
      </c>
      <c r="P57" t="s">
        <v>707</v>
      </c>
      <c r="Q57" t="s">
        <v>636</v>
      </c>
      <c r="R57" t="s">
        <v>653</v>
      </c>
      <c r="S57" t="s">
        <v>627</v>
      </c>
    </row>
    <row r="58" spans="1:19" x14ac:dyDescent="0.35">
      <c r="A58" t="s">
        <v>543</v>
      </c>
      <c r="B58" t="s">
        <v>544</v>
      </c>
      <c r="C58" t="s">
        <v>554</v>
      </c>
      <c r="D58" t="s">
        <v>518</v>
      </c>
      <c r="E58" t="s">
        <v>550</v>
      </c>
      <c r="F58" t="s">
        <v>537</v>
      </c>
      <c r="G58" t="s">
        <v>553</v>
      </c>
      <c r="H58" t="s">
        <v>654</v>
      </c>
      <c r="I58" t="s">
        <v>458</v>
      </c>
      <c r="K58" t="s">
        <v>432</v>
      </c>
      <c r="L58" t="s">
        <v>522</v>
      </c>
      <c r="M58" t="s">
        <v>567</v>
      </c>
      <c r="N58" t="s">
        <v>596</v>
      </c>
      <c r="O58" t="s">
        <v>554</v>
      </c>
      <c r="P58" t="s">
        <v>540</v>
      </c>
      <c r="Q58" t="s">
        <v>703</v>
      </c>
      <c r="R58" t="s">
        <v>732</v>
      </c>
      <c r="S58" t="s">
        <v>531</v>
      </c>
    </row>
    <row r="59" spans="1:19" x14ac:dyDescent="0.35">
      <c r="A59" t="s">
        <v>123</v>
      </c>
      <c r="B59" t="s">
        <v>378</v>
      </c>
      <c r="C59" t="s">
        <v>515</v>
      </c>
      <c r="D59" t="s">
        <v>533</v>
      </c>
      <c r="E59" t="s">
        <v>113</v>
      </c>
      <c r="F59" t="s">
        <v>707</v>
      </c>
      <c r="G59" t="s">
        <v>124</v>
      </c>
      <c r="H59" t="s">
        <v>653</v>
      </c>
      <c r="I59" t="s">
        <v>546</v>
      </c>
      <c r="K59" t="s">
        <v>625</v>
      </c>
      <c r="L59" t="s">
        <v>638</v>
      </c>
      <c r="M59" t="s">
        <v>568</v>
      </c>
      <c r="N59" t="s">
        <v>597</v>
      </c>
      <c r="O59" t="s">
        <v>555</v>
      </c>
      <c r="P59" t="s">
        <v>664</v>
      </c>
      <c r="Q59" t="s">
        <v>164</v>
      </c>
      <c r="R59" t="s">
        <v>843</v>
      </c>
      <c r="S59" t="s">
        <v>831</v>
      </c>
    </row>
    <row r="60" spans="1:19" x14ac:dyDescent="0.35">
      <c r="A60" t="s">
        <v>495</v>
      </c>
      <c r="B60" t="s">
        <v>518</v>
      </c>
      <c r="C60" t="s">
        <v>586</v>
      </c>
      <c r="D60" t="s">
        <v>418</v>
      </c>
      <c r="E60" t="s">
        <v>551</v>
      </c>
      <c r="F60" t="s">
        <v>540</v>
      </c>
      <c r="G60" t="s">
        <v>621</v>
      </c>
      <c r="H60" t="s">
        <v>698</v>
      </c>
      <c r="I60" t="s">
        <v>649</v>
      </c>
      <c r="K60" t="s">
        <v>498</v>
      </c>
      <c r="L60" t="s">
        <v>566</v>
      </c>
      <c r="M60" t="s">
        <v>556</v>
      </c>
      <c r="N60" t="s">
        <v>601</v>
      </c>
      <c r="O60" t="s">
        <v>556</v>
      </c>
      <c r="P60" t="s">
        <v>458</v>
      </c>
      <c r="Q60" t="s">
        <v>689</v>
      </c>
      <c r="R60" t="s">
        <v>517</v>
      </c>
      <c r="S60" t="s">
        <v>832</v>
      </c>
    </row>
    <row r="61" spans="1:19" x14ac:dyDescent="0.35">
      <c r="A61" t="s">
        <v>544</v>
      </c>
      <c r="B61" t="s">
        <v>624</v>
      </c>
      <c r="C61" t="s">
        <v>643</v>
      </c>
      <c r="D61" t="s">
        <v>554</v>
      </c>
      <c r="E61" t="s">
        <v>462</v>
      </c>
      <c r="F61" t="s">
        <v>664</v>
      </c>
      <c r="G61" t="s">
        <v>549</v>
      </c>
      <c r="H61" t="s">
        <v>732</v>
      </c>
      <c r="I61" t="s">
        <v>458</v>
      </c>
      <c r="K61" t="s">
        <v>642</v>
      </c>
      <c r="L61" t="s">
        <v>568</v>
      </c>
      <c r="M61" t="s">
        <v>522</v>
      </c>
      <c r="N61" t="s">
        <v>655</v>
      </c>
      <c r="O61" t="s">
        <v>557</v>
      </c>
      <c r="P61" t="s">
        <v>522</v>
      </c>
      <c r="Q61" t="s">
        <v>527</v>
      </c>
      <c r="R61" t="s">
        <v>625</v>
      </c>
      <c r="S61" t="s">
        <v>418</v>
      </c>
    </row>
    <row r="62" spans="1:19" x14ac:dyDescent="0.35">
      <c r="A62" t="s">
        <v>568</v>
      </c>
      <c r="B62" t="s">
        <v>696</v>
      </c>
      <c r="C62" t="s">
        <v>527</v>
      </c>
      <c r="D62" t="s">
        <v>620</v>
      </c>
      <c r="E62" t="s">
        <v>450</v>
      </c>
      <c r="F62" t="s">
        <v>527</v>
      </c>
      <c r="G62" t="s">
        <v>215</v>
      </c>
      <c r="H62" t="s">
        <v>843</v>
      </c>
      <c r="I62" t="s">
        <v>548</v>
      </c>
      <c r="K62" t="s">
        <v>353</v>
      </c>
      <c r="L62" t="s">
        <v>668</v>
      </c>
      <c r="M62" t="s">
        <v>638</v>
      </c>
      <c r="N62" t="s">
        <v>574</v>
      </c>
      <c r="O62" t="s">
        <v>558</v>
      </c>
      <c r="P62" t="s">
        <v>123</v>
      </c>
      <c r="Q62" t="s">
        <v>616</v>
      </c>
      <c r="R62" t="s">
        <v>353</v>
      </c>
      <c r="S62" t="s">
        <v>644</v>
      </c>
    </row>
    <row r="63" spans="1:19" x14ac:dyDescent="0.35">
      <c r="A63" t="s">
        <v>649</v>
      </c>
      <c r="B63" t="s">
        <v>519</v>
      </c>
      <c r="C63" t="s">
        <v>527</v>
      </c>
      <c r="D63" t="s">
        <v>529</v>
      </c>
      <c r="E63" t="s">
        <v>529</v>
      </c>
      <c r="F63" t="s">
        <v>458</v>
      </c>
      <c r="G63" t="s">
        <v>529</v>
      </c>
      <c r="H63" t="s">
        <v>517</v>
      </c>
      <c r="I63" t="s">
        <v>529</v>
      </c>
      <c r="K63" t="s">
        <v>517</v>
      </c>
      <c r="L63" t="s">
        <v>575</v>
      </c>
      <c r="M63" t="s">
        <v>573</v>
      </c>
      <c r="N63" t="s">
        <v>605</v>
      </c>
      <c r="O63" t="s">
        <v>559</v>
      </c>
      <c r="P63" t="s">
        <v>450</v>
      </c>
      <c r="Q63" t="s">
        <v>516</v>
      </c>
      <c r="R63" t="s">
        <v>567</v>
      </c>
      <c r="S63" t="s">
        <v>632</v>
      </c>
    </row>
    <row r="64" spans="1:19" x14ac:dyDescent="0.35">
      <c r="A64" t="s">
        <v>527</v>
      </c>
      <c r="B64" t="s">
        <v>458</v>
      </c>
      <c r="C64" t="s">
        <v>649</v>
      </c>
      <c r="D64" t="s">
        <v>518</v>
      </c>
      <c r="E64" t="s">
        <v>520</v>
      </c>
      <c r="F64" t="s">
        <v>113</v>
      </c>
      <c r="G64" t="s">
        <v>553</v>
      </c>
      <c r="H64" t="s">
        <v>625</v>
      </c>
      <c r="I64" t="s">
        <v>554</v>
      </c>
      <c r="K64" t="s">
        <v>596</v>
      </c>
      <c r="L64" t="s">
        <v>599</v>
      </c>
      <c r="M64" t="s">
        <v>523</v>
      </c>
      <c r="N64" t="s">
        <v>599</v>
      </c>
      <c r="O64" t="s">
        <v>560</v>
      </c>
      <c r="P64" t="s">
        <v>573</v>
      </c>
      <c r="Q64" t="s">
        <v>521</v>
      </c>
      <c r="R64" t="s">
        <v>566</v>
      </c>
      <c r="S64" t="s">
        <v>833</v>
      </c>
    </row>
    <row r="65" spans="1:19" x14ac:dyDescent="0.35">
      <c r="A65" t="s">
        <v>494</v>
      </c>
      <c r="B65" t="s">
        <v>353</v>
      </c>
      <c r="C65" t="s">
        <v>494</v>
      </c>
      <c r="D65" t="s">
        <v>553</v>
      </c>
      <c r="E65" t="s">
        <v>552</v>
      </c>
      <c r="F65" t="s">
        <v>378</v>
      </c>
      <c r="G65" t="s">
        <v>624</v>
      </c>
      <c r="H65" t="s">
        <v>353</v>
      </c>
      <c r="I65" t="s">
        <v>120</v>
      </c>
      <c r="K65" t="s">
        <v>627</v>
      </c>
      <c r="L65" t="s">
        <v>596</v>
      </c>
      <c r="M65" t="s">
        <v>125</v>
      </c>
      <c r="N65" t="s">
        <v>582</v>
      </c>
      <c r="O65" t="s">
        <v>561</v>
      </c>
      <c r="P65" t="s">
        <v>516</v>
      </c>
      <c r="Q65" t="s">
        <v>123</v>
      </c>
      <c r="R65" t="s">
        <v>644</v>
      </c>
      <c r="S65" t="s">
        <v>625</v>
      </c>
    </row>
    <row r="66" spans="1:19" x14ac:dyDescent="0.35">
      <c r="A66" t="s">
        <v>651</v>
      </c>
      <c r="B66" t="s">
        <v>529</v>
      </c>
      <c r="C66" t="s">
        <v>207</v>
      </c>
      <c r="D66" t="s">
        <v>113</v>
      </c>
      <c r="E66" t="s">
        <v>518</v>
      </c>
      <c r="F66" t="s">
        <v>522</v>
      </c>
      <c r="G66" t="s">
        <v>625</v>
      </c>
      <c r="H66" t="s">
        <v>567</v>
      </c>
      <c r="I66" t="s">
        <v>817</v>
      </c>
      <c r="K66" t="s">
        <v>683</v>
      </c>
      <c r="L66" t="s">
        <v>597</v>
      </c>
      <c r="M66" t="s">
        <v>520</v>
      </c>
      <c r="N66" t="s">
        <v>656</v>
      </c>
      <c r="O66" t="s">
        <v>562</v>
      </c>
      <c r="P66" t="s">
        <v>568</v>
      </c>
      <c r="Q66" t="s">
        <v>423</v>
      </c>
      <c r="R66" t="s">
        <v>519</v>
      </c>
      <c r="S66" t="s">
        <v>569</v>
      </c>
    </row>
    <row r="67" spans="1:19" x14ac:dyDescent="0.35">
      <c r="A67" t="s">
        <v>519</v>
      </c>
      <c r="B67" t="s">
        <v>494</v>
      </c>
      <c r="C67" t="s">
        <v>113</v>
      </c>
      <c r="D67" t="s">
        <v>527</v>
      </c>
      <c r="E67" t="s">
        <v>553</v>
      </c>
      <c r="F67" t="s">
        <v>123</v>
      </c>
      <c r="G67" t="s">
        <v>554</v>
      </c>
      <c r="H67" t="s">
        <v>566</v>
      </c>
      <c r="I67" t="s">
        <v>370</v>
      </c>
      <c r="K67" t="s">
        <v>583</v>
      </c>
      <c r="L67" t="s">
        <v>207</v>
      </c>
      <c r="M67" t="s">
        <v>570</v>
      </c>
      <c r="N67" t="s">
        <v>658</v>
      </c>
      <c r="O67" t="s">
        <v>563</v>
      </c>
      <c r="P67" t="s">
        <v>647</v>
      </c>
      <c r="Q67" t="s">
        <v>640</v>
      </c>
      <c r="R67" t="s">
        <v>569</v>
      </c>
      <c r="S67" t="s">
        <v>834</v>
      </c>
    </row>
    <row r="68" spans="1:19" x14ac:dyDescent="0.35">
      <c r="A68" t="s">
        <v>120</v>
      </c>
      <c r="B68" t="s">
        <v>554</v>
      </c>
      <c r="C68" t="s">
        <v>412</v>
      </c>
      <c r="D68" t="s">
        <v>207</v>
      </c>
      <c r="E68" t="s">
        <v>554</v>
      </c>
      <c r="F68" t="s">
        <v>450</v>
      </c>
      <c r="G68" t="s">
        <v>627</v>
      </c>
      <c r="H68" t="s">
        <v>644</v>
      </c>
      <c r="I68" t="s">
        <v>649</v>
      </c>
      <c r="K68" t="s">
        <v>701</v>
      </c>
      <c r="L68" t="s">
        <v>579</v>
      </c>
      <c r="M68" t="s">
        <v>587</v>
      </c>
      <c r="N68" t="s">
        <v>603</v>
      </c>
      <c r="O68" t="s">
        <v>564</v>
      </c>
      <c r="P68" t="s">
        <v>698</v>
      </c>
      <c r="Q68" t="s">
        <v>620</v>
      </c>
      <c r="R68" t="s">
        <v>687</v>
      </c>
      <c r="S68" t="s">
        <v>517</v>
      </c>
    </row>
    <row r="69" spans="1:19" x14ac:dyDescent="0.35">
      <c r="A69" t="s">
        <v>529</v>
      </c>
      <c r="B69" t="s">
        <v>615</v>
      </c>
      <c r="C69" t="s">
        <v>531</v>
      </c>
      <c r="D69" t="s">
        <v>458</v>
      </c>
      <c r="E69" t="s">
        <v>544</v>
      </c>
      <c r="F69" t="s">
        <v>573</v>
      </c>
      <c r="G69" t="s">
        <v>518</v>
      </c>
      <c r="H69" t="s">
        <v>458</v>
      </c>
      <c r="I69" t="s">
        <v>207</v>
      </c>
      <c r="K69" t="s">
        <v>574</v>
      </c>
      <c r="L69" t="s">
        <v>586</v>
      </c>
      <c r="M69" t="s">
        <v>163</v>
      </c>
      <c r="N69" t="s">
        <v>116</v>
      </c>
      <c r="O69" t="s">
        <v>565</v>
      </c>
      <c r="P69" t="s">
        <v>548</v>
      </c>
      <c r="Q69" t="s">
        <v>692</v>
      </c>
      <c r="R69" t="s">
        <v>647</v>
      </c>
      <c r="S69" t="s">
        <v>595</v>
      </c>
    </row>
    <row r="70" spans="1:19" x14ac:dyDescent="0.35">
      <c r="A70" t="s">
        <v>458</v>
      </c>
      <c r="B70" t="s">
        <v>567</v>
      </c>
      <c r="C70" t="s">
        <v>458</v>
      </c>
      <c r="D70" t="s">
        <v>378</v>
      </c>
      <c r="E70" t="s">
        <v>535</v>
      </c>
      <c r="F70" t="s">
        <v>516</v>
      </c>
      <c r="G70" t="s">
        <v>517</v>
      </c>
      <c r="H70" t="s">
        <v>519</v>
      </c>
      <c r="I70" t="s">
        <v>556</v>
      </c>
      <c r="K70" t="s">
        <v>576</v>
      </c>
      <c r="L70" t="s">
        <v>578</v>
      </c>
      <c r="M70" t="s">
        <v>664</v>
      </c>
      <c r="N70" t="s">
        <v>625</v>
      </c>
      <c r="O70" t="s">
        <v>566</v>
      </c>
      <c r="P70" t="s">
        <v>639</v>
      </c>
      <c r="Q70" t="s">
        <v>649</v>
      </c>
      <c r="R70" t="s">
        <v>643</v>
      </c>
      <c r="S70" t="s">
        <v>535</v>
      </c>
    </row>
    <row r="71" spans="1:19" x14ac:dyDescent="0.35">
      <c r="A71" t="s">
        <v>370</v>
      </c>
      <c r="B71" t="s">
        <v>625</v>
      </c>
      <c r="C71" t="s">
        <v>532</v>
      </c>
      <c r="D71" t="s">
        <v>682</v>
      </c>
      <c r="E71" t="s">
        <v>555</v>
      </c>
      <c r="F71" t="s">
        <v>521</v>
      </c>
      <c r="G71" t="s">
        <v>632</v>
      </c>
      <c r="H71" t="s">
        <v>569</v>
      </c>
      <c r="I71" t="s">
        <v>553</v>
      </c>
      <c r="K71" t="s">
        <v>685</v>
      </c>
      <c r="L71" t="s">
        <v>762</v>
      </c>
      <c r="M71" t="s">
        <v>498</v>
      </c>
      <c r="N71" t="s">
        <v>586</v>
      </c>
      <c r="O71" t="s">
        <v>567</v>
      </c>
      <c r="P71" t="s">
        <v>717</v>
      </c>
      <c r="Q71" t="s">
        <v>596</v>
      </c>
      <c r="R71" t="s">
        <v>583</v>
      </c>
      <c r="S71" t="s">
        <v>835</v>
      </c>
    </row>
    <row r="72" spans="1:19" x14ac:dyDescent="0.35">
      <c r="A72" t="s">
        <v>113</v>
      </c>
      <c r="B72" t="s">
        <v>527</v>
      </c>
      <c r="C72" t="s">
        <v>554</v>
      </c>
      <c r="D72" t="s">
        <v>647</v>
      </c>
      <c r="E72" t="s">
        <v>523</v>
      </c>
      <c r="F72" t="s">
        <v>568</v>
      </c>
      <c r="G72" t="s">
        <v>628</v>
      </c>
      <c r="H72" t="s">
        <v>518</v>
      </c>
      <c r="I72" t="s">
        <v>458</v>
      </c>
      <c r="K72" t="s">
        <v>702</v>
      </c>
      <c r="L72" t="s">
        <v>588</v>
      </c>
      <c r="M72" t="s">
        <v>588</v>
      </c>
      <c r="N72" t="s">
        <v>570</v>
      </c>
      <c r="O72" t="s">
        <v>124</v>
      </c>
      <c r="P72" t="s">
        <v>249</v>
      </c>
      <c r="Q72" t="s">
        <v>644</v>
      </c>
      <c r="R72" t="s">
        <v>646</v>
      </c>
      <c r="S72" t="s">
        <v>534</v>
      </c>
    </row>
    <row r="73" spans="1:19" x14ac:dyDescent="0.35">
      <c r="A73" t="s">
        <v>564</v>
      </c>
      <c r="B73" t="s">
        <v>683</v>
      </c>
      <c r="C73" t="s">
        <v>651</v>
      </c>
      <c r="D73" t="s">
        <v>517</v>
      </c>
      <c r="E73" t="s">
        <v>113</v>
      </c>
      <c r="F73" t="s">
        <v>647</v>
      </c>
      <c r="G73" t="s">
        <v>626</v>
      </c>
      <c r="H73" t="s">
        <v>650</v>
      </c>
      <c r="I73" t="s">
        <v>544</v>
      </c>
      <c r="K73" t="s">
        <v>584</v>
      </c>
      <c r="L73" t="s">
        <v>215</v>
      </c>
      <c r="M73" t="s">
        <v>215</v>
      </c>
      <c r="N73" t="s">
        <v>683</v>
      </c>
      <c r="O73" t="s">
        <v>418</v>
      </c>
      <c r="P73" t="s">
        <v>655</v>
      </c>
      <c r="Q73" t="s">
        <v>650</v>
      </c>
      <c r="R73" t="s">
        <v>559</v>
      </c>
      <c r="S73" t="s">
        <v>184</v>
      </c>
    </row>
    <row r="74" spans="1:19" x14ac:dyDescent="0.35">
      <c r="A74" t="s">
        <v>554</v>
      </c>
      <c r="B74" t="s">
        <v>113</v>
      </c>
      <c r="C74" t="s">
        <v>518</v>
      </c>
      <c r="D74" t="s">
        <v>535</v>
      </c>
      <c r="E74" t="s">
        <v>125</v>
      </c>
      <c r="F74" t="s">
        <v>370</v>
      </c>
      <c r="G74" t="s">
        <v>684</v>
      </c>
      <c r="H74" t="s">
        <v>418</v>
      </c>
      <c r="I74" t="s">
        <v>537</v>
      </c>
      <c r="K74" t="s">
        <v>581</v>
      </c>
      <c r="L74" t="s">
        <v>592</v>
      </c>
      <c r="M74" t="s">
        <v>574</v>
      </c>
      <c r="N74" t="s">
        <v>641</v>
      </c>
      <c r="O74" t="s">
        <v>568</v>
      </c>
      <c r="P74" t="s">
        <v>718</v>
      </c>
      <c r="Q74" t="s">
        <v>567</v>
      </c>
      <c r="R74" t="s">
        <v>221</v>
      </c>
      <c r="S74" t="s">
        <v>836</v>
      </c>
    </row>
    <row r="75" spans="1:19" x14ac:dyDescent="0.35">
      <c r="A75" t="s">
        <v>615</v>
      </c>
      <c r="B75" t="s">
        <v>547</v>
      </c>
      <c r="C75" t="s">
        <v>120</v>
      </c>
      <c r="D75" t="s">
        <v>418</v>
      </c>
      <c r="E75" t="s">
        <v>450</v>
      </c>
      <c r="F75" t="s">
        <v>698</v>
      </c>
      <c r="G75" t="s">
        <v>148</v>
      </c>
      <c r="H75" t="s">
        <v>687</v>
      </c>
      <c r="I75" t="s">
        <v>552</v>
      </c>
      <c r="K75" t="s">
        <v>537</v>
      </c>
      <c r="L75" t="s">
        <v>761</v>
      </c>
      <c r="M75" t="s">
        <v>578</v>
      </c>
      <c r="N75" t="s">
        <v>163</v>
      </c>
      <c r="O75" t="s">
        <v>569</v>
      </c>
      <c r="P75" t="s">
        <v>586</v>
      </c>
      <c r="Q75" t="s">
        <v>353</v>
      </c>
      <c r="R75" t="s">
        <v>640</v>
      </c>
      <c r="S75" t="s">
        <v>605</v>
      </c>
    </row>
    <row r="76" spans="1:19" x14ac:dyDescent="0.35">
      <c r="A76" t="s">
        <v>650</v>
      </c>
      <c r="B76" t="s">
        <v>644</v>
      </c>
      <c r="C76" t="s">
        <v>650</v>
      </c>
      <c r="D76" t="s">
        <v>221</v>
      </c>
      <c r="E76" t="s">
        <v>556</v>
      </c>
      <c r="F76" t="s">
        <v>548</v>
      </c>
      <c r="G76" t="s">
        <v>119</v>
      </c>
      <c r="H76" t="s">
        <v>628</v>
      </c>
      <c r="I76" t="s">
        <v>574</v>
      </c>
      <c r="K76" t="s">
        <v>578</v>
      </c>
      <c r="L76" t="s">
        <v>623</v>
      </c>
      <c r="M76" t="s">
        <v>598</v>
      </c>
      <c r="N76" t="s">
        <v>684</v>
      </c>
      <c r="O76" t="s">
        <v>254</v>
      </c>
      <c r="P76" t="s">
        <v>591</v>
      </c>
      <c r="Q76" t="s">
        <v>687</v>
      </c>
      <c r="R76" t="s">
        <v>123</v>
      </c>
      <c r="S76" t="s">
        <v>587</v>
      </c>
    </row>
    <row r="77" spans="1:19" x14ac:dyDescent="0.35">
      <c r="A77" t="s">
        <v>531</v>
      </c>
      <c r="B77" t="s">
        <v>522</v>
      </c>
      <c r="C77" t="s">
        <v>555</v>
      </c>
      <c r="D77" t="s">
        <v>650</v>
      </c>
      <c r="E77" t="s">
        <v>557</v>
      </c>
      <c r="F77" t="s">
        <v>639</v>
      </c>
      <c r="G77" t="s">
        <v>641</v>
      </c>
      <c r="H77" t="s">
        <v>647</v>
      </c>
      <c r="I77" t="s">
        <v>518</v>
      </c>
      <c r="K77" t="s">
        <v>663</v>
      </c>
      <c r="L77" t="s">
        <v>765</v>
      </c>
      <c r="M77" t="s">
        <v>659</v>
      </c>
      <c r="N77" t="s">
        <v>568</v>
      </c>
      <c r="O77" t="s">
        <v>570</v>
      </c>
      <c r="P77" t="s">
        <v>572</v>
      </c>
      <c r="Q77" t="s">
        <v>566</v>
      </c>
      <c r="R77" t="s">
        <v>616</v>
      </c>
      <c r="S77" t="s">
        <v>582</v>
      </c>
    </row>
    <row r="78" spans="1:19" x14ac:dyDescent="0.35">
      <c r="A78" t="s">
        <v>207</v>
      </c>
      <c r="B78" t="s">
        <v>638</v>
      </c>
      <c r="C78" t="s">
        <v>564</v>
      </c>
      <c r="D78" t="s">
        <v>423</v>
      </c>
      <c r="E78" t="s">
        <v>558</v>
      </c>
      <c r="F78" t="s">
        <v>717</v>
      </c>
      <c r="G78" t="s">
        <v>633</v>
      </c>
      <c r="H78" t="s">
        <v>643</v>
      </c>
      <c r="I78" t="s">
        <v>536</v>
      </c>
      <c r="K78" t="s">
        <v>532</v>
      </c>
      <c r="L78" t="s">
        <v>125</v>
      </c>
      <c r="M78" t="s">
        <v>592</v>
      </c>
      <c r="N78" t="s">
        <v>353</v>
      </c>
      <c r="O78" t="s">
        <v>571</v>
      </c>
      <c r="P78" t="s">
        <v>565</v>
      </c>
      <c r="Q78" t="s">
        <v>688</v>
      </c>
      <c r="R78" t="s">
        <v>521</v>
      </c>
      <c r="S78" t="s">
        <v>672</v>
      </c>
    </row>
    <row r="79" spans="1:19" x14ac:dyDescent="0.35">
      <c r="A79" t="s">
        <v>518</v>
      </c>
      <c r="B79" t="s">
        <v>552</v>
      </c>
      <c r="C79" t="s">
        <v>600</v>
      </c>
      <c r="D79" t="s">
        <v>571</v>
      </c>
      <c r="E79" t="s">
        <v>559</v>
      </c>
      <c r="F79" t="s">
        <v>120</v>
      </c>
      <c r="G79" t="s">
        <v>636</v>
      </c>
      <c r="H79" t="s">
        <v>583</v>
      </c>
      <c r="I79" t="s">
        <v>494</v>
      </c>
      <c r="K79" t="s">
        <v>598</v>
      </c>
      <c r="L79" t="s">
        <v>757</v>
      </c>
      <c r="M79" t="s">
        <v>605</v>
      </c>
      <c r="N79" t="s">
        <v>124</v>
      </c>
      <c r="O79" t="s">
        <v>572</v>
      </c>
      <c r="P79" t="s">
        <v>563</v>
      </c>
      <c r="Q79" t="s">
        <v>611</v>
      </c>
      <c r="R79" t="s">
        <v>692</v>
      </c>
      <c r="S79" t="s">
        <v>353</v>
      </c>
    </row>
    <row r="80" spans="1:19" x14ac:dyDescent="0.35">
      <c r="A80" t="s">
        <v>378</v>
      </c>
      <c r="B80" t="s">
        <v>566</v>
      </c>
      <c r="C80" t="s">
        <v>529</v>
      </c>
      <c r="D80" t="s">
        <v>149</v>
      </c>
      <c r="E80" t="s">
        <v>560</v>
      </c>
      <c r="F80" t="s">
        <v>249</v>
      </c>
      <c r="G80" t="s">
        <v>703</v>
      </c>
      <c r="H80" t="s">
        <v>646</v>
      </c>
      <c r="I80" t="s">
        <v>829</v>
      </c>
      <c r="K80" t="s">
        <v>600</v>
      </c>
      <c r="L80" t="s">
        <v>163</v>
      </c>
      <c r="M80" t="s">
        <v>672</v>
      </c>
      <c r="N80" t="s">
        <v>552</v>
      </c>
      <c r="O80" t="s">
        <v>573</v>
      </c>
      <c r="P80" t="s">
        <v>719</v>
      </c>
      <c r="Q80" t="s">
        <v>541</v>
      </c>
      <c r="R80" t="s">
        <v>423</v>
      </c>
      <c r="S80" t="s">
        <v>610</v>
      </c>
    </row>
    <row r="81" spans="1:19" x14ac:dyDescent="0.35">
      <c r="A81" t="s">
        <v>556</v>
      </c>
      <c r="B81" t="s">
        <v>517</v>
      </c>
      <c r="C81" t="s">
        <v>533</v>
      </c>
      <c r="D81" t="s">
        <v>679</v>
      </c>
      <c r="E81" t="s">
        <v>561</v>
      </c>
      <c r="F81" t="s">
        <v>655</v>
      </c>
      <c r="G81" t="s">
        <v>164</v>
      </c>
      <c r="H81" t="s">
        <v>559</v>
      </c>
      <c r="I81" t="s">
        <v>555</v>
      </c>
      <c r="K81" t="s">
        <v>533</v>
      </c>
      <c r="L81" t="s">
        <v>549</v>
      </c>
      <c r="M81" t="s">
        <v>537</v>
      </c>
      <c r="N81" t="s">
        <v>462</v>
      </c>
      <c r="O81" t="s">
        <v>574</v>
      </c>
      <c r="P81" t="s">
        <v>418</v>
      </c>
      <c r="Q81" t="s">
        <v>542</v>
      </c>
      <c r="R81" t="s">
        <v>516</v>
      </c>
      <c r="S81" t="s">
        <v>588</v>
      </c>
    </row>
    <row r="82" spans="1:19" x14ac:dyDescent="0.35">
      <c r="A82" t="s">
        <v>412</v>
      </c>
      <c r="B82" t="s">
        <v>568</v>
      </c>
      <c r="C82" t="s">
        <v>549</v>
      </c>
      <c r="D82" t="s">
        <v>164</v>
      </c>
      <c r="E82" t="s">
        <v>562</v>
      </c>
      <c r="F82" t="s">
        <v>718</v>
      </c>
      <c r="G82" t="s">
        <v>689</v>
      </c>
      <c r="H82" t="s">
        <v>221</v>
      </c>
      <c r="I82" t="s">
        <v>125</v>
      </c>
      <c r="K82" t="s">
        <v>686</v>
      </c>
      <c r="L82" t="s">
        <v>601</v>
      </c>
      <c r="M82" t="s">
        <v>609</v>
      </c>
      <c r="N82" t="s">
        <v>555</v>
      </c>
      <c r="O82" t="s">
        <v>575</v>
      </c>
      <c r="P82" t="s">
        <v>642</v>
      </c>
      <c r="Q82" t="s">
        <v>543</v>
      </c>
      <c r="R82" t="s">
        <v>700</v>
      </c>
      <c r="S82" t="s">
        <v>116</v>
      </c>
    </row>
    <row r="83" spans="1:19" x14ac:dyDescent="0.35">
      <c r="A83" t="s">
        <v>494</v>
      </c>
      <c r="B83" t="s">
        <v>120</v>
      </c>
      <c r="C83" t="s">
        <v>494</v>
      </c>
      <c r="D83" t="s">
        <v>596</v>
      </c>
      <c r="E83" t="s">
        <v>529</v>
      </c>
      <c r="F83" t="s">
        <v>529</v>
      </c>
      <c r="G83" t="s">
        <v>458</v>
      </c>
      <c r="H83" t="s">
        <v>458</v>
      </c>
      <c r="I83" t="s">
        <v>494</v>
      </c>
      <c r="K83" t="s">
        <v>541</v>
      </c>
      <c r="L83" t="s">
        <v>727</v>
      </c>
      <c r="M83" t="s">
        <v>116</v>
      </c>
      <c r="N83" t="s">
        <v>685</v>
      </c>
      <c r="O83" t="s">
        <v>576</v>
      </c>
      <c r="P83" t="s">
        <v>560</v>
      </c>
      <c r="Q83" t="s">
        <v>545</v>
      </c>
      <c r="R83" t="s">
        <v>596</v>
      </c>
      <c r="S83" t="s">
        <v>691</v>
      </c>
    </row>
    <row r="84" spans="1:19" x14ac:dyDescent="0.35">
      <c r="A84" t="s">
        <v>556</v>
      </c>
      <c r="B84" t="s">
        <v>574</v>
      </c>
      <c r="C84" t="s">
        <v>519</v>
      </c>
      <c r="D84" t="s">
        <v>597</v>
      </c>
      <c r="E84" t="s">
        <v>554</v>
      </c>
      <c r="F84" t="s">
        <v>586</v>
      </c>
      <c r="G84" t="s">
        <v>529</v>
      </c>
      <c r="H84" t="s">
        <v>527</v>
      </c>
      <c r="I84" t="s">
        <v>649</v>
      </c>
      <c r="K84" t="s">
        <v>542</v>
      </c>
      <c r="L84" t="s">
        <v>756</v>
      </c>
      <c r="M84" t="s">
        <v>582</v>
      </c>
      <c r="N84" t="s">
        <v>125</v>
      </c>
      <c r="O84" t="s">
        <v>577</v>
      </c>
      <c r="P84" t="s">
        <v>571</v>
      </c>
      <c r="Q84" t="s">
        <v>546</v>
      </c>
      <c r="R84" t="s">
        <v>620</v>
      </c>
      <c r="S84" t="s">
        <v>598</v>
      </c>
    </row>
    <row r="85" spans="1:19" x14ac:dyDescent="0.35">
      <c r="A85" t="s">
        <v>672</v>
      </c>
      <c r="B85" t="s">
        <v>529</v>
      </c>
      <c r="C85" t="s">
        <v>589</v>
      </c>
      <c r="D85" t="s">
        <v>529</v>
      </c>
      <c r="E85" t="s">
        <v>555</v>
      </c>
      <c r="F85" t="s">
        <v>591</v>
      </c>
      <c r="G85" t="s">
        <v>527</v>
      </c>
      <c r="H85" t="s">
        <v>640</v>
      </c>
      <c r="I85" t="s">
        <v>519</v>
      </c>
      <c r="K85" t="s">
        <v>545</v>
      </c>
      <c r="L85" t="s">
        <v>603</v>
      </c>
      <c r="M85" t="s">
        <v>432</v>
      </c>
      <c r="N85" t="s">
        <v>628</v>
      </c>
      <c r="O85" t="s">
        <v>578</v>
      </c>
      <c r="P85" t="s">
        <v>605</v>
      </c>
      <c r="Q85" t="s">
        <v>495</v>
      </c>
      <c r="R85" t="s">
        <v>551</v>
      </c>
      <c r="S85" t="s">
        <v>657</v>
      </c>
    </row>
    <row r="86" spans="1:19" x14ac:dyDescent="0.35">
      <c r="A86" t="s">
        <v>605</v>
      </c>
      <c r="B86" t="s">
        <v>494</v>
      </c>
      <c r="C86" t="s">
        <v>615</v>
      </c>
      <c r="D86" t="s">
        <v>601</v>
      </c>
      <c r="E86" t="s">
        <v>563</v>
      </c>
      <c r="F86" t="s">
        <v>518</v>
      </c>
      <c r="G86" t="s">
        <v>494</v>
      </c>
      <c r="H86" t="s">
        <v>123</v>
      </c>
      <c r="I86" t="s">
        <v>830</v>
      </c>
      <c r="K86" t="s">
        <v>546</v>
      </c>
      <c r="L86" t="s">
        <v>827</v>
      </c>
      <c r="M86" t="s">
        <v>673</v>
      </c>
      <c r="N86" t="s">
        <v>119</v>
      </c>
      <c r="O86" t="s">
        <v>579</v>
      </c>
      <c r="P86" t="s">
        <v>353</v>
      </c>
      <c r="Q86" t="s">
        <v>563</v>
      </c>
      <c r="R86" t="s">
        <v>548</v>
      </c>
      <c r="S86" t="s">
        <v>727</v>
      </c>
    </row>
    <row r="87" spans="1:19" x14ac:dyDescent="0.35">
      <c r="A87" t="s">
        <v>547</v>
      </c>
      <c r="B87" t="s">
        <v>668</v>
      </c>
      <c r="C87" t="s">
        <v>554</v>
      </c>
      <c r="D87" t="s">
        <v>655</v>
      </c>
      <c r="E87" t="s">
        <v>458</v>
      </c>
      <c r="F87" t="s">
        <v>535</v>
      </c>
      <c r="G87" t="s">
        <v>615</v>
      </c>
      <c r="H87" t="s">
        <v>616</v>
      </c>
      <c r="I87" t="s">
        <v>650</v>
      </c>
      <c r="K87" t="s">
        <v>597</v>
      </c>
      <c r="L87" t="s">
        <v>116</v>
      </c>
      <c r="M87" t="s">
        <v>657</v>
      </c>
      <c r="N87" t="s">
        <v>450</v>
      </c>
      <c r="O87" t="s">
        <v>580</v>
      </c>
      <c r="P87" t="s">
        <v>536</v>
      </c>
      <c r="Q87" t="s">
        <v>680</v>
      </c>
      <c r="R87" t="s">
        <v>524</v>
      </c>
      <c r="S87" t="s">
        <v>583</v>
      </c>
    </row>
    <row r="88" spans="1:19" x14ac:dyDescent="0.35">
      <c r="A88" t="s">
        <v>589</v>
      </c>
      <c r="B88" t="s">
        <v>575</v>
      </c>
      <c r="C88" t="s">
        <v>113</v>
      </c>
      <c r="D88" t="s">
        <v>535</v>
      </c>
      <c r="E88" t="s">
        <v>564</v>
      </c>
      <c r="F88" t="s">
        <v>555</v>
      </c>
      <c r="G88" t="s">
        <v>519</v>
      </c>
      <c r="H88" t="s">
        <v>521</v>
      </c>
      <c r="I88" t="s">
        <v>641</v>
      </c>
      <c r="K88" t="s">
        <v>601</v>
      </c>
      <c r="L88" t="s">
        <v>672</v>
      </c>
      <c r="M88" t="s">
        <v>679</v>
      </c>
      <c r="N88" t="s">
        <v>598</v>
      </c>
      <c r="O88" t="s">
        <v>581</v>
      </c>
      <c r="P88" t="s">
        <v>432</v>
      </c>
      <c r="Q88" t="s">
        <v>586</v>
      </c>
      <c r="R88" t="s">
        <v>598</v>
      </c>
      <c r="S88" t="s">
        <v>600</v>
      </c>
    </row>
    <row r="89" spans="1:19" x14ac:dyDescent="0.35">
      <c r="A89" t="s">
        <v>519</v>
      </c>
      <c r="B89" t="s">
        <v>599</v>
      </c>
      <c r="C89" t="s">
        <v>547</v>
      </c>
      <c r="D89" t="s">
        <v>578</v>
      </c>
      <c r="E89" t="s">
        <v>553</v>
      </c>
      <c r="F89" t="s">
        <v>520</v>
      </c>
      <c r="G89" t="s">
        <v>616</v>
      </c>
      <c r="H89" t="s">
        <v>692</v>
      </c>
      <c r="I89" t="s">
        <v>518</v>
      </c>
      <c r="K89" t="s">
        <v>655</v>
      </c>
      <c r="L89" t="s">
        <v>609</v>
      </c>
      <c r="M89" t="s">
        <v>597</v>
      </c>
      <c r="N89" t="s">
        <v>600</v>
      </c>
      <c r="O89" t="s">
        <v>582</v>
      </c>
      <c r="P89" t="s">
        <v>256</v>
      </c>
      <c r="Q89" t="s">
        <v>568</v>
      </c>
      <c r="R89" t="s">
        <v>600</v>
      </c>
      <c r="S89" t="s">
        <v>596</v>
      </c>
    </row>
    <row r="90" spans="1:19" x14ac:dyDescent="0.35">
      <c r="A90" t="s">
        <v>529</v>
      </c>
      <c r="B90" t="s">
        <v>596</v>
      </c>
      <c r="C90" t="s">
        <v>120</v>
      </c>
      <c r="D90" t="s">
        <v>574</v>
      </c>
      <c r="E90" t="s">
        <v>565</v>
      </c>
      <c r="F90" t="s">
        <v>572</v>
      </c>
      <c r="G90" t="s">
        <v>554</v>
      </c>
      <c r="H90" t="s">
        <v>423</v>
      </c>
      <c r="I90" t="s">
        <v>564</v>
      </c>
      <c r="K90" t="s">
        <v>599</v>
      </c>
      <c r="L90" t="s">
        <v>686</v>
      </c>
      <c r="M90" t="s">
        <v>655</v>
      </c>
      <c r="N90" t="s">
        <v>657</v>
      </c>
      <c r="O90" t="s">
        <v>583</v>
      </c>
      <c r="P90" t="s">
        <v>576</v>
      </c>
      <c r="Q90" t="s">
        <v>556</v>
      </c>
      <c r="R90" t="s">
        <v>657</v>
      </c>
      <c r="S90" t="s">
        <v>597</v>
      </c>
    </row>
    <row r="91" spans="1:19" x14ac:dyDescent="0.35">
      <c r="A91" t="s">
        <v>615</v>
      </c>
      <c r="B91" t="s">
        <v>597</v>
      </c>
      <c r="C91" t="s">
        <v>495</v>
      </c>
      <c r="D91" t="s">
        <v>605</v>
      </c>
      <c r="E91" t="s">
        <v>566</v>
      </c>
      <c r="F91" t="s">
        <v>565</v>
      </c>
      <c r="G91" t="s">
        <v>516</v>
      </c>
      <c r="H91" t="s">
        <v>516</v>
      </c>
      <c r="I91" t="s">
        <v>615</v>
      </c>
      <c r="K91" t="s">
        <v>656</v>
      </c>
      <c r="L91" t="s">
        <v>610</v>
      </c>
      <c r="M91" t="s">
        <v>601</v>
      </c>
      <c r="N91" t="s">
        <v>659</v>
      </c>
      <c r="O91" t="s">
        <v>191</v>
      </c>
      <c r="P91" t="s">
        <v>677</v>
      </c>
      <c r="Q91" t="s">
        <v>672</v>
      </c>
      <c r="R91" t="s">
        <v>622</v>
      </c>
      <c r="S91" t="s">
        <v>655</v>
      </c>
    </row>
    <row r="92" spans="1:19" x14ac:dyDescent="0.35">
      <c r="A92" t="s">
        <v>120</v>
      </c>
      <c r="B92" t="s">
        <v>547</v>
      </c>
      <c r="C92" t="s">
        <v>649</v>
      </c>
      <c r="D92" t="s">
        <v>113</v>
      </c>
      <c r="E92" t="s">
        <v>567</v>
      </c>
      <c r="F92" t="s">
        <v>563</v>
      </c>
      <c r="G92" t="s">
        <v>113</v>
      </c>
      <c r="H92" t="s">
        <v>700</v>
      </c>
      <c r="I92" t="s">
        <v>529</v>
      </c>
      <c r="K92" t="s">
        <v>603</v>
      </c>
      <c r="L92" t="s">
        <v>754</v>
      </c>
      <c r="M92" t="s">
        <v>535</v>
      </c>
      <c r="N92" t="s">
        <v>686</v>
      </c>
      <c r="O92" t="s">
        <v>584</v>
      </c>
      <c r="P92" t="s">
        <v>678</v>
      </c>
      <c r="Q92" t="s">
        <v>116</v>
      </c>
      <c r="R92" t="s">
        <v>686</v>
      </c>
      <c r="S92" t="s">
        <v>601</v>
      </c>
    </row>
    <row r="93" spans="1:19" x14ac:dyDescent="0.35">
      <c r="A93" t="s">
        <v>378</v>
      </c>
      <c r="B93" t="s">
        <v>605</v>
      </c>
      <c r="C93" t="s">
        <v>650</v>
      </c>
      <c r="D93" t="s">
        <v>599</v>
      </c>
      <c r="E93" t="s">
        <v>124</v>
      </c>
      <c r="F93" t="s">
        <v>604</v>
      </c>
      <c r="G93" t="s">
        <v>521</v>
      </c>
      <c r="H93" t="s">
        <v>113</v>
      </c>
      <c r="I93" t="s">
        <v>458</v>
      </c>
      <c r="K93" t="s">
        <v>658</v>
      </c>
      <c r="L93" t="s">
        <v>658</v>
      </c>
      <c r="M93" t="s">
        <v>599</v>
      </c>
      <c r="N93" t="s">
        <v>660</v>
      </c>
      <c r="O93" t="s">
        <v>585</v>
      </c>
      <c r="P93" t="s">
        <v>582</v>
      </c>
      <c r="Q93" t="s">
        <v>674</v>
      </c>
      <c r="R93" t="s">
        <v>844</v>
      </c>
      <c r="S93" t="s">
        <v>656</v>
      </c>
    </row>
    <row r="94" spans="1:19" x14ac:dyDescent="0.35">
      <c r="A94" t="s">
        <v>609</v>
      </c>
      <c r="B94" t="s">
        <v>587</v>
      </c>
      <c r="C94" t="s">
        <v>567</v>
      </c>
      <c r="D94" t="s">
        <v>582</v>
      </c>
      <c r="E94" t="s">
        <v>418</v>
      </c>
      <c r="F94" t="s">
        <v>719</v>
      </c>
      <c r="G94" t="s">
        <v>123</v>
      </c>
      <c r="H94" t="s">
        <v>596</v>
      </c>
      <c r="I94" t="s">
        <v>642</v>
      </c>
      <c r="K94" t="s">
        <v>606</v>
      </c>
      <c r="L94" t="s">
        <v>591</v>
      </c>
      <c r="M94" t="s">
        <v>656</v>
      </c>
      <c r="N94" t="s">
        <v>622</v>
      </c>
      <c r="O94" t="s">
        <v>586</v>
      </c>
      <c r="P94" t="s">
        <v>720</v>
      </c>
      <c r="Q94" t="s">
        <v>528</v>
      </c>
      <c r="R94" t="s">
        <v>845</v>
      </c>
      <c r="S94" t="s">
        <v>599</v>
      </c>
    </row>
    <row r="95" spans="1:19" x14ac:dyDescent="0.35">
      <c r="A95" t="s">
        <v>113</v>
      </c>
      <c r="B95" t="s">
        <v>554</v>
      </c>
      <c r="C95" t="s">
        <v>518</v>
      </c>
      <c r="D95" t="s">
        <v>554</v>
      </c>
      <c r="E95" t="s">
        <v>534</v>
      </c>
      <c r="F95" t="s">
        <v>527</v>
      </c>
      <c r="G95" t="s">
        <v>520</v>
      </c>
      <c r="H95" t="s">
        <v>620</v>
      </c>
      <c r="I95" t="s">
        <v>627</v>
      </c>
      <c r="K95" t="s">
        <v>604</v>
      </c>
      <c r="L95" t="s">
        <v>450</v>
      </c>
      <c r="M95" t="s">
        <v>536</v>
      </c>
      <c r="N95" t="s">
        <v>593</v>
      </c>
      <c r="O95" t="s">
        <v>587</v>
      </c>
      <c r="P95" t="s">
        <v>539</v>
      </c>
      <c r="Q95" t="s">
        <v>658</v>
      </c>
      <c r="R95" t="s">
        <v>607</v>
      </c>
      <c r="S95" t="s">
        <v>658</v>
      </c>
    </row>
    <row r="96" spans="1:19" x14ac:dyDescent="0.35">
      <c r="A96" t="s">
        <v>116</v>
      </c>
      <c r="B96" t="s">
        <v>207</v>
      </c>
      <c r="C96" t="s">
        <v>527</v>
      </c>
      <c r="D96" t="s">
        <v>494</v>
      </c>
      <c r="E96" t="s">
        <v>568</v>
      </c>
      <c r="F96" t="s">
        <v>418</v>
      </c>
      <c r="G96" t="s">
        <v>423</v>
      </c>
      <c r="H96" t="s">
        <v>643</v>
      </c>
      <c r="I96" t="s">
        <v>531</v>
      </c>
      <c r="K96" t="s">
        <v>588</v>
      </c>
      <c r="L96" t="s">
        <v>533</v>
      </c>
      <c r="M96" t="s">
        <v>566</v>
      </c>
      <c r="N96" t="s">
        <v>591</v>
      </c>
      <c r="O96" t="s">
        <v>588</v>
      </c>
      <c r="P96" t="s">
        <v>610</v>
      </c>
      <c r="Q96" t="s">
        <v>530</v>
      </c>
      <c r="R96" t="s">
        <v>557</v>
      </c>
      <c r="S96" t="s">
        <v>673</v>
      </c>
    </row>
    <row r="97" spans="1:19" x14ac:dyDescent="0.35">
      <c r="A97" t="s">
        <v>582</v>
      </c>
      <c r="B97" t="s">
        <v>579</v>
      </c>
      <c r="C97" t="s">
        <v>378</v>
      </c>
      <c r="D97" t="s">
        <v>656</v>
      </c>
      <c r="E97" t="s">
        <v>569</v>
      </c>
      <c r="F97" t="s">
        <v>665</v>
      </c>
      <c r="G97" t="s">
        <v>640</v>
      </c>
      <c r="H97" t="s">
        <v>551</v>
      </c>
      <c r="I97" t="s">
        <v>831</v>
      </c>
      <c r="K97" t="s">
        <v>215</v>
      </c>
      <c r="L97" t="s">
        <v>678</v>
      </c>
      <c r="M97" t="s">
        <v>534</v>
      </c>
      <c r="N97" t="s">
        <v>528</v>
      </c>
      <c r="O97" t="s">
        <v>589</v>
      </c>
      <c r="P97" t="s">
        <v>627</v>
      </c>
      <c r="Q97" t="s">
        <v>532</v>
      </c>
      <c r="R97" t="s">
        <v>603</v>
      </c>
      <c r="S97" t="s">
        <v>119</v>
      </c>
    </row>
    <row r="98" spans="1:19" x14ac:dyDescent="0.35">
      <c r="A98" t="s">
        <v>673</v>
      </c>
      <c r="B98" t="s">
        <v>586</v>
      </c>
      <c r="C98" t="s">
        <v>517</v>
      </c>
      <c r="D98" t="s">
        <v>658</v>
      </c>
      <c r="E98" t="s">
        <v>254</v>
      </c>
      <c r="F98" t="s">
        <v>534</v>
      </c>
      <c r="G98" t="s">
        <v>620</v>
      </c>
      <c r="H98" t="s">
        <v>163</v>
      </c>
      <c r="I98" t="s">
        <v>832</v>
      </c>
      <c r="K98" t="s">
        <v>668</v>
      </c>
      <c r="L98" t="s">
        <v>650</v>
      </c>
      <c r="M98" t="s">
        <v>539</v>
      </c>
      <c r="N98" t="s">
        <v>530</v>
      </c>
      <c r="O98" t="s">
        <v>215</v>
      </c>
      <c r="P98" t="s">
        <v>628</v>
      </c>
      <c r="Q98" t="s">
        <v>531</v>
      </c>
      <c r="R98" t="s">
        <v>754</v>
      </c>
      <c r="S98" t="s">
        <v>498</v>
      </c>
    </row>
    <row r="99" spans="1:19" x14ac:dyDescent="0.35">
      <c r="A99" t="s">
        <v>554</v>
      </c>
      <c r="B99" t="s">
        <v>523</v>
      </c>
      <c r="C99" t="s">
        <v>568</v>
      </c>
      <c r="D99" t="s">
        <v>603</v>
      </c>
      <c r="E99" t="s">
        <v>570</v>
      </c>
      <c r="F99" t="s">
        <v>642</v>
      </c>
      <c r="G99" t="s">
        <v>692</v>
      </c>
      <c r="H99" t="s">
        <v>570</v>
      </c>
      <c r="I99" t="s">
        <v>418</v>
      </c>
      <c r="K99" t="s">
        <v>572</v>
      </c>
      <c r="L99" t="s">
        <v>536</v>
      </c>
      <c r="M99" t="s">
        <v>647</v>
      </c>
      <c r="N99" t="s">
        <v>556</v>
      </c>
      <c r="O99" t="s">
        <v>590</v>
      </c>
      <c r="P99" t="s">
        <v>684</v>
      </c>
      <c r="Q99" t="s">
        <v>412</v>
      </c>
      <c r="R99" t="s">
        <v>727</v>
      </c>
      <c r="S99" t="s">
        <v>112</v>
      </c>
    </row>
    <row r="100" spans="1:19" x14ac:dyDescent="0.35">
      <c r="A100" t="s">
        <v>523</v>
      </c>
      <c r="B100" t="s">
        <v>755</v>
      </c>
      <c r="C100" t="s">
        <v>544</v>
      </c>
      <c r="D100" t="s">
        <v>378</v>
      </c>
      <c r="E100" t="s">
        <v>571</v>
      </c>
      <c r="F100" t="s">
        <v>123</v>
      </c>
      <c r="G100" t="s">
        <v>649</v>
      </c>
      <c r="H100" t="s">
        <v>548</v>
      </c>
      <c r="I100" t="s">
        <v>644</v>
      </c>
      <c r="K100" t="s">
        <v>592</v>
      </c>
      <c r="L100" t="s">
        <v>760</v>
      </c>
      <c r="M100" t="s">
        <v>563</v>
      </c>
      <c r="N100" t="s">
        <v>604</v>
      </c>
      <c r="O100" t="s">
        <v>591</v>
      </c>
      <c r="P100" t="s">
        <v>641</v>
      </c>
      <c r="Q100" t="s">
        <v>533</v>
      </c>
      <c r="R100" t="s">
        <v>846</v>
      </c>
      <c r="S100" t="s">
        <v>628</v>
      </c>
    </row>
    <row r="101" spans="1:19" x14ac:dyDescent="0.35">
      <c r="A101" t="s">
        <v>432</v>
      </c>
      <c r="B101" t="s">
        <v>578</v>
      </c>
      <c r="C101" t="s">
        <v>556</v>
      </c>
      <c r="D101" t="s">
        <v>116</v>
      </c>
      <c r="E101" t="s">
        <v>572</v>
      </c>
      <c r="F101" t="s">
        <v>560</v>
      </c>
      <c r="G101" t="s">
        <v>596</v>
      </c>
      <c r="H101" t="s">
        <v>524</v>
      </c>
      <c r="I101" t="s">
        <v>632</v>
      </c>
      <c r="K101" t="s">
        <v>669</v>
      </c>
      <c r="L101" t="s">
        <v>539</v>
      </c>
      <c r="M101" t="s">
        <v>121</v>
      </c>
      <c r="N101" t="s">
        <v>537</v>
      </c>
      <c r="O101" t="s">
        <v>592</v>
      </c>
      <c r="P101" t="s">
        <v>632</v>
      </c>
      <c r="Q101" t="s">
        <v>598</v>
      </c>
      <c r="R101" t="s">
        <v>597</v>
      </c>
      <c r="S101" t="s">
        <v>603</v>
      </c>
    </row>
    <row r="102" spans="1:19" x14ac:dyDescent="0.35">
      <c r="A102" t="s">
        <v>458</v>
      </c>
      <c r="B102" t="s">
        <v>762</v>
      </c>
      <c r="C102" t="s">
        <v>564</v>
      </c>
      <c r="D102" t="s">
        <v>207</v>
      </c>
      <c r="E102" t="s">
        <v>573</v>
      </c>
      <c r="F102" t="s">
        <v>571</v>
      </c>
      <c r="G102" t="s">
        <v>644</v>
      </c>
      <c r="H102" t="s">
        <v>412</v>
      </c>
      <c r="I102" t="s">
        <v>833</v>
      </c>
      <c r="K102" t="s">
        <v>164</v>
      </c>
      <c r="L102" t="s">
        <v>531</v>
      </c>
      <c r="M102" t="s">
        <v>680</v>
      </c>
      <c r="N102" t="s">
        <v>624</v>
      </c>
      <c r="O102" t="s">
        <v>498</v>
      </c>
      <c r="P102" t="s">
        <v>624</v>
      </c>
      <c r="Q102" t="s">
        <v>600</v>
      </c>
      <c r="R102" t="s">
        <v>624</v>
      </c>
      <c r="S102" t="s">
        <v>586</v>
      </c>
    </row>
    <row r="103" spans="1:19" x14ac:dyDescent="0.35">
      <c r="A103" t="s">
        <v>494</v>
      </c>
      <c r="B103" t="s">
        <v>587</v>
      </c>
      <c r="C103" t="s">
        <v>529</v>
      </c>
      <c r="D103" t="s">
        <v>529</v>
      </c>
      <c r="E103" t="s">
        <v>120</v>
      </c>
      <c r="F103" t="s">
        <v>605</v>
      </c>
      <c r="G103" t="s">
        <v>494</v>
      </c>
      <c r="H103" t="s">
        <v>207</v>
      </c>
      <c r="I103" t="s">
        <v>529</v>
      </c>
      <c r="K103" t="s">
        <v>629</v>
      </c>
      <c r="L103" t="s">
        <v>649</v>
      </c>
      <c r="M103" t="s">
        <v>123</v>
      </c>
      <c r="N103" t="s">
        <v>629</v>
      </c>
      <c r="O103" t="s">
        <v>593</v>
      </c>
      <c r="P103" t="s">
        <v>633</v>
      </c>
      <c r="Q103" t="s">
        <v>535</v>
      </c>
      <c r="R103" t="s">
        <v>148</v>
      </c>
      <c r="S103" t="s">
        <v>661</v>
      </c>
    </row>
    <row r="104" spans="1:19" x14ac:dyDescent="0.35">
      <c r="A104" t="s">
        <v>625</v>
      </c>
      <c r="B104" t="s">
        <v>207</v>
      </c>
      <c r="C104" t="s">
        <v>519</v>
      </c>
      <c r="D104" t="s">
        <v>458</v>
      </c>
      <c r="E104" t="s">
        <v>574</v>
      </c>
      <c r="F104" t="s">
        <v>547</v>
      </c>
      <c r="G104" t="s">
        <v>519</v>
      </c>
      <c r="H104" t="s">
        <v>598</v>
      </c>
      <c r="I104" t="s">
        <v>553</v>
      </c>
      <c r="K104" t="s">
        <v>624</v>
      </c>
      <c r="L104" t="s">
        <v>498</v>
      </c>
      <c r="M104" t="s">
        <v>681</v>
      </c>
      <c r="N104" t="s">
        <v>254</v>
      </c>
      <c r="O104" t="s">
        <v>594</v>
      </c>
      <c r="P104" t="s">
        <v>119</v>
      </c>
      <c r="Q104" t="s">
        <v>848</v>
      </c>
      <c r="R104" t="s">
        <v>689</v>
      </c>
      <c r="S104" t="s">
        <v>638</v>
      </c>
    </row>
    <row r="105" spans="1:19" x14ac:dyDescent="0.35">
      <c r="A105" t="s">
        <v>458</v>
      </c>
      <c r="B105" t="s">
        <v>588</v>
      </c>
      <c r="C105" t="s">
        <v>370</v>
      </c>
      <c r="D105" t="s">
        <v>625</v>
      </c>
      <c r="E105" t="s">
        <v>518</v>
      </c>
      <c r="F105" t="s">
        <v>537</v>
      </c>
      <c r="G105" t="s">
        <v>554</v>
      </c>
      <c r="H105" t="s">
        <v>600</v>
      </c>
      <c r="I105" t="s">
        <v>554</v>
      </c>
      <c r="K105" t="s">
        <v>254</v>
      </c>
      <c r="L105" t="s">
        <v>564</v>
      </c>
      <c r="M105" t="s">
        <v>128</v>
      </c>
      <c r="N105" t="s">
        <v>635</v>
      </c>
      <c r="O105" t="s">
        <v>595</v>
      </c>
      <c r="P105" t="s">
        <v>148</v>
      </c>
      <c r="Q105" t="s">
        <v>537</v>
      </c>
      <c r="R105" t="s">
        <v>684</v>
      </c>
      <c r="S105" t="s">
        <v>515</v>
      </c>
    </row>
    <row r="106" spans="1:19" x14ac:dyDescent="0.35">
      <c r="A106" t="s">
        <v>519</v>
      </c>
      <c r="B106" t="s">
        <v>529</v>
      </c>
      <c r="C106" t="s">
        <v>494</v>
      </c>
      <c r="D106" t="s">
        <v>113</v>
      </c>
      <c r="E106" t="s">
        <v>523</v>
      </c>
      <c r="F106" t="s">
        <v>568</v>
      </c>
      <c r="G106" t="s">
        <v>615</v>
      </c>
      <c r="H106" t="s">
        <v>113</v>
      </c>
      <c r="I106" t="s">
        <v>625</v>
      </c>
      <c r="K106" t="s">
        <v>631</v>
      </c>
      <c r="L106" t="s">
        <v>642</v>
      </c>
      <c r="M106" t="s">
        <v>616</v>
      </c>
      <c r="N106" t="s">
        <v>631</v>
      </c>
      <c r="O106" t="s">
        <v>596</v>
      </c>
      <c r="P106" t="s">
        <v>689</v>
      </c>
      <c r="Q106" t="s">
        <v>582</v>
      </c>
      <c r="R106" t="s">
        <v>633</v>
      </c>
      <c r="S106" t="s">
        <v>514</v>
      </c>
    </row>
    <row r="107" spans="1:19" x14ac:dyDescent="0.35">
      <c r="A107" t="s">
        <v>529</v>
      </c>
      <c r="B107" t="s">
        <v>494</v>
      </c>
      <c r="C107" t="s">
        <v>458</v>
      </c>
      <c r="D107" t="s">
        <v>615</v>
      </c>
      <c r="E107" t="s">
        <v>575</v>
      </c>
      <c r="F107" t="s">
        <v>527</v>
      </c>
      <c r="G107" t="s">
        <v>589</v>
      </c>
      <c r="H107" t="s">
        <v>657</v>
      </c>
      <c r="I107" t="s">
        <v>569</v>
      </c>
      <c r="K107" t="s">
        <v>648</v>
      </c>
      <c r="L107" t="s">
        <v>741</v>
      </c>
      <c r="M107" t="s">
        <v>521</v>
      </c>
      <c r="N107" t="s">
        <v>569</v>
      </c>
      <c r="O107" t="s">
        <v>597</v>
      </c>
      <c r="P107" t="s">
        <v>650</v>
      </c>
      <c r="Q107" t="s">
        <v>673</v>
      </c>
      <c r="R107" t="s">
        <v>630</v>
      </c>
      <c r="S107" t="s">
        <v>573</v>
      </c>
    </row>
    <row r="108" spans="1:19" x14ac:dyDescent="0.35">
      <c r="A108" t="s">
        <v>125</v>
      </c>
      <c r="B108" t="s">
        <v>668</v>
      </c>
      <c r="C108" t="s">
        <v>515</v>
      </c>
      <c r="D108" t="s">
        <v>527</v>
      </c>
      <c r="E108" t="s">
        <v>576</v>
      </c>
      <c r="F108" t="s">
        <v>518</v>
      </c>
      <c r="G108" t="s">
        <v>529</v>
      </c>
      <c r="H108" t="s">
        <v>622</v>
      </c>
      <c r="I108" t="s">
        <v>817</v>
      </c>
      <c r="K108" t="s">
        <v>665</v>
      </c>
      <c r="L108" t="s">
        <v>664</v>
      </c>
      <c r="M108" t="s">
        <v>423</v>
      </c>
      <c r="N108" t="s">
        <v>648</v>
      </c>
      <c r="O108" t="s">
        <v>598</v>
      </c>
      <c r="P108" t="s">
        <v>517</v>
      </c>
      <c r="Q108" t="s">
        <v>610</v>
      </c>
      <c r="R108" t="s">
        <v>641</v>
      </c>
      <c r="S108" t="s">
        <v>522</v>
      </c>
    </row>
    <row r="109" spans="1:19" x14ac:dyDescent="0.35">
      <c r="A109" t="s">
        <v>498</v>
      </c>
      <c r="B109" t="s">
        <v>554</v>
      </c>
      <c r="C109" t="s">
        <v>522</v>
      </c>
      <c r="D109" t="s">
        <v>519</v>
      </c>
      <c r="E109" t="s">
        <v>577</v>
      </c>
      <c r="F109" t="s">
        <v>615</v>
      </c>
      <c r="G109" t="s">
        <v>650</v>
      </c>
      <c r="H109" t="s">
        <v>549</v>
      </c>
      <c r="I109" t="s">
        <v>552</v>
      </c>
      <c r="K109" t="s">
        <v>661</v>
      </c>
      <c r="L109" t="s">
        <v>563</v>
      </c>
      <c r="M109" t="s">
        <v>516</v>
      </c>
      <c r="N109" t="s">
        <v>584</v>
      </c>
      <c r="O109" t="s">
        <v>599</v>
      </c>
      <c r="P109" t="s">
        <v>721</v>
      </c>
      <c r="Q109" t="s">
        <v>588</v>
      </c>
      <c r="R109" t="s">
        <v>613</v>
      </c>
      <c r="S109" t="s">
        <v>163</v>
      </c>
    </row>
    <row r="110" spans="1:19" x14ac:dyDescent="0.35">
      <c r="A110" t="s">
        <v>615</v>
      </c>
      <c r="B110" t="s">
        <v>578</v>
      </c>
      <c r="C110" t="s">
        <v>638</v>
      </c>
      <c r="D110" t="s">
        <v>494</v>
      </c>
      <c r="E110" t="s">
        <v>578</v>
      </c>
      <c r="F110" t="s">
        <v>353</v>
      </c>
      <c r="G110" t="s">
        <v>625</v>
      </c>
      <c r="H110" t="s">
        <v>686</v>
      </c>
      <c r="I110" t="s">
        <v>834</v>
      </c>
      <c r="K110" t="s">
        <v>567</v>
      </c>
      <c r="L110" t="s">
        <v>665</v>
      </c>
      <c r="M110" t="s">
        <v>692</v>
      </c>
      <c r="N110" t="s">
        <v>567</v>
      </c>
      <c r="O110" t="s">
        <v>600</v>
      </c>
      <c r="P110" t="s">
        <v>708</v>
      </c>
      <c r="Q110" t="s">
        <v>536</v>
      </c>
      <c r="R110" t="s">
        <v>118</v>
      </c>
      <c r="S110" t="s">
        <v>523</v>
      </c>
    </row>
    <row r="111" spans="1:19" x14ac:dyDescent="0.35">
      <c r="A111" t="s">
        <v>642</v>
      </c>
      <c r="B111" t="s">
        <v>589</v>
      </c>
      <c r="C111" t="s">
        <v>615</v>
      </c>
      <c r="D111" t="s">
        <v>517</v>
      </c>
      <c r="E111" t="s">
        <v>579</v>
      </c>
      <c r="F111" t="s">
        <v>609</v>
      </c>
      <c r="G111" t="s">
        <v>567</v>
      </c>
      <c r="H111" t="s">
        <v>532</v>
      </c>
      <c r="I111" t="s">
        <v>450</v>
      </c>
      <c r="K111" t="s">
        <v>566</v>
      </c>
      <c r="L111" t="s">
        <v>565</v>
      </c>
      <c r="M111" t="s">
        <v>575</v>
      </c>
      <c r="N111" t="s">
        <v>566</v>
      </c>
      <c r="O111" t="s">
        <v>601</v>
      </c>
      <c r="P111" t="s">
        <v>531</v>
      </c>
      <c r="Q111" t="s">
        <v>592</v>
      </c>
      <c r="R111" t="s">
        <v>636</v>
      </c>
      <c r="S111" t="s">
        <v>558</v>
      </c>
    </row>
    <row r="112" spans="1:19" x14ac:dyDescent="0.35">
      <c r="A112" t="s">
        <v>353</v>
      </c>
      <c r="B112" t="s">
        <v>215</v>
      </c>
      <c r="C112" t="s">
        <v>554</v>
      </c>
      <c r="D112" t="s">
        <v>518</v>
      </c>
      <c r="E112" t="s">
        <v>580</v>
      </c>
      <c r="F112" t="s">
        <v>536</v>
      </c>
      <c r="G112" t="s">
        <v>353</v>
      </c>
      <c r="H112" t="s">
        <v>518</v>
      </c>
      <c r="I112" t="s">
        <v>520</v>
      </c>
      <c r="K112" t="s">
        <v>688</v>
      </c>
      <c r="L112" t="s">
        <v>680</v>
      </c>
      <c r="M112" t="s">
        <v>668</v>
      </c>
      <c r="N112" t="s">
        <v>611</v>
      </c>
      <c r="O112" t="s">
        <v>602</v>
      </c>
      <c r="P112" t="s">
        <v>596</v>
      </c>
      <c r="Q112" t="s">
        <v>651</v>
      </c>
      <c r="R112" t="s">
        <v>708</v>
      </c>
      <c r="S112" t="s">
        <v>624</v>
      </c>
    </row>
    <row r="113" spans="1:19" x14ac:dyDescent="0.35">
      <c r="A113" t="s">
        <v>517</v>
      </c>
      <c r="B113" t="s">
        <v>353</v>
      </c>
      <c r="C113" t="s">
        <v>573</v>
      </c>
      <c r="D113" t="s">
        <v>586</v>
      </c>
      <c r="E113" t="s">
        <v>581</v>
      </c>
      <c r="F113" t="s">
        <v>529</v>
      </c>
      <c r="G113" t="s">
        <v>517</v>
      </c>
      <c r="H113" t="s">
        <v>844</v>
      </c>
      <c r="I113" t="s">
        <v>518</v>
      </c>
      <c r="K113" t="s">
        <v>616</v>
      </c>
      <c r="L113" t="s">
        <v>767</v>
      </c>
      <c r="M113" t="s">
        <v>669</v>
      </c>
      <c r="N113" t="s">
        <v>643</v>
      </c>
      <c r="O113" t="s">
        <v>603</v>
      </c>
      <c r="P113" t="s">
        <v>722</v>
      </c>
      <c r="Q113" t="s">
        <v>418</v>
      </c>
      <c r="R113" t="s">
        <v>537</v>
      </c>
      <c r="S113" t="s">
        <v>613</v>
      </c>
    </row>
    <row r="114" spans="1:19" x14ac:dyDescent="0.35">
      <c r="A114" t="s">
        <v>531</v>
      </c>
      <c r="B114" t="s">
        <v>113</v>
      </c>
      <c r="C114" t="s">
        <v>514</v>
      </c>
      <c r="D114" t="s">
        <v>570</v>
      </c>
      <c r="E114" t="s">
        <v>582</v>
      </c>
      <c r="F114" t="s">
        <v>432</v>
      </c>
      <c r="G114" t="s">
        <v>458</v>
      </c>
      <c r="H114" t="s">
        <v>531</v>
      </c>
      <c r="I114" t="s">
        <v>517</v>
      </c>
      <c r="K114" t="s">
        <v>640</v>
      </c>
      <c r="L114" t="s">
        <v>254</v>
      </c>
      <c r="M114" t="s">
        <v>576</v>
      </c>
      <c r="N114" t="s">
        <v>495</v>
      </c>
      <c r="O114" t="s">
        <v>604</v>
      </c>
      <c r="P114" t="s">
        <v>661</v>
      </c>
      <c r="Q114" t="s">
        <v>638</v>
      </c>
      <c r="R114" t="s">
        <v>582</v>
      </c>
      <c r="S114" t="s">
        <v>164</v>
      </c>
    </row>
    <row r="115" spans="1:19" x14ac:dyDescent="0.35">
      <c r="A115" t="s">
        <v>596</v>
      </c>
      <c r="B115" t="s">
        <v>544</v>
      </c>
      <c r="C115" t="s">
        <v>113</v>
      </c>
      <c r="D115" t="s">
        <v>549</v>
      </c>
      <c r="E115" t="s">
        <v>546</v>
      </c>
      <c r="F115" t="s">
        <v>256</v>
      </c>
      <c r="G115" t="s">
        <v>113</v>
      </c>
      <c r="H115" t="s">
        <v>845</v>
      </c>
      <c r="I115" t="s">
        <v>595</v>
      </c>
      <c r="K115" t="s">
        <v>516</v>
      </c>
      <c r="L115" t="s">
        <v>164</v>
      </c>
      <c r="M115" t="s">
        <v>579</v>
      </c>
      <c r="N115" t="s">
        <v>687</v>
      </c>
      <c r="O115" t="s">
        <v>605</v>
      </c>
      <c r="P115" t="s">
        <v>121</v>
      </c>
      <c r="Q115" t="s">
        <v>591</v>
      </c>
      <c r="R115" t="s">
        <v>556</v>
      </c>
      <c r="S115" t="s">
        <v>703</v>
      </c>
    </row>
    <row r="116" spans="1:19" x14ac:dyDescent="0.35">
      <c r="A116" t="s">
        <v>518</v>
      </c>
      <c r="B116" t="s">
        <v>762</v>
      </c>
      <c r="C116" t="s">
        <v>523</v>
      </c>
      <c r="D116" t="s">
        <v>683</v>
      </c>
      <c r="E116" t="s">
        <v>564</v>
      </c>
      <c r="F116" t="s">
        <v>576</v>
      </c>
      <c r="G116" t="s">
        <v>527</v>
      </c>
      <c r="H116" t="s">
        <v>607</v>
      </c>
      <c r="I116" t="s">
        <v>535</v>
      </c>
      <c r="K116" t="s">
        <v>423</v>
      </c>
      <c r="L116" t="s">
        <v>561</v>
      </c>
      <c r="M116" t="s">
        <v>585</v>
      </c>
      <c r="N116" t="s">
        <v>688</v>
      </c>
      <c r="O116" t="s">
        <v>116</v>
      </c>
      <c r="P116" t="s">
        <v>616</v>
      </c>
      <c r="Q116" t="s">
        <v>590</v>
      </c>
      <c r="R116" t="s">
        <v>547</v>
      </c>
      <c r="S116" t="s">
        <v>636</v>
      </c>
    </row>
    <row r="117" spans="1:19" x14ac:dyDescent="0.35">
      <c r="A117" t="s">
        <v>627</v>
      </c>
      <c r="B117" t="s">
        <v>592</v>
      </c>
      <c r="C117" t="s">
        <v>544</v>
      </c>
      <c r="D117" t="s">
        <v>641</v>
      </c>
      <c r="E117" t="s">
        <v>583</v>
      </c>
      <c r="F117" t="s">
        <v>677</v>
      </c>
      <c r="G117" t="s">
        <v>518</v>
      </c>
      <c r="H117" t="s">
        <v>557</v>
      </c>
      <c r="I117" t="s">
        <v>626</v>
      </c>
      <c r="K117" t="s">
        <v>521</v>
      </c>
      <c r="L117" t="s">
        <v>612</v>
      </c>
      <c r="M117" t="s">
        <v>562</v>
      </c>
      <c r="N117" t="s">
        <v>575</v>
      </c>
      <c r="O117" t="s">
        <v>606</v>
      </c>
      <c r="P117" t="s">
        <v>680</v>
      </c>
      <c r="Q117" t="s">
        <v>597</v>
      </c>
      <c r="R117" t="s">
        <v>673</v>
      </c>
      <c r="S117" t="s">
        <v>148</v>
      </c>
    </row>
    <row r="118" spans="1:19" x14ac:dyDescent="0.35">
      <c r="A118" t="s">
        <v>683</v>
      </c>
      <c r="B118" t="s">
        <v>547</v>
      </c>
      <c r="C118" t="s">
        <v>378</v>
      </c>
      <c r="D118" t="s">
        <v>163</v>
      </c>
      <c r="E118" t="s">
        <v>191</v>
      </c>
      <c r="F118" t="s">
        <v>678</v>
      </c>
      <c r="G118" t="s">
        <v>687</v>
      </c>
      <c r="H118" t="s">
        <v>603</v>
      </c>
      <c r="I118" t="s">
        <v>835</v>
      </c>
      <c r="K118" t="s">
        <v>692</v>
      </c>
      <c r="L118" t="s">
        <v>184</v>
      </c>
      <c r="M118" t="s">
        <v>629</v>
      </c>
      <c r="N118" t="s">
        <v>576</v>
      </c>
      <c r="O118" t="s">
        <v>607</v>
      </c>
      <c r="P118" t="s">
        <v>623</v>
      </c>
      <c r="Q118" t="s">
        <v>576</v>
      </c>
      <c r="R118" t="s">
        <v>536</v>
      </c>
      <c r="S118" t="s">
        <v>684</v>
      </c>
    </row>
    <row r="119" spans="1:19" x14ac:dyDescent="0.35">
      <c r="A119" t="s">
        <v>583</v>
      </c>
      <c r="B119" t="s">
        <v>761</v>
      </c>
      <c r="C119" t="s">
        <v>649</v>
      </c>
      <c r="D119" t="s">
        <v>684</v>
      </c>
      <c r="E119" t="s">
        <v>562</v>
      </c>
      <c r="F119" t="s">
        <v>582</v>
      </c>
      <c r="G119" t="s">
        <v>566</v>
      </c>
      <c r="H119" t="s">
        <v>754</v>
      </c>
      <c r="I119" t="s">
        <v>534</v>
      </c>
      <c r="K119" t="s">
        <v>620</v>
      </c>
      <c r="L119" t="s">
        <v>600</v>
      </c>
      <c r="M119" t="s">
        <v>254</v>
      </c>
      <c r="N119" t="s">
        <v>581</v>
      </c>
      <c r="O119" t="s">
        <v>608</v>
      </c>
      <c r="P119" t="s">
        <v>595</v>
      </c>
      <c r="Q119" t="s">
        <v>599</v>
      </c>
      <c r="R119" t="s">
        <v>691</v>
      </c>
      <c r="S119" t="s">
        <v>530</v>
      </c>
    </row>
    <row r="120" spans="1:19" x14ac:dyDescent="0.35">
      <c r="A120" t="s">
        <v>701</v>
      </c>
      <c r="B120" t="s">
        <v>623</v>
      </c>
      <c r="C120" t="s">
        <v>518</v>
      </c>
      <c r="D120" t="s">
        <v>207</v>
      </c>
      <c r="E120" t="s">
        <v>584</v>
      </c>
      <c r="F120" t="s">
        <v>720</v>
      </c>
      <c r="G120" t="s">
        <v>688</v>
      </c>
      <c r="H120" t="s">
        <v>727</v>
      </c>
      <c r="I120" t="s">
        <v>520</v>
      </c>
      <c r="K120" t="s">
        <v>643</v>
      </c>
      <c r="L120" t="s">
        <v>657</v>
      </c>
      <c r="M120" t="s">
        <v>631</v>
      </c>
      <c r="N120" t="s">
        <v>669</v>
      </c>
      <c r="O120" t="s">
        <v>609</v>
      </c>
      <c r="P120" t="s">
        <v>723</v>
      </c>
      <c r="Q120" t="s">
        <v>601</v>
      </c>
      <c r="R120" t="s">
        <v>605</v>
      </c>
      <c r="S120" t="s">
        <v>528</v>
      </c>
    </row>
    <row r="121" spans="1:19" x14ac:dyDescent="0.35">
      <c r="A121" t="s">
        <v>650</v>
      </c>
      <c r="B121" t="s">
        <v>755</v>
      </c>
      <c r="C121" t="s">
        <v>527</v>
      </c>
      <c r="D121" t="s">
        <v>568</v>
      </c>
      <c r="E121" t="s">
        <v>585</v>
      </c>
      <c r="F121" t="s">
        <v>539</v>
      </c>
      <c r="G121" t="s">
        <v>611</v>
      </c>
      <c r="H121" t="s">
        <v>846</v>
      </c>
      <c r="I121" t="s">
        <v>184</v>
      </c>
      <c r="K121" t="s">
        <v>575</v>
      </c>
      <c r="L121" t="s">
        <v>655</v>
      </c>
      <c r="M121" t="s">
        <v>595</v>
      </c>
      <c r="N121" t="s">
        <v>562</v>
      </c>
      <c r="O121" t="s">
        <v>378</v>
      </c>
      <c r="P121" t="s">
        <v>620</v>
      </c>
      <c r="Q121" t="s">
        <v>584</v>
      </c>
      <c r="R121" t="s">
        <v>539</v>
      </c>
      <c r="S121" t="s">
        <v>591</v>
      </c>
    </row>
    <row r="122" spans="1:19" x14ac:dyDescent="0.35">
      <c r="A122" t="s">
        <v>527</v>
      </c>
      <c r="B122" t="s">
        <v>765</v>
      </c>
      <c r="C122" t="s">
        <v>552</v>
      </c>
      <c r="D122" t="s">
        <v>353</v>
      </c>
      <c r="E122" t="s">
        <v>586</v>
      </c>
      <c r="F122" t="s">
        <v>610</v>
      </c>
      <c r="G122" t="s">
        <v>683</v>
      </c>
      <c r="H122" t="s">
        <v>597</v>
      </c>
      <c r="I122" t="s">
        <v>836</v>
      </c>
      <c r="K122" t="s">
        <v>585</v>
      </c>
      <c r="L122" t="s">
        <v>746</v>
      </c>
      <c r="M122" t="s">
        <v>704</v>
      </c>
      <c r="N122" t="s">
        <v>432</v>
      </c>
      <c r="O122" t="s">
        <v>610</v>
      </c>
      <c r="P122" t="s">
        <v>128</v>
      </c>
      <c r="Q122" t="s">
        <v>702</v>
      </c>
      <c r="R122" t="s">
        <v>610</v>
      </c>
      <c r="S122" t="s">
        <v>604</v>
      </c>
    </row>
    <row r="123" spans="1:19" x14ac:dyDescent="0.35">
      <c r="A123" t="s">
        <v>120</v>
      </c>
      <c r="B123" t="s">
        <v>529</v>
      </c>
      <c r="C123" t="s">
        <v>529</v>
      </c>
      <c r="D123" t="s">
        <v>529</v>
      </c>
      <c r="E123" t="s">
        <v>587</v>
      </c>
      <c r="F123" t="s">
        <v>625</v>
      </c>
      <c r="G123" t="s">
        <v>541</v>
      </c>
      <c r="H123" t="s">
        <v>625</v>
      </c>
      <c r="I123" t="s">
        <v>547</v>
      </c>
      <c r="K123" t="s">
        <v>536</v>
      </c>
      <c r="L123" t="s">
        <v>532</v>
      </c>
      <c r="M123" t="s">
        <v>635</v>
      </c>
      <c r="N123" t="s">
        <v>579</v>
      </c>
      <c r="O123" t="s">
        <v>256</v>
      </c>
      <c r="P123" t="s">
        <v>724</v>
      </c>
      <c r="Q123" t="s">
        <v>562</v>
      </c>
      <c r="R123" t="s">
        <v>706</v>
      </c>
      <c r="S123" t="s">
        <v>665</v>
      </c>
    </row>
    <row r="124" spans="1:19" x14ac:dyDescent="0.35">
      <c r="A124" t="s">
        <v>574</v>
      </c>
      <c r="B124" t="s">
        <v>207</v>
      </c>
      <c r="C124" t="s">
        <v>207</v>
      </c>
      <c r="D124" t="s">
        <v>120</v>
      </c>
      <c r="E124" t="s">
        <v>207</v>
      </c>
      <c r="F124" t="s">
        <v>627</v>
      </c>
      <c r="G124" t="s">
        <v>542</v>
      </c>
      <c r="H124" t="s">
        <v>624</v>
      </c>
      <c r="I124" t="s">
        <v>494</v>
      </c>
      <c r="K124" t="s">
        <v>677</v>
      </c>
      <c r="L124" t="s">
        <v>231</v>
      </c>
      <c r="M124" t="s">
        <v>648</v>
      </c>
      <c r="N124" t="s">
        <v>541</v>
      </c>
      <c r="O124" t="s">
        <v>148</v>
      </c>
      <c r="P124" t="s">
        <v>553</v>
      </c>
      <c r="Q124" t="s">
        <v>581</v>
      </c>
      <c r="R124" t="s">
        <v>677</v>
      </c>
      <c r="S124" t="s">
        <v>540</v>
      </c>
    </row>
    <row r="125" spans="1:19" x14ac:dyDescent="0.35">
      <c r="A125" t="s">
        <v>576</v>
      </c>
      <c r="B125" t="s">
        <v>554</v>
      </c>
      <c r="C125" t="s">
        <v>494</v>
      </c>
      <c r="D125" t="s">
        <v>370</v>
      </c>
      <c r="E125" t="s">
        <v>494</v>
      </c>
      <c r="F125" t="s">
        <v>628</v>
      </c>
      <c r="G125" t="s">
        <v>494</v>
      </c>
      <c r="H125" t="s">
        <v>627</v>
      </c>
      <c r="I125" t="s">
        <v>556</v>
      </c>
      <c r="K125" t="s">
        <v>610</v>
      </c>
      <c r="L125" t="s">
        <v>763</v>
      </c>
      <c r="M125" t="s">
        <v>571</v>
      </c>
      <c r="N125" t="s">
        <v>542</v>
      </c>
      <c r="O125" t="s">
        <v>611</v>
      </c>
      <c r="P125" t="s">
        <v>164</v>
      </c>
      <c r="Q125" t="s">
        <v>665</v>
      </c>
      <c r="R125" t="s">
        <v>733</v>
      </c>
      <c r="S125" t="s">
        <v>532</v>
      </c>
    </row>
    <row r="126" spans="1:19" x14ac:dyDescent="0.35">
      <c r="A126" t="s">
        <v>207</v>
      </c>
      <c r="B126" t="s">
        <v>494</v>
      </c>
      <c r="C126" t="s">
        <v>615</v>
      </c>
      <c r="D126" t="s">
        <v>554</v>
      </c>
      <c r="E126" t="s">
        <v>588</v>
      </c>
      <c r="F126" t="s">
        <v>684</v>
      </c>
      <c r="G126" t="s">
        <v>543</v>
      </c>
      <c r="H126" t="s">
        <v>119</v>
      </c>
      <c r="I126" t="s">
        <v>605</v>
      </c>
      <c r="K126" t="s">
        <v>515</v>
      </c>
      <c r="L126" t="s">
        <v>528</v>
      </c>
      <c r="M126" t="s">
        <v>528</v>
      </c>
      <c r="N126" t="s">
        <v>543</v>
      </c>
      <c r="O126" t="s">
        <v>612</v>
      </c>
      <c r="P126" t="s">
        <v>629</v>
      </c>
      <c r="Q126" t="s">
        <v>661</v>
      </c>
      <c r="R126" t="s">
        <v>734</v>
      </c>
      <c r="S126" t="s">
        <v>412</v>
      </c>
    </row>
    <row r="127" spans="1:19" x14ac:dyDescent="0.35">
      <c r="A127" t="s">
        <v>685</v>
      </c>
      <c r="B127" t="s">
        <v>766</v>
      </c>
      <c r="C127" t="s">
        <v>113</v>
      </c>
      <c r="D127" t="s">
        <v>113</v>
      </c>
      <c r="E127" t="s">
        <v>353</v>
      </c>
      <c r="F127" t="s">
        <v>641</v>
      </c>
      <c r="G127" t="s">
        <v>529</v>
      </c>
      <c r="H127" t="s">
        <v>628</v>
      </c>
      <c r="I127" t="s">
        <v>537</v>
      </c>
      <c r="K127" t="s">
        <v>514</v>
      </c>
      <c r="L127" t="s">
        <v>616</v>
      </c>
      <c r="M127" t="s">
        <v>530</v>
      </c>
      <c r="N127" t="s">
        <v>545</v>
      </c>
      <c r="O127" t="s">
        <v>613</v>
      </c>
      <c r="P127" t="s">
        <v>626</v>
      </c>
      <c r="Q127" t="s">
        <v>604</v>
      </c>
      <c r="R127" t="s">
        <v>538</v>
      </c>
      <c r="S127" t="s">
        <v>533</v>
      </c>
    </row>
    <row r="128" spans="1:19" x14ac:dyDescent="0.35">
      <c r="A128" t="s">
        <v>113</v>
      </c>
      <c r="B128" t="s">
        <v>113</v>
      </c>
      <c r="C128" t="s">
        <v>519</v>
      </c>
      <c r="D128" t="s">
        <v>544</v>
      </c>
      <c r="E128" t="s">
        <v>547</v>
      </c>
      <c r="F128" t="s">
        <v>642</v>
      </c>
      <c r="G128" t="s">
        <v>519</v>
      </c>
      <c r="H128" t="s">
        <v>517</v>
      </c>
      <c r="I128" t="s">
        <v>615</v>
      </c>
      <c r="K128" t="s">
        <v>522</v>
      </c>
      <c r="L128" t="s">
        <v>620</v>
      </c>
      <c r="M128" t="s">
        <v>591</v>
      </c>
      <c r="N128" t="s">
        <v>546</v>
      </c>
      <c r="O128" t="s">
        <v>614</v>
      </c>
      <c r="P128" t="s">
        <v>254</v>
      </c>
      <c r="Q128" t="s">
        <v>704</v>
      </c>
      <c r="R128" t="s">
        <v>615</v>
      </c>
      <c r="S128" t="s">
        <v>254</v>
      </c>
    </row>
    <row r="129" spans="1:19" x14ac:dyDescent="0.35">
      <c r="A129" t="s">
        <v>549</v>
      </c>
      <c r="B129" t="s">
        <v>458</v>
      </c>
      <c r="C129" t="s">
        <v>518</v>
      </c>
      <c r="D129" t="s">
        <v>207</v>
      </c>
      <c r="E129" t="s">
        <v>589</v>
      </c>
      <c r="F129" t="s">
        <v>632</v>
      </c>
      <c r="G129" t="s">
        <v>458</v>
      </c>
      <c r="H129" t="s">
        <v>632</v>
      </c>
      <c r="I129" t="s">
        <v>494</v>
      </c>
      <c r="K129" t="s">
        <v>638</v>
      </c>
      <c r="L129" t="s">
        <v>735</v>
      </c>
      <c r="M129" t="s">
        <v>665</v>
      </c>
      <c r="N129" t="s">
        <v>498</v>
      </c>
      <c r="O129" t="s">
        <v>615</v>
      </c>
      <c r="P129" t="s">
        <v>634</v>
      </c>
      <c r="Q129" t="s">
        <v>515</v>
      </c>
      <c r="R129" t="s">
        <v>664</v>
      </c>
      <c r="S129" t="s">
        <v>837</v>
      </c>
    </row>
    <row r="130" spans="1:19" x14ac:dyDescent="0.35">
      <c r="A130" t="s">
        <v>587</v>
      </c>
      <c r="B130" t="s">
        <v>519</v>
      </c>
      <c r="C130" t="s">
        <v>523</v>
      </c>
      <c r="D130" t="s">
        <v>458</v>
      </c>
      <c r="E130" t="s">
        <v>578</v>
      </c>
      <c r="F130" t="s">
        <v>624</v>
      </c>
      <c r="G130" t="s">
        <v>378</v>
      </c>
      <c r="H130" t="s">
        <v>148</v>
      </c>
      <c r="I130" t="s">
        <v>207</v>
      </c>
      <c r="K130" t="s">
        <v>696</v>
      </c>
      <c r="L130" t="s">
        <v>495</v>
      </c>
      <c r="M130" t="s">
        <v>661</v>
      </c>
      <c r="N130" t="s">
        <v>550</v>
      </c>
      <c r="O130" t="s">
        <v>495</v>
      </c>
      <c r="P130" t="s">
        <v>648</v>
      </c>
      <c r="Q130" t="s">
        <v>514</v>
      </c>
      <c r="R130" t="s">
        <v>563</v>
      </c>
      <c r="S130" t="s">
        <v>617</v>
      </c>
    </row>
    <row r="131" spans="1:19" x14ac:dyDescent="0.35">
      <c r="A131" t="s">
        <v>596</v>
      </c>
      <c r="B131" t="s">
        <v>523</v>
      </c>
      <c r="C131" t="s">
        <v>625</v>
      </c>
      <c r="D131" t="s">
        <v>549</v>
      </c>
      <c r="E131" t="s">
        <v>586</v>
      </c>
      <c r="F131" t="s">
        <v>633</v>
      </c>
      <c r="G131" t="s">
        <v>554</v>
      </c>
      <c r="H131" t="s">
        <v>689</v>
      </c>
      <c r="I131" t="s">
        <v>589</v>
      </c>
      <c r="K131" t="s">
        <v>628</v>
      </c>
      <c r="L131" t="s">
        <v>611</v>
      </c>
      <c r="M131" t="s">
        <v>705</v>
      </c>
      <c r="N131" t="s">
        <v>551</v>
      </c>
      <c r="O131" t="s">
        <v>616</v>
      </c>
      <c r="P131" t="s">
        <v>704</v>
      </c>
      <c r="Q131" t="s">
        <v>522</v>
      </c>
      <c r="R131" t="s">
        <v>378</v>
      </c>
      <c r="S131" t="s">
        <v>179</v>
      </c>
    </row>
    <row r="132" spans="1:19" x14ac:dyDescent="0.35">
      <c r="A132" t="s">
        <v>702</v>
      </c>
      <c r="B132" t="s">
        <v>120</v>
      </c>
      <c r="C132" t="s">
        <v>458</v>
      </c>
      <c r="D132" t="s">
        <v>519</v>
      </c>
      <c r="E132" t="s">
        <v>215</v>
      </c>
      <c r="F132" t="s">
        <v>119</v>
      </c>
      <c r="G132" t="s">
        <v>370</v>
      </c>
      <c r="H132" t="s">
        <v>684</v>
      </c>
      <c r="I132" t="s">
        <v>587</v>
      </c>
      <c r="K132" t="s">
        <v>119</v>
      </c>
      <c r="L132" t="s">
        <v>627</v>
      </c>
      <c r="M132" t="s">
        <v>540</v>
      </c>
      <c r="N132" t="s">
        <v>627</v>
      </c>
      <c r="O132" t="s">
        <v>617</v>
      </c>
      <c r="P132" t="s">
        <v>631</v>
      </c>
      <c r="Q132" t="s">
        <v>696</v>
      </c>
      <c r="R132" t="s">
        <v>565</v>
      </c>
      <c r="S132" t="s">
        <v>568</v>
      </c>
    </row>
    <row r="133" spans="1:19" x14ac:dyDescent="0.35">
      <c r="A133" t="s">
        <v>584</v>
      </c>
      <c r="B133" t="s">
        <v>125</v>
      </c>
      <c r="C133" t="s">
        <v>125</v>
      </c>
      <c r="D133" t="s">
        <v>124</v>
      </c>
      <c r="E133" t="s">
        <v>590</v>
      </c>
      <c r="F133" t="s">
        <v>148</v>
      </c>
      <c r="G133" t="s">
        <v>113</v>
      </c>
      <c r="H133" t="s">
        <v>633</v>
      </c>
      <c r="I133" t="s">
        <v>529</v>
      </c>
      <c r="K133" t="s">
        <v>657</v>
      </c>
      <c r="L133" t="s">
        <v>632</v>
      </c>
      <c r="M133" t="s">
        <v>706</v>
      </c>
      <c r="N133" t="s">
        <v>632</v>
      </c>
      <c r="O133" t="s">
        <v>618</v>
      </c>
      <c r="P133" t="s">
        <v>637</v>
      </c>
      <c r="Q133" t="s">
        <v>685</v>
      </c>
      <c r="R133" t="s">
        <v>121</v>
      </c>
      <c r="S133" t="s">
        <v>575</v>
      </c>
    </row>
    <row r="134" spans="1:19" x14ac:dyDescent="0.35">
      <c r="A134" t="s">
        <v>605</v>
      </c>
      <c r="B134" t="s">
        <v>757</v>
      </c>
      <c r="C134" t="s">
        <v>554</v>
      </c>
      <c r="D134" t="s">
        <v>552</v>
      </c>
      <c r="E134" t="s">
        <v>591</v>
      </c>
      <c r="F134" t="s">
        <v>586</v>
      </c>
      <c r="G134" t="s">
        <v>544</v>
      </c>
      <c r="H134" t="s">
        <v>642</v>
      </c>
      <c r="I134" t="s">
        <v>582</v>
      </c>
      <c r="K134" t="s">
        <v>679</v>
      </c>
      <c r="L134" t="s">
        <v>148</v>
      </c>
      <c r="M134" t="s">
        <v>560</v>
      </c>
      <c r="N134" t="s">
        <v>148</v>
      </c>
      <c r="O134" t="s">
        <v>619</v>
      </c>
      <c r="P134" t="s">
        <v>207</v>
      </c>
      <c r="Q134" t="s">
        <v>657</v>
      </c>
      <c r="R134" t="s">
        <v>460</v>
      </c>
      <c r="S134" t="s">
        <v>576</v>
      </c>
    </row>
    <row r="135" spans="1:19" x14ac:dyDescent="0.35">
      <c r="A135" t="s">
        <v>581</v>
      </c>
      <c r="B135" t="s">
        <v>527</v>
      </c>
      <c r="C135" t="s">
        <v>520</v>
      </c>
      <c r="D135" t="s">
        <v>574</v>
      </c>
      <c r="E135" t="s">
        <v>549</v>
      </c>
      <c r="F135" t="s">
        <v>689</v>
      </c>
      <c r="G135" t="s">
        <v>615</v>
      </c>
      <c r="H135" t="s">
        <v>564</v>
      </c>
      <c r="I135" t="s">
        <v>672</v>
      </c>
      <c r="K135" t="s">
        <v>626</v>
      </c>
      <c r="L135" t="s">
        <v>641</v>
      </c>
      <c r="M135" t="s">
        <v>707</v>
      </c>
      <c r="N135" t="s">
        <v>626</v>
      </c>
      <c r="O135" t="s">
        <v>620</v>
      </c>
      <c r="P135" t="s">
        <v>587</v>
      </c>
      <c r="Q135" t="s">
        <v>561</v>
      </c>
      <c r="R135" t="s">
        <v>680</v>
      </c>
      <c r="S135" t="s">
        <v>838</v>
      </c>
    </row>
    <row r="136" spans="1:19" x14ac:dyDescent="0.35">
      <c r="A136" t="s">
        <v>494</v>
      </c>
      <c r="B136" t="s">
        <v>587</v>
      </c>
      <c r="C136" t="s">
        <v>570</v>
      </c>
      <c r="D136" t="s">
        <v>462</v>
      </c>
      <c r="E136" t="s">
        <v>592</v>
      </c>
      <c r="F136" t="s">
        <v>650</v>
      </c>
      <c r="G136" t="s">
        <v>120</v>
      </c>
      <c r="H136" t="s">
        <v>630</v>
      </c>
      <c r="I136" t="s">
        <v>817</v>
      </c>
      <c r="K136" t="s">
        <v>632</v>
      </c>
      <c r="L136" t="s">
        <v>684</v>
      </c>
      <c r="M136" t="s">
        <v>604</v>
      </c>
      <c r="N136" t="s">
        <v>613</v>
      </c>
      <c r="O136" t="s">
        <v>621</v>
      </c>
      <c r="P136" t="s">
        <v>588</v>
      </c>
      <c r="Q136" t="s">
        <v>678</v>
      </c>
      <c r="R136" t="s">
        <v>256</v>
      </c>
      <c r="S136" t="s">
        <v>562</v>
      </c>
    </row>
    <row r="137" spans="1:19" x14ac:dyDescent="0.35">
      <c r="A137" t="s">
        <v>537</v>
      </c>
      <c r="B137" t="s">
        <v>163</v>
      </c>
      <c r="C137" t="s">
        <v>587</v>
      </c>
      <c r="D137" t="s">
        <v>555</v>
      </c>
      <c r="E137" t="s">
        <v>498</v>
      </c>
      <c r="F137" t="s">
        <v>517</v>
      </c>
      <c r="G137" t="s">
        <v>545</v>
      </c>
      <c r="H137" t="s">
        <v>641</v>
      </c>
      <c r="I137" t="s">
        <v>519</v>
      </c>
      <c r="K137" t="s">
        <v>684</v>
      </c>
      <c r="L137" t="s">
        <v>119</v>
      </c>
      <c r="M137" t="s">
        <v>124</v>
      </c>
      <c r="N137" t="s">
        <v>689</v>
      </c>
      <c r="O137" t="s">
        <v>622</v>
      </c>
      <c r="P137" t="s">
        <v>598</v>
      </c>
      <c r="Q137" t="s">
        <v>629</v>
      </c>
      <c r="R137" t="s">
        <v>128</v>
      </c>
      <c r="S137" t="s">
        <v>578</v>
      </c>
    </row>
    <row r="138" spans="1:19" x14ac:dyDescent="0.35">
      <c r="A138" t="s">
        <v>564</v>
      </c>
      <c r="B138" t="s">
        <v>549</v>
      </c>
      <c r="C138" t="s">
        <v>549</v>
      </c>
      <c r="D138" t="s">
        <v>685</v>
      </c>
      <c r="E138" t="s">
        <v>517</v>
      </c>
      <c r="F138" t="s">
        <v>721</v>
      </c>
      <c r="G138" t="s">
        <v>589</v>
      </c>
      <c r="H138" t="s">
        <v>613</v>
      </c>
      <c r="I138" t="s">
        <v>353</v>
      </c>
      <c r="K138" t="s">
        <v>148</v>
      </c>
      <c r="L138" t="s">
        <v>613</v>
      </c>
      <c r="M138" t="s">
        <v>621</v>
      </c>
      <c r="N138" t="s">
        <v>630</v>
      </c>
      <c r="O138" t="s">
        <v>623</v>
      </c>
      <c r="P138" t="s">
        <v>578</v>
      </c>
      <c r="Q138" t="s">
        <v>254</v>
      </c>
      <c r="R138" t="s">
        <v>681</v>
      </c>
      <c r="S138" t="s">
        <v>579</v>
      </c>
    </row>
    <row r="139" spans="1:19" x14ac:dyDescent="0.35">
      <c r="A139" t="s">
        <v>578</v>
      </c>
      <c r="B139" t="s">
        <v>544</v>
      </c>
      <c r="C139" t="s">
        <v>541</v>
      </c>
      <c r="D139" t="s">
        <v>125</v>
      </c>
      <c r="E139" t="s">
        <v>593</v>
      </c>
      <c r="F139" t="s">
        <v>708</v>
      </c>
      <c r="G139" t="s">
        <v>546</v>
      </c>
      <c r="H139" t="s">
        <v>596</v>
      </c>
      <c r="I139" t="s">
        <v>610</v>
      </c>
      <c r="K139" t="s">
        <v>703</v>
      </c>
      <c r="L139" t="s">
        <v>640</v>
      </c>
      <c r="M139" t="s">
        <v>462</v>
      </c>
      <c r="N139" t="s">
        <v>690</v>
      </c>
      <c r="O139" t="s">
        <v>624</v>
      </c>
      <c r="P139" t="s">
        <v>600</v>
      </c>
      <c r="Q139" t="s">
        <v>630</v>
      </c>
      <c r="R139" t="s">
        <v>847</v>
      </c>
      <c r="S139" t="s">
        <v>701</v>
      </c>
    </row>
    <row r="140" spans="1:19" x14ac:dyDescent="0.35">
      <c r="A140" t="s">
        <v>663</v>
      </c>
      <c r="B140" t="s">
        <v>615</v>
      </c>
      <c r="C140" t="s">
        <v>163</v>
      </c>
      <c r="D140" t="s">
        <v>628</v>
      </c>
      <c r="E140" t="s">
        <v>113</v>
      </c>
      <c r="F140" t="s">
        <v>531</v>
      </c>
      <c r="G140" t="s">
        <v>547</v>
      </c>
      <c r="H140" t="s">
        <v>118</v>
      </c>
      <c r="I140" t="s">
        <v>588</v>
      </c>
      <c r="K140" t="s">
        <v>630</v>
      </c>
      <c r="L140" t="s">
        <v>689</v>
      </c>
      <c r="M140" t="s">
        <v>112</v>
      </c>
      <c r="N140" t="s">
        <v>536</v>
      </c>
      <c r="O140" t="s">
        <v>625</v>
      </c>
      <c r="P140" t="s">
        <v>562</v>
      </c>
      <c r="Q140" t="s">
        <v>637</v>
      </c>
      <c r="R140" t="s">
        <v>720</v>
      </c>
      <c r="S140" t="s">
        <v>609</v>
      </c>
    </row>
    <row r="141" spans="1:19" x14ac:dyDescent="0.35">
      <c r="A141" t="s">
        <v>458</v>
      </c>
      <c r="B141" t="s">
        <v>596</v>
      </c>
      <c r="C141" t="s">
        <v>664</v>
      </c>
      <c r="D141" t="s">
        <v>119</v>
      </c>
      <c r="E141" t="s">
        <v>594</v>
      </c>
      <c r="F141" t="s">
        <v>596</v>
      </c>
      <c r="G141" t="s">
        <v>495</v>
      </c>
      <c r="H141" t="s">
        <v>636</v>
      </c>
      <c r="I141" t="s">
        <v>116</v>
      </c>
      <c r="K141" t="s">
        <v>613</v>
      </c>
      <c r="L141" t="s">
        <v>412</v>
      </c>
      <c r="M141" t="s">
        <v>630</v>
      </c>
      <c r="N141" t="s">
        <v>539</v>
      </c>
      <c r="O141" t="s">
        <v>626</v>
      </c>
      <c r="P141" t="s">
        <v>592</v>
      </c>
      <c r="Q141" t="s">
        <v>655</v>
      </c>
      <c r="R141" t="s">
        <v>609</v>
      </c>
      <c r="S141" t="s">
        <v>683</v>
      </c>
    </row>
    <row r="142" spans="1:19" x14ac:dyDescent="0.35">
      <c r="A142" t="s">
        <v>124</v>
      </c>
      <c r="B142" t="s">
        <v>589</v>
      </c>
      <c r="C142" t="s">
        <v>498</v>
      </c>
      <c r="D142" t="s">
        <v>450</v>
      </c>
      <c r="E142" t="s">
        <v>595</v>
      </c>
      <c r="F142" t="s">
        <v>722</v>
      </c>
      <c r="G142" t="s">
        <v>549</v>
      </c>
      <c r="H142" t="s">
        <v>708</v>
      </c>
      <c r="I142" t="s">
        <v>691</v>
      </c>
      <c r="K142" t="s">
        <v>633</v>
      </c>
      <c r="L142" t="s">
        <v>538</v>
      </c>
      <c r="M142" t="s">
        <v>641</v>
      </c>
      <c r="N142" t="s">
        <v>673</v>
      </c>
      <c r="O142" t="s">
        <v>627</v>
      </c>
      <c r="P142" t="s">
        <v>583</v>
      </c>
      <c r="Q142" t="s">
        <v>656</v>
      </c>
      <c r="R142" t="s">
        <v>723</v>
      </c>
      <c r="S142" t="s">
        <v>712</v>
      </c>
    </row>
    <row r="143" spans="1:19" x14ac:dyDescent="0.35">
      <c r="A143" t="s">
        <v>207</v>
      </c>
      <c r="B143" t="s">
        <v>596</v>
      </c>
      <c r="C143" t="s">
        <v>207</v>
      </c>
      <c r="D143" t="s">
        <v>207</v>
      </c>
      <c r="E143" t="s">
        <v>596</v>
      </c>
      <c r="F143" t="s">
        <v>615</v>
      </c>
      <c r="G143" t="s">
        <v>615</v>
      </c>
      <c r="H143" t="s">
        <v>537</v>
      </c>
      <c r="I143" t="s">
        <v>589</v>
      </c>
      <c r="L143" t="s">
        <v>774</v>
      </c>
      <c r="M143" t="s">
        <v>642</v>
      </c>
      <c r="N143" t="s">
        <v>610</v>
      </c>
      <c r="O143" t="s">
        <v>628</v>
      </c>
      <c r="P143" t="s">
        <v>725</v>
      </c>
      <c r="Q143" t="s">
        <v>603</v>
      </c>
      <c r="R143" t="s">
        <v>591</v>
      </c>
      <c r="S143" t="s">
        <v>316</v>
      </c>
    </row>
    <row r="144" spans="1:19" x14ac:dyDescent="0.35">
      <c r="A144" t="s">
        <v>527</v>
      </c>
      <c r="B144" t="s">
        <v>207</v>
      </c>
      <c r="C144" t="s">
        <v>587</v>
      </c>
      <c r="D144" t="s">
        <v>494</v>
      </c>
      <c r="E144" t="s">
        <v>597</v>
      </c>
      <c r="F144" t="s">
        <v>529</v>
      </c>
      <c r="G144" t="s">
        <v>494</v>
      </c>
      <c r="H144" t="s">
        <v>353</v>
      </c>
      <c r="I144" t="s">
        <v>207</v>
      </c>
      <c r="L144" t="s">
        <v>685</v>
      </c>
      <c r="M144" t="s">
        <v>708</v>
      </c>
      <c r="N144" t="s">
        <v>691</v>
      </c>
      <c r="O144" t="s">
        <v>629</v>
      </c>
      <c r="P144" t="s">
        <v>622</v>
      </c>
      <c r="R144" t="s">
        <v>528</v>
      </c>
      <c r="S144" t="s">
        <v>839</v>
      </c>
    </row>
    <row r="145" spans="1:19" x14ac:dyDescent="0.35">
      <c r="A145" t="s">
        <v>494</v>
      </c>
      <c r="B145" t="s">
        <v>494</v>
      </c>
      <c r="C145" t="s">
        <v>494</v>
      </c>
      <c r="D145" t="s">
        <v>598</v>
      </c>
      <c r="E145" t="s">
        <v>207</v>
      </c>
      <c r="F145" t="s">
        <v>520</v>
      </c>
      <c r="G145" t="s">
        <v>519</v>
      </c>
      <c r="H145" t="s">
        <v>207</v>
      </c>
      <c r="I145" t="s">
        <v>519</v>
      </c>
      <c r="L145" t="s">
        <v>651</v>
      </c>
      <c r="N145" t="s">
        <v>534</v>
      </c>
      <c r="O145" t="s">
        <v>164</v>
      </c>
      <c r="P145" t="s">
        <v>686</v>
      </c>
      <c r="R145" t="s">
        <v>530</v>
      </c>
      <c r="S145" t="s">
        <v>141</v>
      </c>
    </row>
    <row r="146" spans="1:19" x14ac:dyDescent="0.35">
      <c r="A146" t="s">
        <v>649</v>
      </c>
      <c r="B146" t="s">
        <v>529</v>
      </c>
      <c r="C146" t="s">
        <v>588</v>
      </c>
      <c r="D146" t="s">
        <v>554</v>
      </c>
      <c r="E146" t="s">
        <v>598</v>
      </c>
      <c r="F146" t="s">
        <v>664</v>
      </c>
      <c r="G146" t="s">
        <v>529</v>
      </c>
      <c r="H146" t="s">
        <v>582</v>
      </c>
      <c r="I146" t="s">
        <v>494</v>
      </c>
      <c r="L146" t="s">
        <v>541</v>
      </c>
      <c r="N146" t="s">
        <v>640</v>
      </c>
      <c r="O146" t="s">
        <v>630</v>
      </c>
      <c r="P146" t="s">
        <v>574</v>
      </c>
      <c r="R146" t="s">
        <v>535</v>
      </c>
      <c r="S146" t="s">
        <v>567</v>
      </c>
    </row>
    <row r="147" spans="1:19" x14ac:dyDescent="0.35">
      <c r="A147" t="s">
        <v>113</v>
      </c>
      <c r="B147" t="s">
        <v>755</v>
      </c>
      <c r="C147" t="s">
        <v>554</v>
      </c>
      <c r="D147" t="s">
        <v>113</v>
      </c>
      <c r="E147" t="s">
        <v>599</v>
      </c>
      <c r="F147" t="s">
        <v>378</v>
      </c>
      <c r="G147" t="s">
        <v>589</v>
      </c>
      <c r="H147" t="s">
        <v>556</v>
      </c>
      <c r="I147" t="s">
        <v>817</v>
      </c>
      <c r="L147" t="s">
        <v>542</v>
      </c>
      <c r="N147" t="s">
        <v>692</v>
      </c>
      <c r="O147" t="s">
        <v>631</v>
      </c>
      <c r="P147" t="s">
        <v>575</v>
      </c>
      <c r="R147" t="s">
        <v>533</v>
      </c>
      <c r="S147" t="s">
        <v>566</v>
      </c>
    </row>
    <row r="148" spans="1:19" x14ac:dyDescent="0.35">
      <c r="A148" t="s">
        <v>532</v>
      </c>
      <c r="B148" t="s">
        <v>597</v>
      </c>
      <c r="C148" t="s">
        <v>529</v>
      </c>
      <c r="D148" t="s">
        <v>549</v>
      </c>
      <c r="E148" t="s">
        <v>600</v>
      </c>
      <c r="F148" t="s">
        <v>661</v>
      </c>
      <c r="G148" t="s">
        <v>664</v>
      </c>
      <c r="H148" t="s">
        <v>547</v>
      </c>
      <c r="I148" t="s">
        <v>554</v>
      </c>
      <c r="L148" t="s">
        <v>543</v>
      </c>
      <c r="N148" t="s">
        <v>516</v>
      </c>
      <c r="O148" t="s">
        <v>632</v>
      </c>
      <c r="P148" t="s">
        <v>579</v>
      </c>
      <c r="R148" t="s">
        <v>719</v>
      </c>
      <c r="S148" t="s">
        <v>687</v>
      </c>
    </row>
    <row r="149" spans="1:19" x14ac:dyDescent="0.35">
      <c r="A149" t="s">
        <v>529</v>
      </c>
      <c r="B149" t="s">
        <v>113</v>
      </c>
      <c r="C149" t="s">
        <v>113</v>
      </c>
      <c r="D149" t="s">
        <v>600</v>
      </c>
      <c r="E149" t="s">
        <v>601</v>
      </c>
      <c r="F149" t="s">
        <v>563</v>
      </c>
      <c r="G149" t="s">
        <v>520</v>
      </c>
      <c r="H149" t="s">
        <v>673</v>
      </c>
      <c r="I149" t="s">
        <v>587</v>
      </c>
      <c r="L149" t="s">
        <v>545</v>
      </c>
      <c r="N149" t="s">
        <v>616</v>
      </c>
      <c r="O149" t="s">
        <v>633</v>
      </c>
      <c r="P149" t="s">
        <v>659</v>
      </c>
      <c r="R149" t="s">
        <v>555</v>
      </c>
      <c r="S149" t="s">
        <v>688</v>
      </c>
    </row>
    <row r="150" spans="1:19" x14ac:dyDescent="0.35">
      <c r="A150" t="s">
        <v>598</v>
      </c>
      <c r="B150" t="s">
        <v>601</v>
      </c>
      <c r="C150" t="s">
        <v>589</v>
      </c>
      <c r="D150" t="s">
        <v>523</v>
      </c>
      <c r="E150" t="s">
        <v>582</v>
      </c>
      <c r="F150" t="s">
        <v>121</v>
      </c>
      <c r="G150" t="s">
        <v>378</v>
      </c>
      <c r="H150" t="s">
        <v>536</v>
      </c>
      <c r="I150" t="s">
        <v>120</v>
      </c>
      <c r="L150" t="s">
        <v>692</v>
      </c>
      <c r="N150" t="s">
        <v>521</v>
      </c>
      <c r="O150" t="s">
        <v>634</v>
      </c>
      <c r="P150" t="s">
        <v>685</v>
      </c>
      <c r="R150" t="s">
        <v>848</v>
      </c>
      <c r="S150" t="s">
        <v>215</v>
      </c>
    </row>
    <row r="151" spans="1:19" x14ac:dyDescent="0.35">
      <c r="A151" t="s">
        <v>600</v>
      </c>
      <c r="B151" t="s">
        <v>120</v>
      </c>
      <c r="C151" t="s">
        <v>215</v>
      </c>
      <c r="D151" t="s">
        <v>657</v>
      </c>
      <c r="E151" t="s">
        <v>494</v>
      </c>
      <c r="F151" t="s">
        <v>616</v>
      </c>
      <c r="G151" t="s">
        <v>563</v>
      </c>
      <c r="H151" t="s">
        <v>527</v>
      </c>
      <c r="I151" t="s">
        <v>494</v>
      </c>
      <c r="L151" t="s">
        <v>546</v>
      </c>
      <c r="N151" t="s">
        <v>577</v>
      </c>
      <c r="O151" t="s">
        <v>635</v>
      </c>
      <c r="P151" t="s">
        <v>660</v>
      </c>
      <c r="R151" t="s">
        <v>849</v>
      </c>
      <c r="S151" t="s">
        <v>572</v>
      </c>
    </row>
    <row r="152" spans="1:19" x14ac:dyDescent="0.35">
      <c r="A152" t="s">
        <v>531</v>
      </c>
      <c r="B152" t="s">
        <v>574</v>
      </c>
      <c r="C152" t="s">
        <v>547</v>
      </c>
      <c r="D152" t="s">
        <v>547</v>
      </c>
      <c r="E152" t="s">
        <v>602</v>
      </c>
      <c r="F152" t="s">
        <v>680</v>
      </c>
      <c r="G152" t="s">
        <v>518</v>
      </c>
      <c r="H152" t="s">
        <v>691</v>
      </c>
      <c r="I152" t="s">
        <v>549</v>
      </c>
      <c r="N152" t="s">
        <v>141</v>
      </c>
      <c r="O152" t="s">
        <v>636</v>
      </c>
      <c r="P152" t="s">
        <v>581</v>
      </c>
      <c r="R152" t="s">
        <v>850</v>
      </c>
      <c r="S152" t="s">
        <v>668</v>
      </c>
    </row>
    <row r="153" spans="1:19" x14ac:dyDescent="0.35">
      <c r="A153" t="s">
        <v>518</v>
      </c>
      <c r="B153" t="s">
        <v>556</v>
      </c>
      <c r="C153" t="s">
        <v>549</v>
      </c>
      <c r="D153" t="s">
        <v>659</v>
      </c>
      <c r="E153" t="s">
        <v>113</v>
      </c>
      <c r="F153" t="s">
        <v>623</v>
      </c>
      <c r="G153" t="s">
        <v>554</v>
      </c>
      <c r="H153" t="s">
        <v>605</v>
      </c>
      <c r="I153" t="s">
        <v>529</v>
      </c>
      <c r="N153" t="s">
        <v>213</v>
      </c>
      <c r="O153" t="s">
        <v>637</v>
      </c>
      <c r="P153" t="s">
        <v>584</v>
      </c>
      <c r="R153" t="s">
        <v>707</v>
      </c>
      <c r="S153" t="s">
        <v>590</v>
      </c>
    </row>
    <row r="154" spans="1:19" x14ac:dyDescent="0.35">
      <c r="A154" t="s">
        <v>547</v>
      </c>
      <c r="B154" t="s">
        <v>727</v>
      </c>
      <c r="C154" t="s">
        <v>574</v>
      </c>
      <c r="D154" t="s">
        <v>587</v>
      </c>
      <c r="E154" t="s">
        <v>574</v>
      </c>
      <c r="F154" t="s">
        <v>595</v>
      </c>
      <c r="G154" t="s">
        <v>680</v>
      </c>
      <c r="H154" t="s">
        <v>539</v>
      </c>
      <c r="I154" t="s">
        <v>598</v>
      </c>
      <c r="N154" t="s">
        <v>522</v>
      </c>
      <c r="O154" t="s">
        <v>432</v>
      </c>
      <c r="P154" t="s">
        <v>702</v>
      </c>
      <c r="R154" t="s">
        <v>593</v>
      </c>
      <c r="S154" t="s">
        <v>840</v>
      </c>
    </row>
    <row r="155" spans="1:19" x14ac:dyDescent="0.35">
      <c r="A155" t="s">
        <v>458</v>
      </c>
      <c r="B155" t="s">
        <v>756</v>
      </c>
      <c r="C155" t="s">
        <v>519</v>
      </c>
      <c r="D155" t="s">
        <v>686</v>
      </c>
      <c r="E155" t="s">
        <v>603</v>
      </c>
      <c r="F155" t="s">
        <v>723</v>
      </c>
      <c r="G155" t="s">
        <v>113</v>
      </c>
      <c r="H155" t="s">
        <v>534</v>
      </c>
      <c r="I155" t="s">
        <v>207</v>
      </c>
      <c r="N155" t="s">
        <v>638</v>
      </c>
      <c r="O155" t="s">
        <v>638</v>
      </c>
      <c r="P155" t="s">
        <v>663</v>
      </c>
      <c r="R155" t="s">
        <v>589</v>
      </c>
    </row>
    <row r="156" spans="1:19" x14ac:dyDescent="0.35">
      <c r="A156" t="s">
        <v>412</v>
      </c>
      <c r="B156" t="s">
        <v>603</v>
      </c>
      <c r="C156" t="s">
        <v>578</v>
      </c>
      <c r="D156" t="s">
        <v>518</v>
      </c>
      <c r="E156" t="s">
        <v>604</v>
      </c>
      <c r="F156" t="s">
        <v>518</v>
      </c>
      <c r="G156" t="s">
        <v>547</v>
      </c>
      <c r="H156" t="s">
        <v>610</v>
      </c>
      <c r="I156" t="s">
        <v>544</v>
      </c>
      <c r="N156" t="s">
        <v>693</v>
      </c>
      <c r="O156" t="s">
        <v>639</v>
      </c>
      <c r="P156" t="s">
        <v>726</v>
      </c>
      <c r="R156" t="s">
        <v>554</v>
      </c>
    </row>
    <row r="157" spans="1:19" x14ac:dyDescent="0.35">
      <c r="A157" t="s">
        <v>554</v>
      </c>
      <c r="B157" t="s">
        <v>582</v>
      </c>
      <c r="C157" t="s">
        <v>120</v>
      </c>
      <c r="D157" t="s">
        <v>120</v>
      </c>
      <c r="E157" t="s">
        <v>517</v>
      </c>
      <c r="F157" t="s">
        <v>256</v>
      </c>
      <c r="G157" t="s">
        <v>544</v>
      </c>
      <c r="H157" t="s">
        <v>706</v>
      </c>
      <c r="I157" t="s">
        <v>657</v>
      </c>
      <c r="N157" t="s">
        <v>694</v>
      </c>
      <c r="O157" t="s">
        <v>640</v>
      </c>
      <c r="P157" t="s">
        <v>215</v>
      </c>
      <c r="R157" t="s">
        <v>495</v>
      </c>
    </row>
    <row r="158" spans="1:19" x14ac:dyDescent="0.35">
      <c r="A158" t="s">
        <v>533</v>
      </c>
      <c r="B158" t="s">
        <v>519</v>
      </c>
      <c r="C158" t="s">
        <v>598</v>
      </c>
      <c r="D158" t="s">
        <v>660</v>
      </c>
      <c r="E158" t="s">
        <v>605</v>
      </c>
      <c r="F158" t="s">
        <v>620</v>
      </c>
      <c r="G158" t="s">
        <v>458</v>
      </c>
      <c r="H158" t="s">
        <v>549</v>
      </c>
      <c r="I158" t="s">
        <v>615</v>
      </c>
      <c r="N158" t="s">
        <v>695</v>
      </c>
      <c r="O158" t="s">
        <v>641</v>
      </c>
      <c r="P158" t="s">
        <v>657</v>
      </c>
      <c r="R158" t="s">
        <v>568</v>
      </c>
    </row>
    <row r="159" spans="1:19" x14ac:dyDescent="0.35">
      <c r="A159" t="s">
        <v>535</v>
      </c>
      <c r="B159" t="s">
        <v>827</v>
      </c>
      <c r="C159" t="s">
        <v>527</v>
      </c>
      <c r="D159" t="s">
        <v>622</v>
      </c>
      <c r="E159" t="s">
        <v>116</v>
      </c>
      <c r="F159" t="s">
        <v>568</v>
      </c>
      <c r="G159" t="s">
        <v>523</v>
      </c>
      <c r="H159" t="s">
        <v>677</v>
      </c>
      <c r="I159" t="s">
        <v>555</v>
      </c>
      <c r="N159" t="s">
        <v>573</v>
      </c>
      <c r="O159" t="s">
        <v>642</v>
      </c>
      <c r="P159" t="s">
        <v>679</v>
      </c>
      <c r="R159" t="s">
        <v>595</v>
      </c>
    </row>
    <row r="160" spans="1:19" x14ac:dyDescent="0.35">
      <c r="A160" t="s">
        <v>353</v>
      </c>
      <c r="B160" t="s">
        <v>605</v>
      </c>
      <c r="C160" t="s">
        <v>523</v>
      </c>
      <c r="D160" t="s">
        <v>527</v>
      </c>
      <c r="E160" t="s">
        <v>606</v>
      </c>
      <c r="F160" t="s">
        <v>128</v>
      </c>
      <c r="G160" t="s">
        <v>586</v>
      </c>
      <c r="H160" t="s">
        <v>733</v>
      </c>
      <c r="I160" t="s">
        <v>727</v>
      </c>
      <c r="N160" t="s">
        <v>71</v>
      </c>
      <c r="O160" t="s">
        <v>643</v>
      </c>
      <c r="P160" t="s">
        <v>112</v>
      </c>
      <c r="R160" t="s">
        <v>851</v>
      </c>
    </row>
    <row r="161" spans="1:18" x14ac:dyDescent="0.35">
      <c r="A161" t="s">
        <v>587</v>
      </c>
      <c r="B161" t="s">
        <v>116</v>
      </c>
      <c r="C161" t="s">
        <v>659</v>
      </c>
      <c r="D161" t="s">
        <v>589</v>
      </c>
      <c r="E161" t="s">
        <v>607</v>
      </c>
      <c r="F161" t="s">
        <v>544</v>
      </c>
      <c r="G161" t="s">
        <v>123</v>
      </c>
      <c r="H161" t="s">
        <v>734</v>
      </c>
      <c r="I161" t="s">
        <v>583</v>
      </c>
      <c r="N161" t="s">
        <v>53</v>
      </c>
      <c r="O161" t="s">
        <v>644</v>
      </c>
      <c r="P161" t="s">
        <v>727</v>
      </c>
      <c r="R161" t="s">
        <v>621</v>
      </c>
    </row>
    <row r="162" spans="1:18" x14ac:dyDescent="0.35">
      <c r="A162" t="s">
        <v>686</v>
      </c>
      <c r="B162" t="s">
        <v>353</v>
      </c>
      <c r="C162" t="s">
        <v>592</v>
      </c>
      <c r="D162" t="s">
        <v>593</v>
      </c>
      <c r="E162" t="s">
        <v>608</v>
      </c>
      <c r="F162" t="s">
        <v>724</v>
      </c>
      <c r="G162" t="s">
        <v>568</v>
      </c>
      <c r="H162" t="s">
        <v>538</v>
      </c>
      <c r="I162" t="s">
        <v>600</v>
      </c>
      <c r="N162" t="s">
        <v>118</v>
      </c>
      <c r="O162" t="s">
        <v>645</v>
      </c>
      <c r="P162" t="s">
        <v>415</v>
      </c>
      <c r="R162" t="s">
        <v>541</v>
      </c>
    </row>
    <row r="163" spans="1:18" x14ac:dyDescent="0.35">
      <c r="A163" t="s">
        <v>541</v>
      </c>
      <c r="B163" t="s">
        <v>605</v>
      </c>
      <c r="C163" t="s">
        <v>556</v>
      </c>
      <c r="D163" t="s">
        <v>520</v>
      </c>
      <c r="E163" t="s">
        <v>529</v>
      </c>
      <c r="F163" t="s">
        <v>529</v>
      </c>
      <c r="G163" t="s">
        <v>556</v>
      </c>
      <c r="H163" t="s">
        <v>615</v>
      </c>
      <c r="I163" t="s">
        <v>596</v>
      </c>
      <c r="N163" t="s">
        <v>672</v>
      </c>
      <c r="O163" t="s">
        <v>646</v>
      </c>
      <c r="P163" t="s">
        <v>728</v>
      </c>
      <c r="R163" t="s">
        <v>542</v>
      </c>
    </row>
    <row r="164" spans="1:18" x14ac:dyDescent="0.35">
      <c r="A164" t="s">
        <v>542</v>
      </c>
      <c r="B164" t="s">
        <v>547</v>
      </c>
      <c r="C164" t="s">
        <v>605</v>
      </c>
      <c r="D164" t="s">
        <v>535</v>
      </c>
      <c r="E164" t="s">
        <v>120</v>
      </c>
      <c r="F164" t="s">
        <v>553</v>
      </c>
      <c r="G164" t="s">
        <v>494</v>
      </c>
      <c r="H164" t="s">
        <v>664</v>
      </c>
      <c r="I164" t="s">
        <v>529</v>
      </c>
      <c r="N164" t="s">
        <v>609</v>
      </c>
      <c r="O164" t="s">
        <v>647</v>
      </c>
      <c r="P164" t="s">
        <v>729</v>
      </c>
      <c r="R164" t="s">
        <v>543</v>
      </c>
    </row>
    <row r="165" spans="1:18" x14ac:dyDescent="0.35">
      <c r="A165" t="s">
        <v>529</v>
      </c>
      <c r="B165" t="s">
        <v>556</v>
      </c>
      <c r="C165" t="s">
        <v>547</v>
      </c>
      <c r="D165" t="s">
        <v>586</v>
      </c>
      <c r="E165" t="s">
        <v>609</v>
      </c>
      <c r="F165" t="s">
        <v>554</v>
      </c>
      <c r="G165" t="s">
        <v>672</v>
      </c>
      <c r="H165" t="s">
        <v>563</v>
      </c>
      <c r="I165" t="s">
        <v>597</v>
      </c>
      <c r="N165" t="s">
        <v>674</v>
      </c>
      <c r="O165" t="s">
        <v>648</v>
      </c>
      <c r="P165" t="s">
        <v>125</v>
      </c>
      <c r="R165" t="s">
        <v>544</v>
      </c>
    </row>
    <row r="166" spans="1:18" x14ac:dyDescent="0.35">
      <c r="A166" t="s">
        <v>543</v>
      </c>
      <c r="B166" t="s">
        <v>494</v>
      </c>
      <c r="C166" t="s">
        <v>529</v>
      </c>
      <c r="D166" t="s">
        <v>591</v>
      </c>
      <c r="E166" t="s">
        <v>378</v>
      </c>
      <c r="F166" t="s">
        <v>624</v>
      </c>
      <c r="G166" t="s">
        <v>529</v>
      </c>
      <c r="H166" t="s">
        <v>378</v>
      </c>
      <c r="I166" t="s">
        <v>574</v>
      </c>
      <c r="N166" t="s">
        <v>173</v>
      </c>
      <c r="O166" t="s">
        <v>649</v>
      </c>
      <c r="P166" t="s">
        <v>498</v>
      </c>
      <c r="R166" t="s">
        <v>545</v>
      </c>
    </row>
    <row r="167" spans="1:18" x14ac:dyDescent="0.35">
      <c r="A167" t="s">
        <v>458</v>
      </c>
      <c r="B167" t="s">
        <v>529</v>
      </c>
      <c r="C167" t="s">
        <v>494</v>
      </c>
      <c r="D167" t="s">
        <v>555</v>
      </c>
      <c r="E167" t="s">
        <v>610</v>
      </c>
      <c r="F167" t="s">
        <v>164</v>
      </c>
      <c r="G167" t="s">
        <v>547</v>
      </c>
      <c r="H167" t="s">
        <v>565</v>
      </c>
      <c r="I167" t="s">
        <v>817</v>
      </c>
      <c r="N167" t="s">
        <v>617</v>
      </c>
      <c r="O167" t="s">
        <v>650</v>
      </c>
      <c r="P167" t="s">
        <v>552</v>
      </c>
      <c r="R167" t="s">
        <v>617</v>
      </c>
    </row>
    <row r="168" spans="1:18" x14ac:dyDescent="0.35">
      <c r="A168" t="s">
        <v>370</v>
      </c>
      <c r="B168" t="s">
        <v>672</v>
      </c>
      <c r="C168" t="s">
        <v>672</v>
      </c>
      <c r="D168" t="s">
        <v>518</v>
      </c>
      <c r="E168" t="s">
        <v>605</v>
      </c>
      <c r="F168" t="s">
        <v>629</v>
      </c>
      <c r="G168" t="s">
        <v>605</v>
      </c>
      <c r="H168" t="s">
        <v>458</v>
      </c>
      <c r="I168" t="s">
        <v>655</v>
      </c>
      <c r="N168" t="s">
        <v>515</v>
      </c>
      <c r="O168" t="s">
        <v>651</v>
      </c>
      <c r="P168" t="s">
        <v>60</v>
      </c>
      <c r="R168" t="s">
        <v>550</v>
      </c>
    </row>
    <row r="169" spans="1:18" x14ac:dyDescent="0.35">
      <c r="A169" t="s">
        <v>494</v>
      </c>
      <c r="B169" t="s">
        <v>207</v>
      </c>
      <c r="C169" t="s">
        <v>537</v>
      </c>
      <c r="D169" t="s">
        <v>523</v>
      </c>
      <c r="E169" t="s">
        <v>549</v>
      </c>
      <c r="F169" t="s">
        <v>520</v>
      </c>
      <c r="G169" t="s">
        <v>120</v>
      </c>
      <c r="H169" t="s">
        <v>121</v>
      </c>
      <c r="I169" t="s">
        <v>601</v>
      </c>
      <c r="N169" t="s">
        <v>514</v>
      </c>
      <c r="O169" t="s">
        <v>652</v>
      </c>
      <c r="P169" t="s">
        <v>643</v>
      </c>
      <c r="R169" t="s">
        <v>450</v>
      </c>
    </row>
    <row r="170" spans="1:18" x14ac:dyDescent="0.35">
      <c r="A170" t="s">
        <v>544</v>
      </c>
      <c r="B170" t="s">
        <v>609</v>
      </c>
      <c r="C170" t="s">
        <v>615</v>
      </c>
      <c r="D170" t="s">
        <v>528</v>
      </c>
      <c r="E170" t="s">
        <v>125</v>
      </c>
      <c r="F170" t="s">
        <v>626</v>
      </c>
      <c r="G170" t="s">
        <v>615</v>
      </c>
      <c r="H170" t="s">
        <v>518</v>
      </c>
      <c r="I170" t="s">
        <v>605</v>
      </c>
      <c r="N170" t="s">
        <v>696</v>
      </c>
      <c r="O170" t="s">
        <v>653</v>
      </c>
      <c r="P170" t="s">
        <v>570</v>
      </c>
      <c r="R170" t="s">
        <v>249</v>
      </c>
    </row>
    <row r="171" spans="1:18" x14ac:dyDescent="0.35">
      <c r="A171" t="s">
        <v>545</v>
      </c>
      <c r="B171" t="s">
        <v>353</v>
      </c>
      <c r="C171" t="s">
        <v>520</v>
      </c>
      <c r="D171" t="s">
        <v>530</v>
      </c>
      <c r="E171" t="s">
        <v>256</v>
      </c>
      <c r="F171" t="s">
        <v>555</v>
      </c>
      <c r="G171" t="s">
        <v>589</v>
      </c>
      <c r="H171" t="s">
        <v>460</v>
      </c>
      <c r="I171" t="s">
        <v>120</v>
      </c>
      <c r="N171" t="s">
        <v>697</v>
      </c>
      <c r="O171" t="s">
        <v>654</v>
      </c>
      <c r="P171" t="s">
        <v>618</v>
      </c>
      <c r="R171" t="s">
        <v>179</v>
      </c>
    </row>
    <row r="172" spans="1:18" x14ac:dyDescent="0.35">
      <c r="A172" t="s">
        <v>113</v>
      </c>
      <c r="B172" t="s">
        <v>520</v>
      </c>
      <c r="C172" t="s">
        <v>609</v>
      </c>
      <c r="D172" t="s">
        <v>649</v>
      </c>
      <c r="E172" t="s">
        <v>537</v>
      </c>
      <c r="F172" t="s">
        <v>113</v>
      </c>
      <c r="G172" t="s">
        <v>378</v>
      </c>
      <c r="H172" t="s">
        <v>680</v>
      </c>
      <c r="I172" t="s">
        <v>656</v>
      </c>
      <c r="N172" t="s">
        <v>698</v>
      </c>
      <c r="O172" t="s">
        <v>655</v>
      </c>
      <c r="P172" t="s">
        <v>423</v>
      </c>
      <c r="R172" t="s">
        <v>852</v>
      </c>
    </row>
    <row r="173" spans="1:18" x14ac:dyDescent="0.35">
      <c r="A173" t="s">
        <v>120</v>
      </c>
      <c r="B173" t="s">
        <v>589</v>
      </c>
      <c r="C173" t="s">
        <v>353</v>
      </c>
      <c r="D173" t="s">
        <v>529</v>
      </c>
      <c r="E173" t="s">
        <v>148</v>
      </c>
      <c r="F173" t="s">
        <v>254</v>
      </c>
      <c r="G173" t="s">
        <v>116</v>
      </c>
      <c r="H173" t="s">
        <v>256</v>
      </c>
      <c r="I173" t="s">
        <v>599</v>
      </c>
      <c r="N173" t="s">
        <v>699</v>
      </c>
      <c r="O173" t="s">
        <v>656</v>
      </c>
      <c r="P173" t="s">
        <v>118</v>
      </c>
      <c r="R173" t="s">
        <v>553</v>
      </c>
    </row>
    <row r="174" spans="1:18" x14ac:dyDescent="0.35">
      <c r="A174" t="s">
        <v>554</v>
      </c>
      <c r="B174" t="s">
        <v>537</v>
      </c>
      <c r="C174" t="s">
        <v>207</v>
      </c>
      <c r="D174" t="s">
        <v>556</v>
      </c>
      <c r="E174" t="s">
        <v>611</v>
      </c>
      <c r="F174" t="s">
        <v>634</v>
      </c>
      <c r="G174" t="s">
        <v>554</v>
      </c>
      <c r="H174" t="s">
        <v>128</v>
      </c>
      <c r="I174" t="s">
        <v>554</v>
      </c>
      <c r="N174" t="s">
        <v>700</v>
      </c>
      <c r="O174" t="s">
        <v>657</v>
      </c>
      <c r="P174" t="s">
        <v>524</v>
      </c>
      <c r="R174" t="s">
        <v>164</v>
      </c>
    </row>
    <row r="175" spans="1:18" x14ac:dyDescent="0.35">
      <c r="A175" t="s">
        <v>519</v>
      </c>
      <c r="B175" t="s">
        <v>686</v>
      </c>
      <c r="C175" t="s">
        <v>589</v>
      </c>
      <c r="D175" t="s">
        <v>604</v>
      </c>
      <c r="E175" t="s">
        <v>462</v>
      </c>
      <c r="F175" t="s">
        <v>648</v>
      </c>
      <c r="G175" t="s">
        <v>519</v>
      </c>
      <c r="H175" t="s">
        <v>681</v>
      </c>
      <c r="I175" t="s">
        <v>535</v>
      </c>
      <c r="O175" t="s">
        <v>658</v>
      </c>
      <c r="P175" t="s">
        <v>730</v>
      </c>
      <c r="R175" t="s">
        <v>626</v>
      </c>
    </row>
    <row r="176" spans="1:18" x14ac:dyDescent="0.35">
      <c r="A176" t="s">
        <v>378</v>
      </c>
      <c r="B176" t="s">
        <v>116</v>
      </c>
      <c r="C176" t="s">
        <v>518</v>
      </c>
      <c r="D176" t="s">
        <v>668</v>
      </c>
      <c r="E176" t="s">
        <v>191</v>
      </c>
      <c r="F176" t="s">
        <v>704</v>
      </c>
      <c r="G176" t="s">
        <v>520</v>
      </c>
      <c r="H176" t="s">
        <v>847</v>
      </c>
      <c r="I176" t="s">
        <v>207</v>
      </c>
      <c r="O176" t="s">
        <v>659</v>
      </c>
      <c r="P176" t="s">
        <v>640</v>
      </c>
      <c r="R176" t="s">
        <v>635</v>
      </c>
    </row>
    <row r="177" spans="1:18" x14ac:dyDescent="0.35">
      <c r="A177" t="s">
        <v>125</v>
      </c>
      <c r="B177" t="s">
        <v>755</v>
      </c>
      <c r="C177" t="s">
        <v>458</v>
      </c>
      <c r="D177" t="s">
        <v>554</v>
      </c>
      <c r="E177" t="s">
        <v>612</v>
      </c>
      <c r="F177" t="s">
        <v>635</v>
      </c>
      <c r="G177" t="s">
        <v>113</v>
      </c>
      <c r="H177" t="s">
        <v>720</v>
      </c>
      <c r="I177" t="s">
        <v>658</v>
      </c>
      <c r="O177" t="s">
        <v>660</v>
      </c>
      <c r="P177" t="s">
        <v>515</v>
      </c>
      <c r="R177" t="s">
        <v>629</v>
      </c>
    </row>
    <row r="178" spans="1:18" x14ac:dyDescent="0.35">
      <c r="A178" t="s">
        <v>546</v>
      </c>
      <c r="B178" t="s">
        <v>610</v>
      </c>
      <c r="C178" t="s">
        <v>523</v>
      </c>
      <c r="D178" t="s">
        <v>370</v>
      </c>
      <c r="E178" t="s">
        <v>573</v>
      </c>
      <c r="F178" t="s">
        <v>625</v>
      </c>
      <c r="G178" t="s">
        <v>674</v>
      </c>
      <c r="H178" t="s">
        <v>609</v>
      </c>
      <c r="I178" t="s">
        <v>494</v>
      </c>
      <c r="O178" t="s">
        <v>249</v>
      </c>
      <c r="P178" t="s">
        <v>514</v>
      </c>
      <c r="R178" t="s">
        <v>631</v>
      </c>
    </row>
    <row r="179" spans="1:18" x14ac:dyDescent="0.35">
      <c r="A179" t="s">
        <v>353</v>
      </c>
      <c r="B179" t="s">
        <v>754</v>
      </c>
      <c r="C179" t="s">
        <v>116</v>
      </c>
      <c r="D179" t="s">
        <v>527</v>
      </c>
      <c r="E179" t="s">
        <v>568</v>
      </c>
      <c r="F179" t="s">
        <v>518</v>
      </c>
      <c r="G179" t="s">
        <v>528</v>
      </c>
      <c r="H179" t="s">
        <v>723</v>
      </c>
      <c r="I179" t="s">
        <v>207</v>
      </c>
      <c r="O179" t="s">
        <v>661</v>
      </c>
      <c r="P179" t="s">
        <v>692</v>
      </c>
      <c r="R179" t="s">
        <v>648</v>
      </c>
    </row>
    <row r="180" spans="1:18" x14ac:dyDescent="0.35">
      <c r="A180" t="s">
        <v>498</v>
      </c>
      <c r="B180" t="s">
        <v>554</v>
      </c>
      <c r="C180" t="s">
        <v>582</v>
      </c>
      <c r="D180" t="s">
        <v>544</v>
      </c>
      <c r="E180" t="s">
        <v>522</v>
      </c>
      <c r="F180" t="s">
        <v>631</v>
      </c>
      <c r="G180" t="s">
        <v>523</v>
      </c>
      <c r="H180" t="s">
        <v>113</v>
      </c>
      <c r="I180" t="s">
        <v>605</v>
      </c>
      <c r="O180" t="s">
        <v>662</v>
      </c>
      <c r="P180" t="s">
        <v>700</v>
      </c>
      <c r="R180" t="s">
        <v>637</v>
      </c>
    </row>
    <row r="181" spans="1:18" x14ac:dyDescent="0.35">
      <c r="A181" t="s">
        <v>450</v>
      </c>
      <c r="B181" t="s">
        <v>523</v>
      </c>
      <c r="C181" t="s">
        <v>432</v>
      </c>
      <c r="D181" t="s">
        <v>587</v>
      </c>
      <c r="E181" t="s">
        <v>613</v>
      </c>
      <c r="F181" t="s">
        <v>517</v>
      </c>
      <c r="G181" t="s">
        <v>658</v>
      </c>
      <c r="H181" t="s">
        <v>661</v>
      </c>
      <c r="I181" t="s">
        <v>600</v>
      </c>
      <c r="O181" t="s">
        <v>663</v>
      </c>
      <c r="P181" t="s">
        <v>163</v>
      </c>
      <c r="R181" t="s">
        <v>704</v>
      </c>
    </row>
    <row r="182" spans="1:18" x14ac:dyDescent="0.35">
      <c r="A182" t="s">
        <v>549</v>
      </c>
      <c r="B182" t="s">
        <v>658</v>
      </c>
      <c r="C182" t="s">
        <v>673</v>
      </c>
      <c r="D182" t="s">
        <v>537</v>
      </c>
      <c r="E182" t="s">
        <v>614</v>
      </c>
      <c r="F182" t="s">
        <v>637</v>
      </c>
      <c r="G182" t="s">
        <v>530</v>
      </c>
      <c r="H182" t="s">
        <v>521</v>
      </c>
      <c r="I182" t="s">
        <v>116</v>
      </c>
      <c r="O182" t="s">
        <v>664</v>
      </c>
      <c r="P182" t="s">
        <v>638</v>
      </c>
      <c r="R182" t="s">
        <v>254</v>
      </c>
    </row>
    <row r="183" spans="1:18" x14ac:dyDescent="0.35">
      <c r="A183" t="s">
        <v>596</v>
      </c>
      <c r="B183" t="s">
        <v>207</v>
      </c>
      <c r="C183" t="s">
        <v>207</v>
      </c>
      <c r="D183" t="s">
        <v>553</v>
      </c>
      <c r="E183" t="s">
        <v>494</v>
      </c>
      <c r="F183" t="s">
        <v>207</v>
      </c>
      <c r="G183" t="s">
        <v>527</v>
      </c>
      <c r="H183" t="s">
        <v>586</v>
      </c>
      <c r="I183" t="s">
        <v>587</v>
      </c>
      <c r="O183" t="s">
        <v>665</v>
      </c>
      <c r="P183" t="s">
        <v>683</v>
      </c>
      <c r="R183" t="s">
        <v>587</v>
      </c>
    </row>
    <row r="184" spans="1:18" x14ac:dyDescent="0.35">
      <c r="A184" t="s">
        <v>597</v>
      </c>
      <c r="B184" t="s">
        <v>529</v>
      </c>
      <c r="C184" t="s">
        <v>529</v>
      </c>
      <c r="D184" t="s">
        <v>554</v>
      </c>
      <c r="E184" t="s">
        <v>519</v>
      </c>
      <c r="F184" t="s">
        <v>587</v>
      </c>
      <c r="G184" t="s">
        <v>207</v>
      </c>
      <c r="H184" t="s">
        <v>591</v>
      </c>
      <c r="I184" t="s">
        <v>207</v>
      </c>
      <c r="O184" t="s">
        <v>141</v>
      </c>
      <c r="P184" t="s">
        <v>551</v>
      </c>
      <c r="R184" t="s">
        <v>588</v>
      </c>
    </row>
    <row r="185" spans="1:18" x14ac:dyDescent="0.35">
      <c r="A185" t="s">
        <v>529</v>
      </c>
      <c r="B185" t="s">
        <v>370</v>
      </c>
      <c r="C185" t="s">
        <v>544</v>
      </c>
      <c r="D185" t="s">
        <v>520</v>
      </c>
      <c r="E185" t="s">
        <v>615</v>
      </c>
      <c r="F185" t="s">
        <v>494</v>
      </c>
      <c r="G185" t="s">
        <v>494</v>
      </c>
      <c r="H185" t="s">
        <v>528</v>
      </c>
      <c r="I185" t="s">
        <v>817</v>
      </c>
      <c r="O185" t="s">
        <v>666</v>
      </c>
      <c r="P185" t="s">
        <v>696</v>
      </c>
      <c r="R185" t="s">
        <v>215</v>
      </c>
    </row>
    <row r="186" spans="1:18" x14ac:dyDescent="0.35">
      <c r="A186" t="s">
        <v>207</v>
      </c>
      <c r="B186" t="s">
        <v>554</v>
      </c>
      <c r="C186" t="s">
        <v>113</v>
      </c>
      <c r="D186" t="s">
        <v>624</v>
      </c>
      <c r="E186" t="s">
        <v>589</v>
      </c>
      <c r="F186" t="s">
        <v>588</v>
      </c>
      <c r="G186" t="s">
        <v>649</v>
      </c>
      <c r="H186" t="s">
        <v>530</v>
      </c>
      <c r="I186" t="s">
        <v>549</v>
      </c>
      <c r="O186" t="s">
        <v>667</v>
      </c>
      <c r="P186" t="s">
        <v>644</v>
      </c>
      <c r="R186" t="s">
        <v>592</v>
      </c>
    </row>
    <row r="187" spans="1:18" x14ac:dyDescent="0.35">
      <c r="A187" t="s">
        <v>494</v>
      </c>
      <c r="B187" t="s">
        <v>586</v>
      </c>
      <c r="C187" t="s">
        <v>554</v>
      </c>
      <c r="D187" t="s">
        <v>555</v>
      </c>
      <c r="E187" t="s">
        <v>554</v>
      </c>
      <c r="F187" t="s">
        <v>598</v>
      </c>
      <c r="G187" t="s">
        <v>113</v>
      </c>
      <c r="H187" t="s">
        <v>535</v>
      </c>
      <c r="I187" t="s">
        <v>657</v>
      </c>
      <c r="O187" t="s">
        <v>112</v>
      </c>
      <c r="P187" t="s">
        <v>613</v>
      </c>
      <c r="R187" t="s">
        <v>668</v>
      </c>
    </row>
    <row r="188" spans="1:18" x14ac:dyDescent="0.35">
      <c r="A188" t="s">
        <v>605</v>
      </c>
      <c r="B188" t="s">
        <v>591</v>
      </c>
      <c r="C188" t="s">
        <v>549</v>
      </c>
      <c r="D188" t="s">
        <v>124</v>
      </c>
      <c r="E188" t="s">
        <v>547</v>
      </c>
      <c r="F188" t="s">
        <v>578</v>
      </c>
      <c r="G188" t="s">
        <v>532</v>
      </c>
      <c r="H188" t="s">
        <v>533</v>
      </c>
      <c r="I188" t="s">
        <v>207</v>
      </c>
      <c r="O188" t="s">
        <v>668</v>
      </c>
      <c r="P188" t="s">
        <v>731</v>
      </c>
      <c r="R188" t="s">
        <v>572</v>
      </c>
    </row>
    <row r="189" spans="1:18" x14ac:dyDescent="0.35">
      <c r="A189" t="s">
        <v>601</v>
      </c>
      <c r="B189" t="s">
        <v>587</v>
      </c>
      <c r="C189" t="s">
        <v>120</v>
      </c>
      <c r="D189" t="s">
        <v>164</v>
      </c>
      <c r="E189" t="s">
        <v>113</v>
      </c>
      <c r="F189" t="s">
        <v>529</v>
      </c>
      <c r="G189" t="s">
        <v>531</v>
      </c>
      <c r="H189" t="s">
        <v>719</v>
      </c>
      <c r="I189" t="s">
        <v>582</v>
      </c>
      <c r="O189" t="s">
        <v>669</v>
      </c>
      <c r="P189" t="s">
        <v>697</v>
      </c>
      <c r="R189" t="s">
        <v>623</v>
      </c>
    </row>
    <row r="190" spans="1:18" x14ac:dyDescent="0.35">
      <c r="A190" t="s">
        <v>655</v>
      </c>
      <c r="B190" t="s">
        <v>555</v>
      </c>
      <c r="C190" t="s">
        <v>587</v>
      </c>
      <c r="D190" t="s">
        <v>629</v>
      </c>
      <c r="E190" t="s">
        <v>495</v>
      </c>
      <c r="F190" t="s">
        <v>600</v>
      </c>
      <c r="G190" t="s">
        <v>529</v>
      </c>
      <c r="H190" t="s">
        <v>518</v>
      </c>
      <c r="I190" t="s">
        <v>556</v>
      </c>
      <c r="O190" t="s">
        <v>670</v>
      </c>
      <c r="P190" t="s">
        <v>602</v>
      </c>
      <c r="R190" t="s">
        <v>669</v>
      </c>
    </row>
    <row r="191" spans="1:18" x14ac:dyDescent="0.35">
      <c r="A191" t="s">
        <v>113</v>
      </c>
      <c r="B191" t="s">
        <v>544</v>
      </c>
      <c r="C191" t="s">
        <v>494</v>
      </c>
      <c r="D191" t="s">
        <v>568</v>
      </c>
      <c r="E191" t="s">
        <v>378</v>
      </c>
      <c r="F191" t="s">
        <v>589</v>
      </c>
      <c r="G191" t="s">
        <v>412</v>
      </c>
      <c r="H191" t="s">
        <v>523</v>
      </c>
      <c r="I191" t="s">
        <v>673</v>
      </c>
      <c r="O191" t="s">
        <v>671</v>
      </c>
      <c r="P191" t="s">
        <v>412</v>
      </c>
      <c r="R191" t="s">
        <v>679</v>
      </c>
    </row>
    <row r="192" spans="1:18" x14ac:dyDescent="0.35">
      <c r="A192" t="s">
        <v>599</v>
      </c>
      <c r="B192" t="s">
        <v>549</v>
      </c>
      <c r="C192" t="s">
        <v>523</v>
      </c>
      <c r="D192" t="s">
        <v>113</v>
      </c>
      <c r="E192" t="s">
        <v>120</v>
      </c>
      <c r="F192" t="s">
        <v>547</v>
      </c>
      <c r="G192" t="s">
        <v>533</v>
      </c>
      <c r="H192" t="s">
        <v>527</v>
      </c>
      <c r="I192" t="s">
        <v>564</v>
      </c>
      <c r="O192" t="s">
        <v>672</v>
      </c>
      <c r="P192" t="s">
        <v>649</v>
      </c>
      <c r="R192" t="s">
        <v>670</v>
      </c>
    </row>
    <row r="193" spans="1:18" x14ac:dyDescent="0.35">
      <c r="A193" t="s">
        <v>554</v>
      </c>
      <c r="B193" t="s">
        <v>113</v>
      </c>
      <c r="C193" t="s">
        <v>519</v>
      </c>
      <c r="D193" t="s">
        <v>254</v>
      </c>
      <c r="E193" t="s">
        <v>593</v>
      </c>
      <c r="F193" t="s">
        <v>113</v>
      </c>
      <c r="G193" t="s">
        <v>598</v>
      </c>
      <c r="H193" t="s">
        <v>555</v>
      </c>
      <c r="I193" t="s">
        <v>119</v>
      </c>
      <c r="O193" t="s">
        <v>673</v>
      </c>
      <c r="P193" t="s">
        <v>651</v>
      </c>
      <c r="R193" t="s">
        <v>415</v>
      </c>
    </row>
    <row r="194" spans="1:18" x14ac:dyDescent="0.35">
      <c r="A194" t="s">
        <v>656</v>
      </c>
      <c r="B194" t="s">
        <v>450</v>
      </c>
      <c r="C194" t="s">
        <v>370</v>
      </c>
      <c r="D194" t="s">
        <v>625</v>
      </c>
      <c r="E194" t="s">
        <v>616</v>
      </c>
      <c r="F194" t="s">
        <v>353</v>
      </c>
      <c r="G194" t="s">
        <v>518</v>
      </c>
      <c r="H194" t="s">
        <v>848</v>
      </c>
      <c r="I194" t="s">
        <v>498</v>
      </c>
      <c r="O194" t="s">
        <v>674</v>
      </c>
      <c r="P194" t="s">
        <v>532</v>
      </c>
      <c r="R194" t="s">
        <v>432</v>
      </c>
    </row>
    <row r="195" spans="1:18" x14ac:dyDescent="0.35">
      <c r="A195" t="s">
        <v>535</v>
      </c>
      <c r="B195" t="s">
        <v>120</v>
      </c>
      <c r="C195" t="s">
        <v>556</v>
      </c>
      <c r="D195" t="s">
        <v>635</v>
      </c>
      <c r="E195" t="s">
        <v>617</v>
      </c>
      <c r="F195" t="s">
        <v>562</v>
      </c>
      <c r="G195" t="s">
        <v>458</v>
      </c>
      <c r="H195" t="s">
        <v>547</v>
      </c>
      <c r="I195" t="s">
        <v>544</v>
      </c>
      <c r="O195" t="s">
        <v>173</v>
      </c>
      <c r="P195" t="s">
        <v>533</v>
      </c>
      <c r="R195" t="s">
        <v>672</v>
      </c>
    </row>
    <row r="196" spans="1:18" x14ac:dyDescent="0.35">
      <c r="A196" t="s">
        <v>116</v>
      </c>
      <c r="B196" t="s">
        <v>458</v>
      </c>
      <c r="C196" t="s">
        <v>589</v>
      </c>
      <c r="D196" t="s">
        <v>450</v>
      </c>
      <c r="E196" t="s">
        <v>544</v>
      </c>
      <c r="F196" t="s">
        <v>605</v>
      </c>
      <c r="G196" t="s">
        <v>600</v>
      </c>
      <c r="H196" t="s">
        <v>849</v>
      </c>
      <c r="I196" t="s">
        <v>120</v>
      </c>
      <c r="O196" t="s">
        <v>675</v>
      </c>
      <c r="P196" t="s">
        <v>564</v>
      </c>
      <c r="R196" t="s">
        <v>853</v>
      </c>
    </row>
    <row r="197" spans="1:18" x14ac:dyDescent="0.35">
      <c r="A197" t="s">
        <v>603</v>
      </c>
      <c r="B197" t="s">
        <v>535</v>
      </c>
      <c r="C197" t="s">
        <v>450</v>
      </c>
      <c r="D197" t="s">
        <v>631</v>
      </c>
      <c r="E197" t="s">
        <v>163</v>
      </c>
      <c r="F197" t="s">
        <v>592</v>
      </c>
      <c r="G197" t="s">
        <v>554</v>
      </c>
      <c r="H197" t="s">
        <v>540</v>
      </c>
      <c r="I197" t="s">
        <v>112</v>
      </c>
      <c r="O197" t="s">
        <v>676</v>
      </c>
      <c r="P197" t="s">
        <v>732</v>
      </c>
      <c r="R197" t="s">
        <v>116</v>
      </c>
    </row>
    <row r="198" spans="1:18" x14ac:dyDescent="0.35">
      <c r="A198" t="s">
        <v>658</v>
      </c>
      <c r="B198" t="s">
        <v>494</v>
      </c>
      <c r="C198" t="s">
        <v>555</v>
      </c>
      <c r="D198" t="s">
        <v>569</v>
      </c>
      <c r="E198" t="s">
        <v>611</v>
      </c>
      <c r="F198" t="s">
        <v>583</v>
      </c>
      <c r="G198" t="s">
        <v>547</v>
      </c>
      <c r="H198" t="s">
        <v>529</v>
      </c>
      <c r="I198" t="s">
        <v>628</v>
      </c>
      <c r="O198" t="s">
        <v>677</v>
      </c>
      <c r="P198" t="s">
        <v>538</v>
      </c>
      <c r="R198" t="s">
        <v>674</v>
      </c>
    </row>
    <row r="199" spans="1:18" x14ac:dyDescent="0.35">
      <c r="A199" t="s">
        <v>600</v>
      </c>
      <c r="B199" t="s">
        <v>755</v>
      </c>
      <c r="C199" t="s">
        <v>119</v>
      </c>
      <c r="D199" t="s">
        <v>518</v>
      </c>
      <c r="E199" t="s">
        <v>618</v>
      </c>
      <c r="F199" t="s">
        <v>725</v>
      </c>
      <c r="G199" t="s">
        <v>555</v>
      </c>
      <c r="H199" t="s">
        <v>850</v>
      </c>
      <c r="I199" t="s">
        <v>603</v>
      </c>
      <c r="O199" t="s">
        <v>678</v>
      </c>
      <c r="P199" t="s">
        <v>733</v>
      </c>
      <c r="R199" t="s">
        <v>112</v>
      </c>
    </row>
    <row r="200" spans="1:18" x14ac:dyDescent="0.35">
      <c r="A200" t="s">
        <v>606</v>
      </c>
      <c r="B200" t="s">
        <v>533</v>
      </c>
      <c r="C200" t="s">
        <v>657</v>
      </c>
      <c r="D200" t="s">
        <v>648</v>
      </c>
      <c r="E200" t="s">
        <v>119</v>
      </c>
      <c r="F200" t="s">
        <v>622</v>
      </c>
      <c r="G200" t="s">
        <v>353</v>
      </c>
      <c r="H200" t="s">
        <v>707</v>
      </c>
      <c r="I200" t="s">
        <v>569</v>
      </c>
      <c r="P200" t="s">
        <v>734</v>
      </c>
      <c r="R200" t="s">
        <v>173</v>
      </c>
    </row>
    <row r="201" spans="1:18" x14ac:dyDescent="0.35">
      <c r="A201" t="s">
        <v>604</v>
      </c>
      <c r="B201" t="s">
        <v>523</v>
      </c>
      <c r="C201" t="s">
        <v>628</v>
      </c>
      <c r="D201" t="s">
        <v>584</v>
      </c>
      <c r="E201" t="s">
        <v>619</v>
      </c>
      <c r="F201" t="s">
        <v>518</v>
      </c>
      <c r="G201" t="s">
        <v>535</v>
      </c>
      <c r="H201" t="s">
        <v>649</v>
      </c>
      <c r="I201" t="s">
        <v>586</v>
      </c>
      <c r="P201" t="s">
        <v>654</v>
      </c>
      <c r="R201" t="s">
        <v>658</v>
      </c>
    </row>
    <row r="202" spans="1:18" x14ac:dyDescent="0.35">
      <c r="A202" t="s">
        <v>574</v>
      </c>
      <c r="B202" t="s">
        <v>125</v>
      </c>
      <c r="C202" t="s">
        <v>679</v>
      </c>
      <c r="D202" t="s">
        <v>570</v>
      </c>
      <c r="E202" t="s">
        <v>620</v>
      </c>
      <c r="F202" t="s">
        <v>686</v>
      </c>
      <c r="G202" t="s">
        <v>848</v>
      </c>
      <c r="H202" t="s">
        <v>593</v>
      </c>
      <c r="I202" t="s">
        <v>661</v>
      </c>
      <c r="P202" t="s">
        <v>556</v>
      </c>
      <c r="R202" t="s">
        <v>280</v>
      </c>
    </row>
    <row r="203" spans="1:18" x14ac:dyDescent="0.35">
      <c r="A203" t="s">
        <v>587</v>
      </c>
      <c r="B203" t="s">
        <v>529</v>
      </c>
      <c r="C203" t="s">
        <v>596</v>
      </c>
      <c r="D203" t="s">
        <v>519</v>
      </c>
      <c r="E203" t="s">
        <v>529</v>
      </c>
      <c r="F203" t="s">
        <v>120</v>
      </c>
      <c r="G203" t="s">
        <v>494</v>
      </c>
      <c r="H203" t="s">
        <v>494</v>
      </c>
      <c r="I203" t="s">
        <v>529</v>
      </c>
      <c r="P203" t="s">
        <v>668</v>
      </c>
      <c r="R203" t="s">
        <v>120</v>
      </c>
    </row>
    <row r="204" spans="1:18" x14ac:dyDescent="0.35">
      <c r="A204" t="s">
        <v>207</v>
      </c>
      <c r="B204" t="s">
        <v>520</v>
      </c>
      <c r="C204" t="s">
        <v>494</v>
      </c>
      <c r="D204" t="s">
        <v>494</v>
      </c>
      <c r="E204" t="s">
        <v>207</v>
      </c>
      <c r="F204" t="s">
        <v>574</v>
      </c>
      <c r="G204" t="s">
        <v>547</v>
      </c>
      <c r="H204" t="s">
        <v>519</v>
      </c>
      <c r="I204" t="s">
        <v>494</v>
      </c>
      <c r="P204" t="s">
        <v>673</v>
      </c>
      <c r="R204" t="s">
        <v>608</v>
      </c>
    </row>
    <row r="205" spans="1:18" x14ac:dyDescent="0.35">
      <c r="A205" t="s">
        <v>494</v>
      </c>
      <c r="B205" t="s">
        <v>120</v>
      </c>
      <c r="C205" t="s">
        <v>529</v>
      </c>
      <c r="D205" t="s">
        <v>589</v>
      </c>
      <c r="E205" t="s">
        <v>554</v>
      </c>
      <c r="F205" t="s">
        <v>575</v>
      </c>
      <c r="G205" t="s">
        <v>207</v>
      </c>
      <c r="H205" t="s">
        <v>615</v>
      </c>
      <c r="I205" t="s">
        <v>554</v>
      </c>
      <c r="P205" t="s">
        <v>669</v>
      </c>
      <c r="R205" t="s">
        <v>675</v>
      </c>
    </row>
    <row r="206" spans="1:18" x14ac:dyDescent="0.35">
      <c r="A206" t="s">
        <v>588</v>
      </c>
      <c r="B206" t="s">
        <v>537</v>
      </c>
      <c r="C206" t="s">
        <v>207</v>
      </c>
      <c r="D206" t="s">
        <v>554</v>
      </c>
      <c r="E206" t="s">
        <v>587</v>
      </c>
      <c r="F206" t="s">
        <v>494</v>
      </c>
      <c r="G206" t="s">
        <v>537</v>
      </c>
      <c r="H206" t="s">
        <v>589</v>
      </c>
      <c r="I206" t="s">
        <v>615</v>
      </c>
      <c r="P206" t="s">
        <v>706</v>
      </c>
      <c r="R206" t="s">
        <v>520</v>
      </c>
    </row>
    <row r="207" spans="1:18" x14ac:dyDescent="0.35">
      <c r="A207" t="s">
        <v>529</v>
      </c>
      <c r="B207" t="s">
        <v>668</v>
      </c>
      <c r="C207" t="s">
        <v>597</v>
      </c>
      <c r="D207" t="s">
        <v>615</v>
      </c>
      <c r="E207" t="s">
        <v>544</v>
      </c>
      <c r="F207" t="s">
        <v>576</v>
      </c>
      <c r="G207" t="s">
        <v>605</v>
      </c>
      <c r="H207" t="s">
        <v>554</v>
      </c>
      <c r="I207" t="s">
        <v>519</v>
      </c>
      <c r="P207" t="s">
        <v>735</v>
      </c>
      <c r="R207" t="s">
        <v>604</v>
      </c>
    </row>
    <row r="208" spans="1:18" x14ac:dyDescent="0.35">
      <c r="A208" t="s">
        <v>554</v>
      </c>
      <c r="B208" t="s">
        <v>207</v>
      </c>
      <c r="C208" t="s">
        <v>113</v>
      </c>
      <c r="D208" t="s">
        <v>567</v>
      </c>
      <c r="E208" t="s">
        <v>621</v>
      </c>
      <c r="F208" t="s">
        <v>523</v>
      </c>
      <c r="G208" t="s">
        <v>353</v>
      </c>
      <c r="H208" t="s">
        <v>547</v>
      </c>
      <c r="I208" t="s">
        <v>370</v>
      </c>
      <c r="P208" t="s">
        <v>736</v>
      </c>
      <c r="R208" t="s">
        <v>665</v>
      </c>
    </row>
    <row r="209" spans="1:18" x14ac:dyDescent="0.35">
      <c r="A209" t="s">
        <v>589</v>
      </c>
      <c r="B209" t="s">
        <v>535</v>
      </c>
      <c r="C209" t="s">
        <v>574</v>
      </c>
      <c r="D209" t="s">
        <v>650</v>
      </c>
      <c r="E209" t="s">
        <v>113</v>
      </c>
      <c r="F209" t="s">
        <v>579</v>
      </c>
      <c r="G209" t="s">
        <v>587</v>
      </c>
      <c r="H209" t="s">
        <v>113</v>
      </c>
      <c r="I209" t="s">
        <v>649</v>
      </c>
      <c r="P209" t="s">
        <v>737</v>
      </c>
      <c r="R209" t="s">
        <v>590</v>
      </c>
    </row>
    <row r="210" spans="1:18" x14ac:dyDescent="0.35">
      <c r="A210" t="s">
        <v>215</v>
      </c>
      <c r="B210" t="s">
        <v>574</v>
      </c>
      <c r="C210" t="s">
        <v>120</v>
      </c>
      <c r="D210" t="s">
        <v>518</v>
      </c>
      <c r="E210" t="s">
        <v>370</v>
      </c>
      <c r="F210" t="s">
        <v>659</v>
      </c>
      <c r="G210" t="s">
        <v>582</v>
      </c>
      <c r="H210" t="s">
        <v>495</v>
      </c>
      <c r="I210" t="s">
        <v>830</v>
      </c>
      <c r="P210" t="s">
        <v>691</v>
      </c>
      <c r="R210" t="s">
        <v>60</v>
      </c>
    </row>
    <row r="211" spans="1:18" x14ac:dyDescent="0.35">
      <c r="A211" t="s">
        <v>578</v>
      </c>
      <c r="B211" t="s">
        <v>678</v>
      </c>
      <c r="C211" t="s">
        <v>605</v>
      </c>
      <c r="D211" t="s">
        <v>566</v>
      </c>
      <c r="E211" t="s">
        <v>555</v>
      </c>
      <c r="F211" t="s">
        <v>685</v>
      </c>
      <c r="G211" t="s">
        <v>556</v>
      </c>
      <c r="H211" t="s">
        <v>123</v>
      </c>
      <c r="I211" t="s">
        <v>458</v>
      </c>
      <c r="P211" t="s">
        <v>738</v>
      </c>
      <c r="R211" t="s">
        <v>717</v>
      </c>
    </row>
    <row r="212" spans="1:18" x14ac:dyDescent="0.35">
      <c r="A212" t="s">
        <v>113</v>
      </c>
      <c r="B212" t="s">
        <v>605</v>
      </c>
      <c r="C212" t="s">
        <v>554</v>
      </c>
      <c r="D212" t="s">
        <v>611</v>
      </c>
      <c r="E212" t="s">
        <v>450</v>
      </c>
      <c r="F212" t="s">
        <v>605</v>
      </c>
      <c r="G212" t="s">
        <v>615</v>
      </c>
      <c r="H212" t="s">
        <v>568</v>
      </c>
      <c r="I212" t="s">
        <v>817</v>
      </c>
      <c r="P212" t="s">
        <v>675</v>
      </c>
      <c r="R212" t="s">
        <v>685</v>
      </c>
    </row>
    <row r="213" spans="1:18" x14ac:dyDescent="0.35">
      <c r="A213" t="s">
        <v>547</v>
      </c>
      <c r="B213" t="s">
        <v>650</v>
      </c>
      <c r="C213" t="s">
        <v>655</v>
      </c>
      <c r="D213" t="s">
        <v>555</v>
      </c>
      <c r="E213" t="s">
        <v>124</v>
      </c>
      <c r="F213" t="s">
        <v>660</v>
      </c>
      <c r="G213" t="s">
        <v>529</v>
      </c>
      <c r="H213" t="s">
        <v>517</v>
      </c>
      <c r="I213" t="s">
        <v>458</v>
      </c>
      <c r="P213" t="s">
        <v>280</v>
      </c>
      <c r="R213" t="s">
        <v>574</v>
      </c>
    </row>
    <row r="214" spans="1:18" x14ac:dyDescent="0.35">
      <c r="A214" t="s">
        <v>668</v>
      </c>
      <c r="B214" t="s">
        <v>527</v>
      </c>
      <c r="C214" t="s">
        <v>601</v>
      </c>
      <c r="D214" t="s">
        <v>544</v>
      </c>
      <c r="E214" t="s">
        <v>549</v>
      </c>
      <c r="F214" t="s">
        <v>546</v>
      </c>
      <c r="G214" t="s">
        <v>673</v>
      </c>
      <c r="H214" t="s">
        <v>650</v>
      </c>
      <c r="I214" t="s">
        <v>520</v>
      </c>
      <c r="P214" t="s">
        <v>569</v>
      </c>
      <c r="R214" t="s">
        <v>546</v>
      </c>
    </row>
    <row r="215" spans="1:18" x14ac:dyDescent="0.35">
      <c r="A215" t="s">
        <v>519</v>
      </c>
      <c r="B215" t="s">
        <v>458</v>
      </c>
      <c r="C215" t="s">
        <v>578</v>
      </c>
      <c r="D215" t="s">
        <v>643</v>
      </c>
      <c r="E215" t="s">
        <v>119</v>
      </c>
      <c r="F215" t="s">
        <v>581</v>
      </c>
      <c r="G215" t="s">
        <v>610</v>
      </c>
      <c r="H215" t="s">
        <v>595</v>
      </c>
      <c r="I215" t="s">
        <v>120</v>
      </c>
      <c r="P215" t="s">
        <v>316</v>
      </c>
      <c r="R215" t="s">
        <v>575</v>
      </c>
    </row>
    <row r="216" spans="1:18" x14ac:dyDescent="0.35">
      <c r="A216" t="s">
        <v>572</v>
      </c>
      <c r="B216" t="s">
        <v>536</v>
      </c>
      <c r="C216" t="s">
        <v>582</v>
      </c>
      <c r="D216" t="s">
        <v>418</v>
      </c>
      <c r="E216" t="s">
        <v>588</v>
      </c>
      <c r="F216" t="s">
        <v>578</v>
      </c>
      <c r="G216" t="s">
        <v>574</v>
      </c>
      <c r="H216" t="s">
        <v>529</v>
      </c>
      <c r="I216" t="s">
        <v>518</v>
      </c>
      <c r="P216" t="s">
        <v>577</v>
      </c>
      <c r="R216" t="s">
        <v>579</v>
      </c>
    </row>
    <row r="217" spans="1:18" x14ac:dyDescent="0.35">
      <c r="A217" t="s">
        <v>353</v>
      </c>
      <c r="B217" t="s">
        <v>760</v>
      </c>
      <c r="C217" t="s">
        <v>519</v>
      </c>
      <c r="D217" t="s">
        <v>495</v>
      </c>
      <c r="E217" t="s">
        <v>494</v>
      </c>
      <c r="F217" t="s">
        <v>584</v>
      </c>
      <c r="G217" t="s">
        <v>589</v>
      </c>
      <c r="H217" t="s">
        <v>586</v>
      </c>
      <c r="I217" t="s">
        <v>616</v>
      </c>
      <c r="P217" t="s">
        <v>653</v>
      </c>
      <c r="R217" t="s">
        <v>737</v>
      </c>
    </row>
    <row r="218" spans="1:18" x14ac:dyDescent="0.35">
      <c r="A218" t="s">
        <v>592</v>
      </c>
      <c r="B218" t="s">
        <v>615</v>
      </c>
      <c r="C218" t="s">
        <v>535</v>
      </c>
      <c r="D218" t="s">
        <v>687</v>
      </c>
      <c r="E218" t="s">
        <v>215</v>
      </c>
      <c r="F218" t="s">
        <v>702</v>
      </c>
      <c r="G218" t="s">
        <v>113</v>
      </c>
      <c r="H218" t="s">
        <v>683</v>
      </c>
      <c r="I218" t="s">
        <v>494</v>
      </c>
      <c r="P218" t="s">
        <v>191</v>
      </c>
      <c r="R218" t="s">
        <v>581</v>
      </c>
    </row>
    <row r="219" spans="1:18" x14ac:dyDescent="0.35">
      <c r="A219" t="s">
        <v>544</v>
      </c>
      <c r="B219" t="s">
        <v>553</v>
      </c>
      <c r="C219" t="s">
        <v>587</v>
      </c>
      <c r="D219" t="s">
        <v>537</v>
      </c>
      <c r="E219" t="s">
        <v>120</v>
      </c>
      <c r="F219" t="s">
        <v>663</v>
      </c>
      <c r="G219" t="s">
        <v>120</v>
      </c>
      <c r="H219" t="s">
        <v>851</v>
      </c>
      <c r="I219" t="s">
        <v>553</v>
      </c>
      <c r="P219" t="s">
        <v>115</v>
      </c>
      <c r="R219" t="s">
        <v>191</v>
      </c>
    </row>
    <row r="220" spans="1:18" x14ac:dyDescent="0.35">
      <c r="A220" t="s">
        <v>669</v>
      </c>
      <c r="B220" t="s">
        <v>552</v>
      </c>
      <c r="C220" t="s">
        <v>599</v>
      </c>
      <c r="D220" t="s">
        <v>688</v>
      </c>
      <c r="E220" t="s">
        <v>622</v>
      </c>
      <c r="F220" t="s">
        <v>554</v>
      </c>
      <c r="G220" t="s">
        <v>588</v>
      </c>
      <c r="H220" t="s">
        <v>567</v>
      </c>
      <c r="I220" t="s">
        <v>378</v>
      </c>
      <c r="P220" t="s">
        <v>739</v>
      </c>
      <c r="R220" t="s">
        <v>580</v>
      </c>
    </row>
    <row r="221" spans="1:18" x14ac:dyDescent="0.35">
      <c r="A221" t="s">
        <v>549</v>
      </c>
      <c r="B221" t="s">
        <v>539</v>
      </c>
      <c r="C221" t="s">
        <v>656</v>
      </c>
      <c r="D221" t="s">
        <v>625</v>
      </c>
      <c r="E221" t="s">
        <v>623</v>
      </c>
      <c r="F221" t="s">
        <v>562</v>
      </c>
      <c r="G221" t="s">
        <v>527</v>
      </c>
      <c r="H221" t="s">
        <v>593</v>
      </c>
      <c r="I221" t="s">
        <v>423</v>
      </c>
      <c r="P221" t="s">
        <v>740</v>
      </c>
      <c r="R221" t="s">
        <v>655</v>
      </c>
    </row>
    <row r="222" spans="1:18" x14ac:dyDescent="0.35">
      <c r="A222" t="s">
        <v>518</v>
      </c>
      <c r="B222" t="s">
        <v>370</v>
      </c>
      <c r="C222" t="s">
        <v>378</v>
      </c>
      <c r="D222" t="s">
        <v>683</v>
      </c>
      <c r="E222" t="s">
        <v>573</v>
      </c>
      <c r="F222" t="s">
        <v>726</v>
      </c>
      <c r="G222" t="s">
        <v>536</v>
      </c>
      <c r="H222" t="s">
        <v>621</v>
      </c>
      <c r="I222" t="s">
        <v>638</v>
      </c>
      <c r="P222" t="s">
        <v>559</v>
      </c>
      <c r="R222" t="s">
        <v>601</v>
      </c>
    </row>
    <row r="223" spans="1:18" x14ac:dyDescent="0.35">
      <c r="A223" t="s">
        <v>529</v>
      </c>
      <c r="B223" t="s">
        <v>458</v>
      </c>
      <c r="C223" t="s">
        <v>458</v>
      </c>
      <c r="D223" t="s">
        <v>120</v>
      </c>
      <c r="E223" t="s">
        <v>529</v>
      </c>
      <c r="F223" t="s">
        <v>207</v>
      </c>
      <c r="G223" t="s">
        <v>587</v>
      </c>
      <c r="H223" t="s">
        <v>541</v>
      </c>
      <c r="I223" t="s">
        <v>529</v>
      </c>
      <c r="P223" t="s">
        <v>670</v>
      </c>
      <c r="R223" t="s">
        <v>656</v>
      </c>
    </row>
    <row r="224" spans="1:18" x14ac:dyDescent="0.35">
      <c r="A224" t="s">
        <v>553</v>
      </c>
      <c r="B224" t="s">
        <v>494</v>
      </c>
      <c r="C224" t="s">
        <v>529</v>
      </c>
      <c r="D224" t="s">
        <v>574</v>
      </c>
      <c r="E224" t="s">
        <v>553</v>
      </c>
      <c r="F224" t="s">
        <v>587</v>
      </c>
      <c r="G224" t="s">
        <v>207</v>
      </c>
      <c r="H224" t="s">
        <v>542</v>
      </c>
      <c r="I224" t="s">
        <v>515</v>
      </c>
      <c r="P224" t="s">
        <v>567</v>
      </c>
      <c r="R224" t="s">
        <v>599</v>
      </c>
    </row>
    <row r="225" spans="1:18" x14ac:dyDescent="0.35">
      <c r="A225" t="s">
        <v>554</v>
      </c>
      <c r="B225" t="s">
        <v>527</v>
      </c>
      <c r="C225" t="s">
        <v>120</v>
      </c>
      <c r="D225" t="s">
        <v>575</v>
      </c>
      <c r="E225" t="s">
        <v>554</v>
      </c>
      <c r="F225" t="s">
        <v>113</v>
      </c>
      <c r="G225" t="s">
        <v>494</v>
      </c>
      <c r="H225" t="s">
        <v>543</v>
      </c>
      <c r="I225" t="s">
        <v>552</v>
      </c>
      <c r="P225" t="s">
        <v>566</v>
      </c>
      <c r="R225" t="s">
        <v>602</v>
      </c>
    </row>
    <row r="226" spans="1:18" x14ac:dyDescent="0.35">
      <c r="A226" t="s">
        <v>164</v>
      </c>
      <c r="B226" t="s">
        <v>531</v>
      </c>
      <c r="C226" t="s">
        <v>353</v>
      </c>
      <c r="D226" t="s">
        <v>494</v>
      </c>
      <c r="E226" t="s">
        <v>624</v>
      </c>
      <c r="F226" t="s">
        <v>554</v>
      </c>
      <c r="G226" t="s">
        <v>554</v>
      </c>
      <c r="H226" t="s">
        <v>544</v>
      </c>
      <c r="I226" t="s">
        <v>514</v>
      </c>
      <c r="P226" t="s">
        <v>687</v>
      </c>
      <c r="R226" t="s">
        <v>606</v>
      </c>
    </row>
    <row r="227" spans="1:18" x14ac:dyDescent="0.35">
      <c r="A227" t="s">
        <v>113</v>
      </c>
      <c r="B227" t="s">
        <v>529</v>
      </c>
      <c r="C227" t="s">
        <v>207</v>
      </c>
      <c r="D227" t="s">
        <v>576</v>
      </c>
      <c r="E227" t="s">
        <v>625</v>
      </c>
      <c r="F227" t="s">
        <v>215</v>
      </c>
      <c r="G227" t="s">
        <v>529</v>
      </c>
      <c r="H227" t="s">
        <v>545</v>
      </c>
      <c r="I227" t="s">
        <v>554</v>
      </c>
      <c r="P227" t="s">
        <v>688</v>
      </c>
      <c r="R227" t="s">
        <v>666</v>
      </c>
    </row>
    <row r="228" spans="1:18" x14ac:dyDescent="0.35">
      <c r="A228" t="s">
        <v>518</v>
      </c>
      <c r="B228" t="s">
        <v>649</v>
      </c>
      <c r="C228" t="s">
        <v>113</v>
      </c>
      <c r="D228" t="s">
        <v>547</v>
      </c>
      <c r="E228" t="s">
        <v>626</v>
      </c>
      <c r="F228" t="s">
        <v>544</v>
      </c>
      <c r="G228" t="s">
        <v>588</v>
      </c>
      <c r="H228" t="s">
        <v>378</v>
      </c>
      <c r="I228" t="s">
        <v>370</v>
      </c>
      <c r="P228" t="s">
        <v>611</v>
      </c>
      <c r="R228" t="s">
        <v>389</v>
      </c>
    </row>
    <row r="229" spans="1:18" x14ac:dyDescent="0.35">
      <c r="A229" t="s">
        <v>458</v>
      </c>
      <c r="B229" t="s">
        <v>625</v>
      </c>
      <c r="C229" t="s">
        <v>536</v>
      </c>
      <c r="D229" t="s">
        <v>523</v>
      </c>
      <c r="E229" t="s">
        <v>517</v>
      </c>
      <c r="F229" t="s">
        <v>657</v>
      </c>
      <c r="G229" t="s">
        <v>589</v>
      </c>
      <c r="H229" t="s">
        <v>370</v>
      </c>
      <c r="I229" t="s">
        <v>817</v>
      </c>
      <c r="P229" t="s">
        <v>741</v>
      </c>
      <c r="R229" t="s">
        <v>746</v>
      </c>
    </row>
    <row r="230" spans="1:18" x14ac:dyDescent="0.35">
      <c r="A230" t="s">
        <v>555</v>
      </c>
      <c r="B230" t="s">
        <v>519</v>
      </c>
      <c r="C230" t="s">
        <v>554</v>
      </c>
      <c r="D230" t="s">
        <v>605</v>
      </c>
      <c r="E230" t="s">
        <v>627</v>
      </c>
      <c r="F230" t="s">
        <v>549</v>
      </c>
      <c r="G230" t="s">
        <v>113</v>
      </c>
      <c r="H230" t="s">
        <v>458</v>
      </c>
      <c r="I230" t="s">
        <v>450</v>
      </c>
      <c r="P230" t="s">
        <v>742</v>
      </c>
      <c r="R230" t="s">
        <v>576</v>
      </c>
    </row>
    <row r="231" spans="1:18" x14ac:dyDescent="0.35">
      <c r="A231" t="s">
        <v>629</v>
      </c>
      <c r="B231" t="s">
        <v>596</v>
      </c>
      <c r="C231" t="s">
        <v>519</v>
      </c>
      <c r="D231" t="s">
        <v>587</v>
      </c>
      <c r="E231" t="s">
        <v>628</v>
      </c>
      <c r="F231" t="s">
        <v>450</v>
      </c>
      <c r="G231" t="s">
        <v>519</v>
      </c>
      <c r="H231" t="s">
        <v>617</v>
      </c>
      <c r="I231" t="s">
        <v>544</v>
      </c>
      <c r="P231" t="s">
        <v>672</v>
      </c>
      <c r="R231" t="s">
        <v>659</v>
      </c>
    </row>
    <row r="232" spans="1:18" x14ac:dyDescent="0.35">
      <c r="A232" t="s">
        <v>624</v>
      </c>
      <c r="B232" t="s">
        <v>650</v>
      </c>
      <c r="C232" t="s">
        <v>574</v>
      </c>
      <c r="D232" t="s">
        <v>668</v>
      </c>
      <c r="E232" t="s">
        <v>629</v>
      </c>
      <c r="F232" t="s">
        <v>679</v>
      </c>
      <c r="G232" t="s">
        <v>544</v>
      </c>
      <c r="H232" t="s">
        <v>549</v>
      </c>
      <c r="I232" t="s">
        <v>628</v>
      </c>
      <c r="P232" t="s">
        <v>116</v>
      </c>
      <c r="R232" t="s">
        <v>584</v>
      </c>
    </row>
    <row r="233" spans="1:18" x14ac:dyDescent="0.35">
      <c r="A233" t="s">
        <v>568</v>
      </c>
      <c r="B233" t="s">
        <v>498</v>
      </c>
      <c r="C233" t="s">
        <v>517</v>
      </c>
      <c r="D233" t="s">
        <v>581</v>
      </c>
      <c r="E233" t="s">
        <v>164</v>
      </c>
      <c r="F233" t="s">
        <v>120</v>
      </c>
      <c r="G233" t="s">
        <v>215</v>
      </c>
      <c r="H233" t="s">
        <v>550</v>
      </c>
      <c r="I233" t="s">
        <v>573</v>
      </c>
      <c r="P233" t="s">
        <v>656</v>
      </c>
      <c r="R233" t="s">
        <v>702</v>
      </c>
    </row>
    <row r="234" spans="1:18" x14ac:dyDescent="0.35">
      <c r="A234" t="s">
        <v>494</v>
      </c>
      <c r="B234" t="s">
        <v>370</v>
      </c>
      <c r="C234" t="s">
        <v>650</v>
      </c>
      <c r="D234" t="s">
        <v>578</v>
      </c>
      <c r="E234" t="s">
        <v>630</v>
      </c>
      <c r="F234" t="s">
        <v>621</v>
      </c>
      <c r="G234" t="s">
        <v>578</v>
      </c>
      <c r="H234" t="s">
        <v>450</v>
      </c>
      <c r="I234" t="s">
        <v>458</v>
      </c>
      <c r="P234" t="s">
        <v>601</v>
      </c>
      <c r="R234" t="s">
        <v>660</v>
      </c>
    </row>
    <row r="235" spans="1:18" x14ac:dyDescent="0.35">
      <c r="A235" t="s">
        <v>124</v>
      </c>
      <c r="B235" t="s">
        <v>564</v>
      </c>
      <c r="C235" t="s">
        <v>527</v>
      </c>
      <c r="D235" t="s">
        <v>669</v>
      </c>
      <c r="E235" t="s">
        <v>631</v>
      </c>
      <c r="F235" t="s">
        <v>572</v>
      </c>
      <c r="G235" t="s">
        <v>549</v>
      </c>
      <c r="H235" t="s">
        <v>498</v>
      </c>
      <c r="I235" t="s">
        <v>522</v>
      </c>
      <c r="P235" t="s">
        <v>674</v>
      </c>
      <c r="R235" t="s">
        <v>663</v>
      </c>
    </row>
    <row r="236" spans="1:18" x14ac:dyDescent="0.35">
      <c r="A236" t="s">
        <v>254</v>
      </c>
      <c r="B236" t="s">
        <v>554</v>
      </c>
      <c r="C236" t="s">
        <v>567</v>
      </c>
      <c r="D236" t="s">
        <v>529</v>
      </c>
      <c r="E236" t="s">
        <v>632</v>
      </c>
      <c r="F236" t="s">
        <v>112</v>
      </c>
      <c r="G236" t="s">
        <v>120</v>
      </c>
      <c r="H236" t="s">
        <v>609</v>
      </c>
      <c r="I236" t="s">
        <v>542</v>
      </c>
      <c r="P236" t="s">
        <v>658</v>
      </c>
      <c r="R236" t="s">
        <v>678</v>
      </c>
    </row>
    <row r="237" spans="1:18" x14ac:dyDescent="0.35">
      <c r="A237" t="s">
        <v>631</v>
      </c>
      <c r="B237" t="s">
        <v>642</v>
      </c>
      <c r="C237" t="s">
        <v>518</v>
      </c>
      <c r="D237" t="s">
        <v>562</v>
      </c>
      <c r="E237" t="s">
        <v>633</v>
      </c>
      <c r="F237" t="s">
        <v>727</v>
      </c>
      <c r="G237" t="s">
        <v>668</v>
      </c>
      <c r="H237" t="s">
        <v>353</v>
      </c>
      <c r="I237" t="s">
        <v>163</v>
      </c>
      <c r="P237" t="s">
        <v>173</v>
      </c>
      <c r="R237" t="s">
        <v>561</v>
      </c>
    </row>
    <row r="238" spans="1:18" x14ac:dyDescent="0.35">
      <c r="A238" t="s">
        <v>527</v>
      </c>
      <c r="B238" t="s">
        <v>518</v>
      </c>
      <c r="C238" t="s">
        <v>566</v>
      </c>
      <c r="D238" t="s">
        <v>432</v>
      </c>
      <c r="E238" t="s">
        <v>634</v>
      </c>
      <c r="F238" t="s">
        <v>415</v>
      </c>
      <c r="G238" t="s">
        <v>353</v>
      </c>
      <c r="H238" t="s">
        <v>568</v>
      </c>
      <c r="I238" t="s">
        <v>119</v>
      </c>
      <c r="P238" t="s">
        <v>743</v>
      </c>
      <c r="R238" t="s">
        <v>562</v>
      </c>
    </row>
    <row r="239" spans="1:18" x14ac:dyDescent="0.35">
      <c r="A239" t="s">
        <v>520</v>
      </c>
      <c r="B239" t="s">
        <v>113</v>
      </c>
      <c r="C239" t="s">
        <v>534</v>
      </c>
      <c r="D239" t="s">
        <v>579</v>
      </c>
      <c r="E239" t="s">
        <v>148</v>
      </c>
      <c r="F239" t="s">
        <v>728</v>
      </c>
      <c r="G239" t="s">
        <v>547</v>
      </c>
      <c r="H239" t="s">
        <v>249</v>
      </c>
      <c r="I239" t="s">
        <v>523</v>
      </c>
      <c r="P239" t="s">
        <v>98</v>
      </c>
      <c r="R239" t="s">
        <v>726</v>
      </c>
    </row>
    <row r="240" spans="1:18" x14ac:dyDescent="0.35">
      <c r="A240" t="s">
        <v>450</v>
      </c>
      <c r="B240" t="s">
        <v>741</v>
      </c>
      <c r="C240" t="s">
        <v>555</v>
      </c>
      <c r="D240" t="s">
        <v>586</v>
      </c>
      <c r="E240" t="s">
        <v>635</v>
      </c>
      <c r="F240" t="s">
        <v>588</v>
      </c>
      <c r="G240" t="s">
        <v>458</v>
      </c>
      <c r="H240" t="s">
        <v>179</v>
      </c>
      <c r="I240" t="s">
        <v>515</v>
      </c>
      <c r="P240" t="s">
        <v>744</v>
      </c>
      <c r="R240" t="s">
        <v>736</v>
      </c>
    </row>
    <row r="241" spans="1:16" x14ac:dyDescent="0.35">
      <c r="A241" t="s">
        <v>549</v>
      </c>
      <c r="B241" t="s">
        <v>123</v>
      </c>
      <c r="C241" t="s">
        <v>539</v>
      </c>
      <c r="D241" t="s">
        <v>537</v>
      </c>
      <c r="E241" t="s">
        <v>636</v>
      </c>
      <c r="F241" t="s">
        <v>123</v>
      </c>
      <c r="G241" t="s">
        <v>592</v>
      </c>
      <c r="H241" t="s">
        <v>125</v>
      </c>
      <c r="I241" t="s">
        <v>541</v>
      </c>
      <c r="P241" t="s">
        <v>745</v>
      </c>
    </row>
    <row r="242" spans="1:16" x14ac:dyDescent="0.35">
      <c r="A242" t="s">
        <v>648</v>
      </c>
      <c r="B242" t="s">
        <v>683</v>
      </c>
      <c r="C242" t="s">
        <v>647</v>
      </c>
      <c r="D242" t="s">
        <v>549</v>
      </c>
      <c r="E242" t="s">
        <v>637</v>
      </c>
      <c r="F242" t="s">
        <v>729</v>
      </c>
      <c r="G242" t="s">
        <v>615</v>
      </c>
      <c r="H242" t="s">
        <v>852</v>
      </c>
      <c r="I242" t="s">
        <v>558</v>
      </c>
      <c r="P242" t="s">
        <v>597</v>
      </c>
    </row>
    <row r="243" spans="1:16" x14ac:dyDescent="0.35">
      <c r="A243" t="s">
        <v>529</v>
      </c>
      <c r="B243" t="s">
        <v>529</v>
      </c>
      <c r="C243" t="s">
        <v>615</v>
      </c>
      <c r="D243" t="s">
        <v>541</v>
      </c>
      <c r="E243" t="s">
        <v>586</v>
      </c>
      <c r="F243" t="s">
        <v>529</v>
      </c>
      <c r="G243" t="s">
        <v>649</v>
      </c>
      <c r="H243" t="s">
        <v>529</v>
      </c>
      <c r="I243" t="s">
        <v>529</v>
      </c>
      <c r="P243" t="s">
        <v>599</v>
      </c>
    </row>
    <row r="244" spans="1:16" x14ac:dyDescent="0.35">
      <c r="A244" t="s">
        <v>520</v>
      </c>
      <c r="B244" t="s">
        <v>615</v>
      </c>
      <c r="C244" t="s">
        <v>494</v>
      </c>
      <c r="D244" t="s">
        <v>542</v>
      </c>
      <c r="E244" t="s">
        <v>591</v>
      </c>
      <c r="F244" t="s">
        <v>370</v>
      </c>
      <c r="G244" t="s">
        <v>494</v>
      </c>
      <c r="H244" t="s">
        <v>553</v>
      </c>
      <c r="I244" t="s">
        <v>553</v>
      </c>
      <c r="P244" t="s">
        <v>603</v>
      </c>
    </row>
    <row r="245" spans="1:16" x14ac:dyDescent="0.35">
      <c r="A245" t="s">
        <v>615</v>
      </c>
      <c r="B245" t="s">
        <v>520</v>
      </c>
      <c r="C245" t="s">
        <v>529</v>
      </c>
      <c r="D245" t="s">
        <v>529</v>
      </c>
      <c r="E245" t="s">
        <v>518</v>
      </c>
      <c r="F245" t="s">
        <v>554</v>
      </c>
      <c r="G245" t="s">
        <v>527</v>
      </c>
      <c r="H245" t="s">
        <v>554</v>
      </c>
      <c r="I245" t="s">
        <v>624</v>
      </c>
      <c r="P245" t="s">
        <v>606</v>
      </c>
    </row>
    <row r="246" spans="1:16" x14ac:dyDescent="0.35">
      <c r="A246" t="s">
        <v>535</v>
      </c>
      <c r="B246" t="s">
        <v>378</v>
      </c>
      <c r="C246" t="s">
        <v>519</v>
      </c>
      <c r="D246" t="s">
        <v>543</v>
      </c>
      <c r="E246" t="s">
        <v>432</v>
      </c>
      <c r="F246" t="s">
        <v>125</v>
      </c>
      <c r="G246" t="s">
        <v>529</v>
      </c>
      <c r="H246" t="s">
        <v>555</v>
      </c>
      <c r="I246" t="s">
        <v>625</v>
      </c>
      <c r="P246" t="s">
        <v>666</v>
      </c>
    </row>
    <row r="247" spans="1:16" x14ac:dyDescent="0.35">
      <c r="A247" t="s">
        <v>518</v>
      </c>
      <c r="B247" t="s">
        <v>664</v>
      </c>
      <c r="C247" t="s">
        <v>520</v>
      </c>
      <c r="D247" t="s">
        <v>544</v>
      </c>
      <c r="E247" t="s">
        <v>638</v>
      </c>
      <c r="F247" t="s">
        <v>498</v>
      </c>
      <c r="G247" t="s">
        <v>519</v>
      </c>
      <c r="H247" t="s">
        <v>164</v>
      </c>
      <c r="I247" t="s">
        <v>518</v>
      </c>
      <c r="P247" t="s">
        <v>746</v>
      </c>
    </row>
    <row r="248" spans="1:16" x14ac:dyDescent="0.35">
      <c r="A248" t="s">
        <v>554</v>
      </c>
      <c r="B248" t="s">
        <v>494</v>
      </c>
      <c r="C248" t="s">
        <v>664</v>
      </c>
      <c r="D248" t="s">
        <v>545</v>
      </c>
      <c r="E248" t="s">
        <v>523</v>
      </c>
      <c r="F248" t="s">
        <v>552</v>
      </c>
      <c r="G248" t="s">
        <v>120</v>
      </c>
      <c r="H248" t="s">
        <v>518</v>
      </c>
      <c r="I248" t="s">
        <v>554</v>
      </c>
      <c r="P248" t="s">
        <v>607</v>
      </c>
    </row>
    <row r="249" spans="1:16" x14ac:dyDescent="0.35">
      <c r="A249" t="s">
        <v>556</v>
      </c>
      <c r="B249" t="s">
        <v>668</v>
      </c>
      <c r="C249" t="s">
        <v>378</v>
      </c>
      <c r="D249" t="s">
        <v>370</v>
      </c>
      <c r="E249" t="s">
        <v>520</v>
      </c>
      <c r="F249" t="s">
        <v>544</v>
      </c>
      <c r="G249" t="s">
        <v>651</v>
      </c>
      <c r="H249" t="s">
        <v>450</v>
      </c>
      <c r="I249" t="s">
        <v>627</v>
      </c>
      <c r="P249" t="s">
        <v>608</v>
      </c>
    </row>
    <row r="250" spans="1:16" x14ac:dyDescent="0.35">
      <c r="A250" t="s">
        <v>604</v>
      </c>
      <c r="B250" t="s">
        <v>563</v>
      </c>
      <c r="C250" t="s">
        <v>563</v>
      </c>
      <c r="D250" t="s">
        <v>458</v>
      </c>
      <c r="E250" t="s">
        <v>615</v>
      </c>
      <c r="F250" t="s">
        <v>119</v>
      </c>
      <c r="G250" t="s">
        <v>370</v>
      </c>
      <c r="H250" t="s">
        <v>624</v>
      </c>
      <c r="I250" t="s">
        <v>517</v>
      </c>
      <c r="P250" t="s">
        <v>594</v>
      </c>
    </row>
    <row r="251" spans="1:16" x14ac:dyDescent="0.35">
      <c r="A251" t="s">
        <v>665</v>
      </c>
      <c r="B251" t="s">
        <v>760</v>
      </c>
      <c r="C251" t="s">
        <v>518</v>
      </c>
      <c r="D251" t="s">
        <v>119</v>
      </c>
      <c r="E251" t="s">
        <v>537</v>
      </c>
      <c r="F251" t="s">
        <v>462</v>
      </c>
      <c r="G251" t="s">
        <v>554</v>
      </c>
      <c r="H251" t="s">
        <v>568</v>
      </c>
      <c r="I251" t="s">
        <v>626</v>
      </c>
      <c r="P251" t="s">
        <v>747</v>
      </c>
    </row>
    <row r="252" spans="1:16" x14ac:dyDescent="0.35">
      <c r="A252" t="s">
        <v>605</v>
      </c>
      <c r="B252" t="s">
        <v>519</v>
      </c>
      <c r="C252" t="s">
        <v>589</v>
      </c>
      <c r="D252" t="s">
        <v>546</v>
      </c>
      <c r="E252" t="s">
        <v>564</v>
      </c>
      <c r="F252" t="s">
        <v>596</v>
      </c>
      <c r="G252" t="s">
        <v>615</v>
      </c>
      <c r="H252" t="s">
        <v>625</v>
      </c>
      <c r="I252" t="s">
        <v>613</v>
      </c>
      <c r="P252" t="s">
        <v>748</v>
      </c>
    </row>
    <row r="253" spans="1:16" x14ac:dyDescent="0.35">
      <c r="A253" t="s">
        <v>553</v>
      </c>
      <c r="B253" t="s">
        <v>554</v>
      </c>
      <c r="C253" t="s">
        <v>527</v>
      </c>
      <c r="D253" t="s">
        <v>554</v>
      </c>
      <c r="E253" t="s">
        <v>570</v>
      </c>
      <c r="F253" t="s">
        <v>60</v>
      </c>
      <c r="G253" t="s">
        <v>564</v>
      </c>
      <c r="H253" t="s">
        <v>626</v>
      </c>
      <c r="I253" t="s">
        <v>628</v>
      </c>
    </row>
    <row r="254" spans="1:16" x14ac:dyDescent="0.35">
      <c r="A254" t="s">
        <v>555</v>
      </c>
      <c r="B254" t="s">
        <v>665</v>
      </c>
      <c r="C254" t="s">
        <v>121</v>
      </c>
      <c r="D254" t="s">
        <v>120</v>
      </c>
      <c r="E254" t="s">
        <v>498</v>
      </c>
      <c r="F254" t="s">
        <v>555</v>
      </c>
      <c r="G254" t="s">
        <v>458</v>
      </c>
      <c r="H254" t="s">
        <v>635</v>
      </c>
      <c r="I254" t="s">
        <v>164</v>
      </c>
    </row>
    <row r="255" spans="1:16" x14ac:dyDescent="0.35">
      <c r="A255" t="s">
        <v>537</v>
      </c>
      <c r="B255" t="s">
        <v>565</v>
      </c>
      <c r="C255" t="s">
        <v>544</v>
      </c>
      <c r="D255" t="s">
        <v>498</v>
      </c>
      <c r="E255" t="s">
        <v>578</v>
      </c>
      <c r="F255" t="s">
        <v>643</v>
      </c>
      <c r="G255" t="s">
        <v>113</v>
      </c>
      <c r="H255" t="s">
        <v>124</v>
      </c>
      <c r="I255" t="s">
        <v>703</v>
      </c>
    </row>
    <row r="256" spans="1:16" x14ac:dyDescent="0.35">
      <c r="A256" t="s">
        <v>207</v>
      </c>
      <c r="B256" t="s">
        <v>518</v>
      </c>
      <c r="C256" t="s">
        <v>458</v>
      </c>
      <c r="D256" t="s">
        <v>113</v>
      </c>
      <c r="E256" t="s">
        <v>458</v>
      </c>
      <c r="F256" t="s">
        <v>628</v>
      </c>
      <c r="G256" t="s">
        <v>650</v>
      </c>
      <c r="H256" t="s">
        <v>629</v>
      </c>
      <c r="I256" t="s">
        <v>636</v>
      </c>
    </row>
    <row r="257" spans="1:9" x14ac:dyDescent="0.35">
      <c r="A257" t="s">
        <v>527</v>
      </c>
      <c r="B257" t="s">
        <v>544</v>
      </c>
      <c r="C257" t="s">
        <v>680</v>
      </c>
      <c r="D257" t="s">
        <v>628</v>
      </c>
      <c r="E257" t="s">
        <v>527</v>
      </c>
      <c r="F257" t="s">
        <v>570</v>
      </c>
      <c r="G257" t="s">
        <v>544</v>
      </c>
      <c r="H257" t="s">
        <v>631</v>
      </c>
      <c r="I257" t="s">
        <v>633</v>
      </c>
    </row>
    <row r="258" spans="1:9" x14ac:dyDescent="0.35">
      <c r="A258" t="s">
        <v>523</v>
      </c>
      <c r="B258" t="s">
        <v>547</v>
      </c>
      <c r="C258" t="s">
        <v>547</v>
      </c>
      <c r="D258" t="s">
        <v>550</v>
      </c>
      <c r="E258" t="s">
        <v>596</v>
      </c>
      <c r="F258" t="s">
        <v>618</v>
      </c>
      <c r="G258" t="s">
        <v>531</v>
      </c>
      <c r="H258" t="s">
        <v>648</v>
      </c>
      <c r="I258" t="s">
        <v>148</v>
      </c>
    </row>
    <row r="259" spans="1:9" x14ac:dyDescent="0.35">
      <c r="A259" t="s">
        <v>370</v>
      </c>
      <c r="B259" t="s">
        <v>370</v>
      </c>
      <c r="C259" t="s">
        <v>123</v>
      </c>
      <c r="D259" t="s">
        <v>549</v>
      </c>
      <c r="E259" t="s">
        <v>450</v>
      </c>
      <c r="F259" t="s">
        <v>423</v>
      </c>
      <c r="G259" t="s">
        <v>418</v>
      </c>
      <c r="H259" t="s">
        <v>637</v>
      </c>
      <c r="I259" t="s">
        <v>684</v>
      </c>
    </row>
    <row r="260" spans="1:9" x14ac:dyDescent="0.35">
      <c r="A260" t="s">
        <v>661</v>
      </c>
      <c r="B260" t="s">
        <v>113</v>
      </c>
      <c r="C260" t="s">
        <v>113</v>
      </c>
      <c r="D260" t="s">
        <v>353</v>
      </c>
      <c r="E260" t="s">
        <v>632</v>
      </c>
      <c r="F260" t="s">
        <v>118</v>
      </c>
      <c r="G260" t="s">
        <v>207</v>
      </c>
      <c r="H260" t="s">
        <v>630</v>
      </c>
      <c r="I260" t="s">
        <v>700</v>
      </c>
    </row>
    <row r="261" spans="1:9" x14ac:dyDescent="0.35">
      <c r="A261" t="s">
        <v>664</v>
      </c>
      <c r="B261" t="s">
        <v>458</v>
      </c>
      <c r="C261" t="s">
        <v>681</v>
      </c>
      <c r="D261" t="s">
        <v>551</v>
      </c>
      <c r="E261" t="s">
        <v>549</v>
      </c>
      <c r="F261" t="s">
        <v>524</v>
      </c>
      <c r="G261" t="s">
        <v>589</v>
      </c>
      <c r="H261" t="s">
        <v>704</v>
      </c>
      <c r="I261" t="s">
        <v>640</v>
      </c>
    </row>
    <row r="262" spans="1:9" x14ac:dyDescent="0.35">
      <c r="A262" t="s">
        <v>378</v>
      </c>
      <c r="B262" t="s">
        <v>680</v>
      </c>
      <c r="C262" t="s">
        <v>128</v>
      </c>
      <c r="D262" t="s">
        <v>125</v>
      </c>
      <c r="E262" t="s">
        <v>639</v>
      </c>
      <c r="F262" t="s">
        <v>730</v>
      </c>
      <c r="G262" t="s">
        <v>638</v>
      </c>
      <c r="H262" t="s">
        <v>254</v>
      </c>
      <c r="I262" t="s">
        <v>632</v>
      </c>
    </row>
    <row r="263" spans="1:9" x14ac:dyDescent="0.35">
      <c r="A263" t="s">
        <v>494</v>
      </c>
      <c r="B263" t="s">
        <v>529</v>
      </c>
      <c r="C263" t="s">
        <v>458</v>
      </c>
      <c r="D263" t="s">
        <v>529</v>
      </c>
      <c r="E263" t="s">
        <v>529</v>
      </c>
      <c r="F263" t="s">
        <v>529</v>
      </c>
      <c r="G263" t="s">
        <v>529</v>
      </c>
      <c r="H263" t="s">
        <v>587</v>
      </c>
      <c r="I263" t="s">
        <v>529</v>
      </c>
    </row>
    <row r="264" spans="1:9" x14ac:dyDescent="0.35">
      <c r="A264" t="s">
        <v>519</v>
      </c>
      <c r="B264" t="s">
        <v>553</v>
      </c>
      <c r="C264" t="s">
        <v>529</v>
      </c>
      <c r="D264" t="s">
        <v>553</v>
      </c>
      <c r="E264" t="s">
        <v>625</v>
      </c>
      <c r="F264" t="s">
        <v>640</v>
      </c>
      <c r="G264" t="s">
        <v>586</v>
      </c>
      <c r="H264" t="s">
        <v>207</v>
      </c>
      <c r="I264" t="s">
        <v>520</v>
      </c>
    </row>
    <row r="265" spans="1:9" x14ac:dyDescent="0.35">
      <c r="A265" t="s">
        <v>589</v>
      </c>
      <c r="B265" t="s">
        <v>554</v>
      </c>
      <c r="C265" t="s">
        <v>527</v>
      </c>
      <c r="D265" t="s">
        <v>624</v>
      </c>
      <c r="E265" t="s">
        <v>113</v>
      </c>
      <c r="F265" t="s">
        <v>515</v>
      </c>
      <c r="G265" t="s">
        <v>591</v>
      </c>
      <c r="H265" t="s">
        <v>588</v>
      </c>
      <c r="I265" t="s">
        <v>530</v>
      </c>
    </row>
    <row r="266" spans="1:9" x14ac:dyDescent="0.35">
      <c r="A266" t="s">
        <v>554</v>
      </c>
      <c r="B266" t="s">
        <v>458</v>
      </c>
      <c r="C266" t="s">
        <v>494</v>
      </c>
      <c r="D266" t="s">
        <v>625</v>
      </c>
      <c r="E266" t="s">
        <v>519</v>
      </c>
      <c r="F266" t="s">
        <v>514</v>
      </c>
      <c r="G266" t="s">
        <v>207</v>
      </c>
      <c r="H266" t="s">
        <v>113</v>
      </c>
      <c r="I266" t="s">
        <v>535</v>
      </c>
    </row>
    <row r="267" spans="1:9" x14ac:dyDescent="0.35">
      <c r="A267" t="s">
        <v>615</v>
      </c>
      <c r="B267" t="s">
        <v>113</v>
      </c>
      <c r="C267" t="s">
        <v>616</v>
      </c>
      <c r="D267" t="s">
        <v>627</v>
      </c>
      <c r="E267" t="s">
        <v>553</v>
      </c>
      <c r="F267" t="s">
        <v>552</v>
      </c>
      <c r="G267" t="s">
        <v>535</v>
      </c>
      <c r="H267" t="s">
        <v>215</v>
      </c>
      <c r="I267" t="s">
        <v>528</v>
      </c>
    </row>
    <row r="268" spans="1:9" x14ac:dyDescent="0.35">
      <c r="A268" t="s">
        <v>529</v>
      </c>
      <c r="B268" t="s">
        <v>378</v>
      </c>
      <c r="C268" t="s">
        <v>554</v>
      </c>
      <c r="D268" t="s">
        <v>518</v>
      </c>
      <c r="E268" t="s">
        <v>640</v>
      </c>
      <c r="F268" t="s">
        <v>692</v>
      </c>
      <c r="G268" t="s">
        <v>520</v>
      </c>
      <c r="H268" t="s">
        <v>544</v>
      </c>
      <c r="I268" t="s">
        <v>556</v>
      </c>
    </row>
    <row r="269" spans="1:9" x14ac:dyDescent="0.35">
      <c r="A269" t="s">
        <v>113</v>
      </c>
      <c r="B269" t="s">
        <v>767</v>
      </c>
      <c r="C269" t="s">
        <v>123</v>
      </c>
      <c r="D269" t="s">
        <v>554</v>
      </c>
      <c r="E269" t="s">
        <v>641</v>
      </c>
      <c r="F269" t="s">
        <v>700</v>
      </c>
      <c r="G269" t="s">
        <v>587</v>
      </c>
      <c r="H269" t="s">
        <v>549</v>
      </c>
      <c r="I269" t="s">
        <v>615</v>
      </c>
    </row>
    <row r="270" spans="1:9" x14ac:dyDescent="0.35">
      <c r="A270" t="s">
        <v>567</v>
      </c>
      <c r="B270" t="s">
        <v>527</v>
      </c>
      <c r="C270" t="s">
        <v>113</v>
      </c>
      <c r="D270" t="s">
        <v>564</v>
      </c>
      <c r="E270" t="s">
        <v>458</v>
      </c>
      <c r="F270" t="s">
        <v>163</v>
      </c>
      <c r="G270" t="s">
        <v>528</v>
      </c>
      <c r="H270" t="s">
        <v>578</v>
      </c>
      <c r="I270" t="s">
        <v>554</v>
      </c>
    </row>
    <row r="271" spans="1:9" x14ac:dyDescent="0.35">
      <c r="A271" t="s">
        <v>207</v>
      </c>
      <c r="B271" t="s">
        <v>124</v>
      </c>
      <c r="C271" t="s">
        <v>521</v>
      </c>
      <c r="D271" t="s">
        <v>632</v>
      </c>
      <c r="E271" t="s">
        <v>164</v>
      </c>
      <c r="F271" t="s">
        <v>638</v>
      </c>
      <c r="G271" t="s">
        <v>530</v>
      </c>
      <c r="H271" t="s">
        <v>592</v>
      </c>
      <c r="I271" t="s">
        <v>555</v>
      </c>
    </row>
    <row r="272" spans="1:9" x14ac:dyDescent="0.35">
      <c r="A272" t="s">
        <v>650</v>
      </c>
      <c r="B272" t="s">
        <v>254</v>
      </c>
      <c r="C272" t="s">
        <v>640</v>
      </c>
      <c r="D272" t="s">
        <v>596</v>
      </c>
      <c r="E272" t="s">
        <v>642</v>
      </c>
      <c r="F272" t="s">
        <v>683</v>
      </c>
      <c r="G272" t="s">
        <v>527</v>
      </c>
      <c r="H272" t="s">
        <v>668</v>
      </c>
      <c r="I272" t="s">
        <v>591</v>
      </c>
    </row>
    <row r="273" spans="1:9" x14ac:dyDescent="0.35">
      <c r="A273" t="s">
        <v>518</v>
      </c>
      <c r="B273" t="s">
        <v>494</v>
      </c>
      <c r="C273" t="s">
        <v>520</v>
      </c>
      <c r="D273" t="s">
        <v>119</v>
      </c>
      <c r="E273" t="s">
        <v>643</v>
      </c>
      <c r="F273" t="s">
        <v>551</v>
      </c>
      <c r="G273" t="s">
        <v>555</v>
      </c>
      <c r="H273" t="s">
        <v>353</v>
      </c>
      <c r="I273" t="s">
        <v>537</v>
      </c>
    </row>
    <row r="274" spans="1:9" x14ac:dyDescent="0.35">
      <c r="A274" t="s">
        <v>120</v>
      </c>
      <c r="B274" t="s">
        <v>164</v>
      </c>
      <c r="C274" t="s">
        <v>370</v>
      </c>
      <c r="D274" t="s">
        <v>628</v>
      </c>
      <c r="E274" t="s">
        <v>644</v>
      </c>
      <c r="F274" t="s">
        <v>696</v>
      </c>
      <c r="G274" t="s">
        <v>544</v>
      </c>
      <c r="H274" t="s">
        <v>572</v>
      </c>
      <c r="I274" t="s">
        <v>604</v>
      </c>
    </row>
    <row r="275" spans="1:9" x14ac:dyDescent="0.35">
      <c r="A275" t="s">
        <v>544</v>
      </c>
      <c r="B275" t="s">
        <v>552</v>
      </c>
      <c r="C275" t="s">
        <v>423</v>
      </c>
      <c r="D275" t="s">
        <v>148</v>
      </c>
      <c r="E275" t="s">
        <v>645</v>
      </c>
      <c r="F275" t="s">
        <v>644</v>
      </c>
      <c r="G275" t="s">
        <v>523</v>
      </c>
      <c r="H275" t="s">
        <v>623</v>
      </c>
      <c r="I275" t="s">
        <v>518</v>
      </c>
    </row>
    <row r="276" spans="1:9" x14ac:dyDescent="0.35">
      <c r="A276" t="s">
        <v>517</v>
      </c>
      <c r="B276" t="s">
        <v>561</v>
      </c>
      <c r="C276" t="s">
        <v>516</v>
      </c>
      <c r="D276" t="s">
        <v>626</v>
      </c>
      <c r="E276" t="s">
        <v>646</v>
      </c>
      <c r="F276" t="s">
        <v>613</v>
      </c>
      <c r="G276" t="s">
        <v>518</v>
      </c>
      <c r="H276" t="s">
        <v>460</v>
      </c>
      <c r="I276" t="s">
        <v>544</v>
      </c>
    </row>
    <row r="277" spans="1:9" x14ac:dyDescent="0.35">
      <c r="A277" t="s">
        <v>566</v>
      </c>
      <c r="B277" t="s">
        <v>612</v>
      </c>
      <c r="C277" t="s">
        <v>542</v>
      </c>
      <c r="D277" t="s">
        <v>494</v>
      </c>
      <c r="E277" t="s">
        <v>647</v>
      </c>
      <c r="F277" t="s">
        <v>731</v>
      </c>
      <c r="G277" t="s">
        <v>590</v>
      </c>
      <c r="H277" t="s">
        <v>669</v>
      </c>
      <c r="I277" t="s">
        <v>547</v>
      </c>
    </row>
    <row r="278" spans="1:9" x14ac:dyDescent="0.35">
      <c r="A278" t="s">
        <v>625</v>
      </c>
      <c r="B278" t="s">
        <v>184</v>
      </c>
      <c r="C278" t="s">
        <v>692</v>
      </c>
      <c r="D278" t="s">
        <v>517</v>
      </c>
      <c r="E278" t="s">
        <v>535</v>
      </c>
      <c r="F278" t="s">
        <v>697</v>
      </c>
      <c r="G278" t="s">
        <v>554</v>
      </c>
      <c r="H278" t="s">
        <v>679</v>
      </c>
      <c r="I278" t="s">
        <v>586</v>
      </c>
    </row>
    <row r="279" spans="1:9" x14ac:dyDescent="0.35">
      <c r="A279" t="s">
        <v>495</v>
      </c>
      <c r="B279" t="s">
        <v>609</v>
      </c>
      <c r="C279" t="s">
        <v>541</v>
      </c>
      <c r="D279" t="s">
        <v>613</v>
      </c>
      <c r="E279" t="s">
        <v>566</v>
      </c>
      <c r="F279" t="s">
        <v>616</v>
      </c>
      <c r="G279" t="s">
        <v>120</v>
      </c>
      <c r="H279" t="s">
        <v>557</v>
      </c>
      <c r="I279" t="s">
        <v>549</v>
      </c>
    </row>
    <row r="280" spans="1:9" x14ac:dyDescent="0.35">
      <c r="A280" t="s">
        <v>688</v>
      </c>
      <c r="B280" t="s">
        <v>649</v>
      </c>
      <c r="C280" t="s">
        <v>643</v>
      </c>
      <c r="D280" t="s">
        <v>684</v>
      </c>
      <c r="E280" t="s">
        <v>462</v>
      </c>
      <c r="F280" t="s">
        <v>602</v>
      </c>
      <c r="G280" t="s">
        <v>649</v>
      </c>
      <c r="H280" t="s">
        <v>670</v>
      </c>
      <c r="I280" t="s">
        <v>665</v>
      </c>
    </row>
    <row r="281" spans="1:9" x14ac:dyDescent="0.35">
      <c r="A281" t="s">
        <v>353</v>
      </c>
      <c r="B281" t="s">
        <v>755</v>
      </c>
      <c r="C281" t="s">
        <v>519</v>
      </c>
      <c r="D281" t="s">
        <v>689</v>
      </c>
      <c r="E281" t="s">
        <v>627</v>
      </c>
      <c r="F281" t="s">
        <v>596</v>
      </c>
      <c r="G281" t="s">
        <v>494</v>
      </c>
      <c r="H281" t="s">
        <v>415</v>
      </c>
      <c r="I281" t="s">
        <v>540</v>
      </c>
    </row>
    <row r="282" spans="1:9" x14ac:dyDescent="0.35">
      <c r="A282" t="s">
        <v>458</v>
      </c>
      <c r="B282" t="s">
        <v>450</v>
      </c>
      <c r="C282" t="s">
        <v>615</v>
      </c>
      <c r="D282" t="s">
        <v>630</v>
      </c>
      <c r="E282" t="s">
        <v>648</v>
      </c>
      <c r="F282" t="s">
        <v>412</v>
      </c>
      <c r="G282" t="s">
        <v>588</v>
      </c>
      <c r="H282" t="s">
        <v>432</v>
      </c>
      <c r="I282" t="s">
        <v>664</v>
      </c>
    </row>
    <row r="283" spans="1:9" x14ac:dyDescent="0.35">
      <c r="A283" t="s">
        <v>458</v>
      </c>
      <c r="B283" t="s">
        <v>207</v>
      </c>
      <c r="C283" t="s">
        <v>120</v>
      </c>
      <c r="D283" t="s">
        <v>537</v>
      </c>
      <c r="E283" t="s">
        <v>649</v>
      </c>
      <c r="F283" t="s">
        <v>527</v>
      </c>
      <c r="G283" t="s">
        <v>574</v>
      </c>
      <c r="H283" t="s">
        <v>556</v>
      </c>
      <c r="I283" t="s">
        <v>207</v>
      </c>
    </row>
    <row r="284" spans="1:9" x14ac:dyDescent="0.35">
      <c r="A284" t="s">
        <v>529</v>
      </c>
      <c r="B284" t="s">
        <v>494</v>
      </c>
      <c r="C284" t="s">
        <v>574</v>
      </c>
      <c r="D284" t="s">
        <v>207</v>
      </c>
      <c r="E284" t="s">
        <v>527</v>
      </c>
      <c r="F284" t="s">
        <v>649</v>
      </c>
      <c r="G284" t="s">
        <v>120</v>
      </c>
      <c r="H284" t="s">
        <v>605</v>
      </c>
      <c r="I284" t="s">
        <v>649</v>
      </c>
    </row>
    <row r="285" spans="1:9" x14ac:dyDescent="0.35">
      <c r="A285" t="s">
        <v>527</v>
      </c>
      <c r="B285" t="s">
        <v>686</v>
      </c>
      <c r="C285" t="s">
        <v>494</v>
      </c>
      <c r="D285" t="s">
        <v>690</v>
      </c>
      <c r="E285" t="s">
        <v>494</v>
      </c>
      <c r="F285" t="s">
        <v>494</v>
      </c>
      <c r="G285" t="s">
        <v>596</v>
      </c>
      <c r="H285" t="s">
        <v>672</v>
      </c>
      <c r="I285" t="s">
        <v>830</v>
      </c>
    </row>
    <row r="286" spans="1:9" x14ac:dyDescent="0.35">
      <c r="A286" t="s">
        <v>615</v>
      </c>
      <c r="B286" t="s">
        <v>754</v>
      </c>
      <c r="C286" t="s">
        <v>575</v>
      </c>
      <c r="D286" t="s">
        <v>605</v>
      </c>
      <c r="E286" t="s">
        <v>650</v>
      </c>
      <c r="F286" t="s">
        <v>207</v>
      </c>
      <c r="G286" t="s">
        <v>529</v>
      </c>
      <c r="H286" t="s">
        <v>547</v>
      </c>
      <c r="I286" t="s">
        <v>494</v>
      </c>
    </row>
    <row r="287" spans="1:9" x14ac:dyDescent="0.35">
      <c r="A287" t="s">
        <v>554</v>
      </c>
      <c r="B287" t="s">
        <v>527</v>
      </c>
      <c r="C287" t="s">
        <v>523</v>
      </c>
      <c r="D287" t="s">
        <v>547</v>
      </c>
      <c r="E287" t="s">
        <v>370</v>
      </c>
      <c r="F287" t="s">
        <v>531</v>
      </c>
      <c r="G287" t="s">
        <v>597</v>
      </c>
      <c r="H287" t="s">
        <v>853</v>
      </c>
      <c r="I287" t="s">
        <v>529</v>
      </c>
    </row>
    <row r="288" spans="1:9" x14ac:dyDescent="0.35">
      <c r="A288" t="s">
        <v>616</v>
      </c>
      <c r="B288" t="s">
        <v>113</v>
      </c>
      <c r="C288" t="s">
        <v>547</v>
      </c>
      <c r="D288" t="s">
        <v>527</v>
      </c>
      <c r="E288" t="s">
        <v>519</v>
      </c>
      <c r="F288" t="s">
        <v>113</v>
      </c>
      <c r="G288" t="s">
        <v>576</v>
      </c>
      <c r="H288" t="s">
        <v>432</v>
      </c>
      <c r="I288" t="s">
        <v>817</v>
      </c>
    </row>
    <row r="289" spans="1:9" x14ac:dyDescent="0.35">
      <c r="A289" t="s">
        <v>494</v>
      </c>
      <c r="B289" t="s">
        <v>649</v>
      </c>
      <c r="C289" t="s">
        <v>668</v>
      </c>
      <c r="D289" t="s">
        <v>536</v>
      </c>
      <c r="E289" t="s">
        <v>554</v>
      </c>
      <c r="F289" t="s">
        <v>412</v>
      </c>
      <c r="G289" t="s">
        <v>599</v>
      </c>
      <c r="H289" t="s">
        <v>378</v>
      </c>
      <c r="I289" t="s">
        <v>494</v>
      </c>
    </row>
    <row r="290" spans="1:9" x14ac:dyDescent="0.35">
      <c r="A290" t="s">
        <v>640</v>
      </c>
      <c r="B290" t="s">
        <v>578</v>
      </c>
      <c r="C290" t="s">
        <v>605</v>
      </c>
      <c r="D290" t="s">
        <v>353</v>
      </c>
      <c r="E290" t="s">
        <v>651</v>
      </c>
      <c r="F290" t="s">
        <v>458</v>
      </c>
      <c r="G290" t="s">
        <v>587</v>
      </c>
      <c r="H290" t="s">
        <v>116</v>
      </c>
      <c r="I290" t="s">
        <v>830</v>
      </c>
    </row>
    <row r="291" spans="1:9" x14ac:dyDescent="0.35">
      <c r="A291" t="s">
        <v>123</v>
      </c>
      <c r="B291" t="s">
        <v>554</v>
      </c>
      <c r="C291" t="s">
        <v>669</v>
      </c>
      <c r="D291" t="s">
        <v>582</v>
      </c>
      <c r="E291" t="s">
        <v>113</v>
      </c>
      <c r="F291" t="s">
        <v>651</v>
      </c>
      <c r="G291" t="s">
        <v>207</v>
      </c>
      <c r="H291" t="s">
        <v>674</v>
      </c>
      <c r="I291" t="s">
        <v>532</v>
      </c>
    </row>
    <row r="292" spans="1:9" x14ac:dyDescent="0.35">
      <c r="A292" t="s">
        <v>516</v>
      </c>
      <c r="B292" t="s">
        <v>529</v>
      </c>
      <c r="C292" t="s">
        <v>576</v>
      </c>
      <c r="D292" t="s">
        <v>587</v>
      </c>
      <c r="E292" t="s">
        <v>458</v>
      </c>
      <c r="F292" t="s">
        <v>532</v>
      </c>
      <c r="G292" t="s">
        <v>601</v>
      </c>
      <c r="H292" t="s">
        <v>112</v>
      </c>
      <c r="I292" t="s">
        <v>598</v>
      </c>
    </row>
    <row r="293" spans="1:9" x14ac:dyDescent="0.35">
      <c r="A293" t="s">
        <v>423</v>
      </c>
      <c r="B293" t="s">
        <v>600</v>
      </c>
      <c r="C293" t="s">
        <v>587</v>
      </c>
      <c r="D293" t="s">
        <v>539</v>
      </c>
      <c r="E293" t="s">
        <v>564</v>
      </c>
      <c r="F293" t="s">
        <v>650</v>
      </c>
      <c r="G293" t="s">
        <v>113</v>
      </c>
      <c r="H293" t="s">
        <v>173</v>
      </c>
      <c r="I293" t="s">
        <v>518</v>
      </c>
    </row>
    <row r="294" spans="1:9" x14ac:dyDescent="0.35">
      <c r="A294" t="s">
        <v>521</v>
      </c>
      <c r="B294" t="s">
        <v>657</v>
      </c>
      <c r="C294" t="s">
        <v>529</v>
      </c>
      <c r="D294" t="s">
        <v>673</v>
      </c>
      <c r="E294" t="s">
        <v>412</v>
      </c>
      <c r="F294" t="s">
        <v>370</v>
      </c>
      <c r="G294" t="s">
        <v>578</v>
      </c>
      <c r="H294" t="s">
        <v>658</v>
      </c>
      <c r="I294" t="s">
        <v>554</v>
      </c>
    </row>
    <row r="295" spans="1:9" x14ac:dyDescent="0.35">
      <c r="A295" t="s">
        <v>519</v>
      </c>
      <c r="B295" t="s">
        <v>655</v>
      </c>
      <c r="C295" t="s">
        <v>432</v>
      </c>
      <c r="D295" t="s">
        <v>520</v>
      </c>
      <c r="E295" t="s">
        <v>555</v>
      </c>
      <c r="F295" t="s">
        <v>533</v>
      </c>
      <c r="G295" t="s">
        <v>494</v>
      </c>
      <c r="H295" t="s">
        <v>280</v>
      </c>
      <c r="I295" t="s">
        <v>207</v>
      </c>
    </row>
    <row r="296" spans="1:9" x14ac:dyDescent="0.35">
      <c r="A296" t="s">
        <v>520</v>
      </c>
      <c r="B296" t="s">
        <v>597</v>
      </c>
      <c r="C296" t="s">
        <v>518</v>
      </c>
      <c r="D296" t="s">
        <v>610</v>
      </c>
      <c r="E296" t="s">
        <v>652</v>
      </c>
      <c r="F296" t="s">
        <v>564</v>
      </c>
      <c r="G296" t="s">
        <v>554</v>
      </c>
      <c r="H296" t="s">
        <v>568</v>
      </c>
      <c r="I296" t="s">
        <v>600</v>
      </c>
    </row>
    <row r="297" spans="1:9" x14ac:dyDescent="0.35">
      <c r="A297" t="s">
        <v>370</v>
      </c>
      <c r="B297" t="s">
        <v>746</v>
      </c>
      <c r="C297" t="s">
        <v>546</v>
      </c>
      <c r="D297" t="s">
        <v>691</v>
      </c>
      <c r="E297" t="s">
        <v>653</v>
      </c>
      <c r="F297" t="s">
        <v>732</v>
      </c>
      <c r="G297" t="s">
        <v>584</v>
      </c>
      <c r="H297" t="s">
        <v>852</v>
      </c>
      <c r="I297" t="s">
        <v>412</v>
      </c>
    </row>
    <row r="298" spans="1:9" x14ac:dyDescent="0.35">
      <c r="A298" t="s">
        <v>692</v>
      </c>
      <c r="B298" t="s">
        <v>532</v>
      </c>
      <c r="C298" t="s">
        <v>579</v>
      </c>
      <c r="D298" t="s">
        <v>588</v>
      </c>
      <c r="E298" t="s">
        <v>586</v>
      </c>
      <c r="F298" t="s">
        <v>538</v>
      </c>
      <c r="G298" t="s">
        <v>702</v>
      </c>
      <c r="H298" t="s">
        <v>120</v>
      </c>
      <c r="I298" t="s">
        <v>533</v>
      </c>
    </row>
    <row r="299" spans="1:9" x14ac:dyDescent="0.35">
      <c r="A299" t="s">
        <v>113</v>
      </c>
      <c r="B299" t="s">
        <v>589</v>
      </c>
      <c r="C299" t="s">
        <v>585</v>
      </c>
      <c r="D299" t="s">
        <v>494</v>
      </c>
      <c r="E299" t="s">
        <v>654</v>
      </c>
      <c r="F299" t="s">
        <v>733</v>
      </c>
      <c r="G299" t="s">
        <v>605</v>
      </c>
      <c r="H299" t="s">
        <v>569</v>
      </c>
      <c r="I299" t="s">
        <v>531</v>
      </c>
    </row>
    <row r="300" spans="1:9" x14ac:dyDescent="0.35">
      <c r="A300" t="s">
        <v>620</v>
      </c>
      <c r="B300" t="s">
        <v>518</v>
      </c>
      <c r="C300" t="s">
        <v>562</v>
      </c>
      <c r="D300" t="s">
        <v>615</v>
      </c>
      <c r="E300" t="s">
        <v>625</v>
      </c>
      <c r="F300" t="s">
        <v>120</v>
      </c>
      <c r="G300" t="s">
        <v>527</v>
      </c>
      <c r="H300" t="s">
        <v>549</v>
      </c>
      <c r="I300" t="s">
        <v>535</v>
      </c>
    </row>
    <row r="301" spans="1:9" x14ac:dyDescent="0.35">
      <c r="A301" t="s">
        <v>643</v>
      </c>
      <c r="B301" t="s">
        <v>519</v>
      </c>
      <c r="C301" t="s">
        <v>578</v>
      </c>
      <c r="D301" t="s">
        <v>534</v>
      </c>
      <c r="E301" t="s">
        <v>647</v>
      </c>
      <c r="F301" t="s">
        <v>734</v>
      </c>
      <c r="G301" t="s">
        <v>562</v>
      </c>
      <c r="H301" t="s">
        <v>608</v>
      </c>
      <c r="I301" t="s">
        <v>587</v>
      </c>
    </row>
    <row r="302" spans="1:9" x14ac:dyDescent="0.35">
      <c r="A302" t="s">
        <v>518</v>
      </c>
      <c r="B302" t="s">
        <v>535</v>
      </c>
      <c r="C302" t="s">
        <v>586</v>
      </c>
      <c r="D302" t="s">
        <v>518</v>
      </c>
      <c r="E302" t="s">
        <v>618</v>
      </c>
      <c r="F302" t="s">
        <v>654</v>
      </c>
      <c r="G302" t="s">
        <v>581</v>
      </c>
      <c r="H302" t="s">
        <v>675</v>
      </c>
      <c r="I302" t="s">
        <v>582</v>
      </c>
    </row>
    <row r="303" spans="1:9" x14ac:dyDescent="0.35">
      <c r="A303" t="s">
        <v>120</v>
      </c>
      <c r="B303" t="s">
        <v>529</v>
      </c>
      <c r="C303" t="s">
        <v>529</v>
      </c>
      <c r="D303" t="s">
        <v>458</v>
      </c>
      <c r="E303" t="s">
        <v>605</v>
      </c>
      <c r="F303" t="s">
        <v>556</v>
      </c>
      <c r="G303" t="s">
        <v>529</v>
      </c>
      <c r="H303" t="s">
        <v>529</v>
      </c>
      <c r="I303" t="s">
        <v>529</v>
      </c>
    </row>
    <row r="304" spans="1:9" x14ac:dyDescent="0.35">
      <c r="A304" t="s">
        <v>574</v>
      </c>
      <c r="B304" t="s">
        <v>231</v>
      </c>
      <c r="C304" t="s">
        <v>553</v>
      </c>
      <c r="D304" t="s">
        <v>370</v>
      </c>
      <c r="E304" t="s">
        <v>207</v>
      </c>
      <c r="F304" t="s">
        <v>668</v>
      </c>
      <c r="G304" t="s">
        <v>553</v>
      </c>
      <c r="H304" t="s">
        <v>520</v>
      </c>
      <c r="I304" t="s">
        <v>553</v>
      </c>
    </row>
    <row r="305" spans="1:9" x14ac:dyDescent="0.35">
      <c r="A305" t="s">
        <v>494</v>
      </c>
      <c r="B305" t="s">
        <v>763</v>
      </c>
      <c r="C305" t="s">
        <v>554</v>
      </c>
      <c r="D305" t="s">
        <v>541</v>
      </c>
      <c r="E305" t="s">
        <v>529</v>
      </c>
      <c r="F305" t="s">
        <v>547</v>
      </c>
      <c r="G305" t="s">
        <v>520</v>
      </c>
      <c r="H305" t="s">
        <v>554</v>
      </c>
      <c r="I305" t="s">
        <v>554</v>
      </c>
    </row>
    <row r="306" spans="1:9" x14ac:dyDescent="0.35">
      <c r="A306" t="s">
        <v>529</v>
      </c>
      <c r="B306" t="s">
        <v>528</v>
      </c>
      <c r="C306" t="s">
        <v>518</v>
      </c>
      <c r="D306" t="s">
        <v>520</v>
      </c>
      <c r="E306" t="s">
        <v>655</v>
      </c>
      <c r="F306" t="s">
        <v>673</v>
      </c>
      <c r="G306" t="s">
        <v>554</v>
      </c>
      <c r="H306" t="s">
        <v>535</v>
      </c>
      <c r="I306" t="s">
        <v>518</v>
      </c>
    </row>
    <row r="307" spans="1:9" x14ac:dyDescent="0.35">
      <c r="A307" t="s">
        <v>575</v>
      </c>
      <c r="B307" t="s">
        <v>520</v>
      </c>
      <c r="C307" t="s">
        <v>520</v>
      </c>
      <c r="D307" t="s">
        <v>123</v>
      </c>
      <c r="E307" t="s">
        <v>113</v>
      </c>
      <c r="F307" t="s">
        <v>353</v>
      </c>
      <c r="G307" t="s">
        <v>458</v>
      </c>
      <c r="H307" t="s">
        <v>518</v>
      </c>
      <c r="I307" t="s">
        <v>164</v>
      </c>
    </row>
    <row r="308" spans="1:9" x14ac:dyDescent="0.35">
      <c r="A308" t="s">
        <v>547</v>
      </c>
      <c r="B308" t="s">
        <v>649</v>
      </c>
      <c r="C308" t="s">
        <v>555</v>
      </c>
      <c r="D308" t="s">
        <v>640</v>
      </c>
      <c r="E308" t="s">
        <v>520</v>
      </c>
      <c r="F308" t="s">
        <v>432</v>
      </c>
      <c r="G308" t="s">
        <v>518</v>
      </c>
      <c r="H308" t="s">
        <v>555</v>
      </c>
      <c r="I308" t="s">
        <v>834</v>
      </c>
    </row>
    <row r="309" spans="1:9" x14ac:dyDescent="0.35">
      <c r="A309" t="s">
        <v>523</v>
      </c>
      <c r="B309" t="s">
        <v>616</v>
      </c>
      <c r="C309" t="s">
        <v>624</v>
      </c>
      <c r="D309" t="s">
        <v>542</v>
      </c>
      <c r="E309" t="s">
        <v>535</v>
      </c>
      <c r="F309" t="s">
        <v>582</v>
      </c>
      <c r="G309" t="s">
        <v>527</v>
      </c>
      <c r="H309" t="s">
        <v>615</v>
      </c>
      <c r="I309" t="s">
        <v>458</v>
      </c>
    </row>
    <row r="310" spans="1:9" x14ac:dyDescent="0.35">
      <c r="A310" t="s">
        <v>554</v>
      </c>
      <c r="B310" t="s">
        <v>615</v>
      </c>
      <c r="C310" t="s">
        <v>164</v>
      </c>
      <c r="D310" t="s">
        <v>423</v>
      </c>
      <c r="E310" t="s">
        <v>656</v>
      </c>
      <c r="F310" t="s">
        <v>669</v>
      </c>
      <c r="G310" t="s">
        <v>535</v>
      </c>
      <c r="H310" t="s">
        <v>604</v>
      </c>
      <c r="I310" t="s">
        <v>254</v>
      </c>
    </row>
    <row r="311" spans="1:9" x14ac:dyDescent="0.35">
      <c r="A311" t="s">
        <v>605</v>
      </c>
      <c r="B311" t="s">
        <v>762</v>
      </c>
      <c r="C311" t="s">
        <v>629</v>
      </c>
      <c r="D311" t="s">
        <v>692</v>
      </c>
      <c r="E311" t="s">
        <v>657</v>
      </c>
      <c r="F311" t="s">
        <v>537</v>
      </c>
      <c r="G311" t="s">
        <v>615</v>
      </c>
      <c r="H311" t="s">
        <v>370</v>
      </c>
      <c r="I311" t="s">
        <v>837</v>
      </c>
    </row>
    <row r="312" spans="1:9" x14ac:dyDescent="0.35">
      <c r="A312" t="s">
        <v>668</v>
      </c>
      <c r="B312" t="s">
        <v>586</v>
      </c>
      <c r="C312" t="s">
        <v>626</v>
      </c>
      <c r="D312" t="s">
        <v>516</v>
      </c>
      <c r="E312" t="s">
        <v>537</v>
      </c>
      <c r="F312" t="s">
        <v>544</v>
      </c>
      <c r="G312" t="s">
        <v>555</v>
      </c>
      <c r="H312" t="s">
        <v>665</v>
      </c>
      <c r="I312" t="s">
        <v>835</v>
      </c>
    </row>
    <row r="313" spans="1:9" x14ac:dyDescent="0.35">
      <c r="A313" t="s">
        <v>587</v>
      </c>
      <c r="B313" t="s">
        <v>494</v>
      </c>
      <c r="C313" t="s">
        <v>113</v>
      </c>
      <c r="D313" t="s">
        <v>616</v>
      </c>
      <c r="E313" t="s">
        <v>544</v>
      </c>
      <c r="F313" t="s">
        <v>494</v>
      </c>
      <c r="G313" t="s">
        <v>113</v>
      </c>
      <c r="H313" t="s">
        <v>572</v>
      </c>
      <c r="I313" t="s">
        <v>555</v>
      </c>
    </row>
    <row r="314" spans="1:9" x14ac:dyDescent="0.35">
      <c r="A314" t="s">
        <v>207</v>
      </c>
      <c r="B314" t="s">
        <v>547</v>
      </c>
      <c r="C314" t="s">
        <v>568</v>
      </c>
      <c r="D314" t="s">
        <v>554</v>
      </c>
      <c r="E314" t="s">
        <v>658</v>
      </c>
      <c r="F314" t="s">
        <v>706</v>
      </c>
      <c r="G314" t="s">
        <v>665</v>
      </c>
      <c r="H314" t="s">
        <v>523</v>
      </c>
      <c r="I314" t="s">
        <v>617</v>
      </c>
    </row>
    <row r="315" spans="1:9" x14ac:dyDescent="0.35">
      <c r="A315" t="s">
        <v>578</v>
      </c>
      <c r="B315" t="s">
        <v>591</v>
      </c>
      <c r="C315" t="s">
        <v>254</v>
      </c>
      <c r="D315" t="s">
        <v>521</v>
      </c>
      <c r="E315" t="s">
        <v>554</v>
      </c>
      <c r="F315" t="s">
        <v>735</v>
      </c>
      <c r="G315" t="s">
        <v>661</v>
      </c>
      <c r="H315" t="s">
        <v>544</v>
      </c>
      <c r="I315" t="s">
        <v>549</v>
      </c>
    </row>
    <row r="316" spans="1:9" x14ac:dyDescent="0.35">
      <c r="A316" t="s">
        <v>432</v>
      </c>
      <c r="B316" t="s">
        <v>527</v>
      </c>
      <c r="C316" t="s">
        <v>631</v>
      </c>
      <c r="D316" t="s">
        <v>518</v>
      </c>
      <c r="E316" t="s">
        <v>549</v>
      </c>
      <c r="F316" t="s">
        <v>736</v>
      </c>
      <c r="G316" t="s">
        <v>604</v>
      </c>
      <c r="H316" t="s">
        <v>123</v>
      </c>
      <c r="I316" t="s">
        <v>517</v>
      </c>
    </row>
    <row r="317" spans="1:9" x14ac:dyDescent="0.35">
      <c r="A317" t="s">
        <v>669</v>
      </c>
      <c r="B317" t="s">
        <v>620</v>
      </c>
      <c r="C317" t="s">
        <v>595</v>
      </c>
      <c r="D317" t="s">
        <v>577</v>
      </c>
      <c r="E317" t="s">
        <v>659</v>
      </c>
      <c r="F317" t="s">
        <v>737</v>
      </c>
      <c r="G317" t="s">
        <v>626</v>
      </c>
      <c r="H317" t="s">
        <v>418</v>
      </c>
      <c r="I317" t="s">
        <v>595</v>
      </c>
    </row>
    <row r="318" spans="1:9" x14ac:dyDescent="0.35">
      <c r="A318" t="s">
        <v>113</v>
      </c>
      <c r="B318" t="s">
        <v>458</v>
      </c>
      <c r="C318" t="s">
        <v>458</v>
      </c>
      <c r="D318" t="s">
        <v>125</v>
      </c>
      <c r="E318" t="s">
        <v>568</v>
      </c>
      <c r="F318" t="s">
        <v>691</v>
      </c>
      <c r="G318" t="s">
        <v>537</v>
      </c>
      <c r="H318" t="s">
        <v>590</v>
      </c>
      <c r="I318" t="s">
        <v>649</v>
      </c>
    </row>
    <row r="319" spans="1:9" x14ac:dyDescent="0.35">
      <c r="A319" t="s">
        <v>518</v>
      </c>
      <c r="B319" t="s">
        <v>523</v>
      </c>
      <c r="C319" t="s">
        <v>704</v>
      </c>
      <c r="D319" t="s">
        <v>643</v>
      </c>
      <c r="E319" t="s">
        <v>556</v>
      </c>
      <c r="F319" t="s">
        <v>738</v>
      </c>
      <c r="G319" t="s">
        <v>605</v>
      </c>
      <c r="H319" t="s">
        <v>552</v>
      </c>
      <c r="I319" t="s">
        <v>624</v>
      </c>
    </row>
    <row r="320" spans="1:9" x14ac:dyDescent="0.35">
      <c r="A320" t="s">
        <v>585</v>
      </c>
      <c r="B320" t="s">
        <v>518</v>
      </c>
      <c r="C320" t="s">
        <v>635</v>
      </c>
      <c r="D320" t="s">
        <v>450</v>
      </c>
      <c r="E320" t="s">
        <v>587</v>
      </c>
      <c r="F320" t="s">
        <v>675</v>
      </c>
      <c r="G320" t="s">
        <v>378</v>
      </c>
      <c r="H320" t="s">
        <v>569</v>
      </c>
      <c r="I320" t="s">
        <v>179</v>
      </c>
    </row>
    <row r="321" spans="1:9" x14ac:dyDescent="0.35">
      <c r="A321" t="s">
        <v>519</v>
      </c>
      <c r="B321" t="s">
        <v>554</v>
      </c>
      <c r="C321" t="s">
        <v>648</v>
      </c>
      <c r="D321" t="s">
        <v>141</v>
      </c>
      <c r="E321" t="s">
        <v>660</v>
      </c>
      <c r="F321" t="s">
        <v>588</v>
      </c>
      <c r="G321" t="s">
        <v>624</v>
      </c>
      <c r="H321" t="s">
        <v>664</v>
      </c>
      <c r="I321" t="s">
        <v>817</v>
      </c>
    </row>
    <row r="322" spans="1:9" x14ac:dyDescent="0.35">
      <c r="A322" t="s">
        <v>549</v>
      </c>
      <c r="B322" t="s">
        <v>735</v>
      </c>
      <c r="C322" t="s">
        <v>571</v>
      </c>
      <c r="D322" t="s">
        <v>523</v>
      </c>
      <c r="E322" t="s">
        <v>588</v>
      </c>
      <c r="F322" t="s">
        <v>280</v>
      </c>
      <c r="G322" t="s">
        <v>704</v>
      </c>
      <c r="H322" t="s">
        <v>112</v>
      </c>
      <c r="I322" t="s">
        <v>568</v>
      </c>
    </row>
    <row r="323" spans="1:9" x14ac:dyDescent="0.35">
      <c r="A323" t="s">
        <v>537</v>
      </c>
      <c r="B323" t="s">
        <v>494</v>
      </c>
      <c r="C323" t="s">
        <v>529</v>
      </c>
      <c r="D323" t="s">
        <v>378</v>
      </c>
      <c r="E323" t="s">
        <v>378</v>
      </c>
      <c r="F323" t="s">
        <v>523</v>
      </c>
      <c r="G323" t="s">
        <v>529</v>
      </c>
      <c r="H323" t="s">
        <v>113</v>
      </c>
      <c r="I323" t="s">
        <v>120</v>
      </c>
    </row>
    <row r="324" spans="1:9" x14ac:dyDescent="0.35">
      <c r="A324" t="s">
        <v>353</v>
      </c>
      <c r="B324" t="s">
        <v>519</v>
      </c>
      <c r="C324" t="s">
        <v>528</v>
      </c>
      <c r="D324" t="s">
        <v>529</v>
      </c>
      <c r="E324" t="s">
        <v>494</v>
      </c>
      <c r="F324" t="s">
        <v>549</v>
      </c>
      <c r="G324" t="s">
        <v>515</v>
      </c>
      <c r="H324" t="s">
        <v>370</v>
      </c>
      <c r="I324" t="s">
        <v>574</v>
      </c>
    </row>
    <row r="325" spans="1:9" x14ac:dyDescent="0.35">
      <c r="A325" t="s">
        <v>547</v>
      </c>
      <c r="B325" t="s">
        <v>615</v>
      </c>
      <c r="C325" t="s">
        <v>530</v>
      </c>
      <c r="D325" t="s">
        <v>554</v>
      </c>
      <c r="E325" t="s">
        <v>458</v>
      </c>
      <c r="F325" t="s">
        <v>564</v>
      </c>
      <c r="G325" t="s">
        <v>514</v>
      </c>
      <c r="H325" t="s">
        <v>378</v>
      </c>
      <c r="I325" t="s">
        <v>494</v>
      </c>
    </row>
    <row r="326" spans="1:9" x14ac:dyDescent="0.35">
      <c r="A326" t="s">
        <v>207</v>
      </c>
      <c r="B326" t="s">
        <v>589</v>
      </c>
      <c r="C326" t="s">
        <v>520</v>
      </c>
      <c r="D326" t="s">
        <v>370</v>
      </c>
      <c r="E326" t="s">
        <v>113</v>
      </c>
      <c r="F326" t="s">
        <v>353</v>
      </c>
      <c r="G326" t="s">
        <v>370</v>
      </c>
      <c r="H326" t="s">
        <v>458</v>
      </c>
      <c r="I326" t="s">
        <v>587</v>
      </c>
    </row>
    <row r="327" spans="1:9" x14ac:dyDescent="0.35">
      <c r="A327" t="s">
        <v>605</v>
      </c>
      <c r="B327" t="s">
        <v>554</v>
      </c>
      <c r="C327" t="s">
        <v>535</v>
      </c>
      <c r="D327" t="s">
        <v>458</v>
      </c>
      <c r="E327" t="s">
        <v>527</v>
      </c>
      <c r="F327" t="s">
        <v>569</v>
      </c>
      <c r="G327" t="s">
        <v>458</v>
      </c>
      <c r="H327" t="s">
        <v>544</v>
      </c>
      <c r="I327" t="s">
        <v>575</v>
      </c>
    </row>
    <row r="328" spans="1:9" x14ac:dyDescent="0.35">
      <c r="A328" t="s">
        <v>536</v>
      </c>
      <c r="B328" t="s">
        <v>529</v>
      </c>
      <c r="C328" t="s">
        <v>523</v>
      </c>
      <c r="D328" t="s">
        <v>113</v>
      </c>
      <c r="E328" t="s">
        <v>554</v>
      </c>
      <c r="F328" t="s">
        <v>418</v>
      </c>
      <c r="G328" t="s">
        <v>552</v>
      </c>
      <c r="H328" t="s">
        <v>653</v>
      </c>
      <c r="I328" t="s">
        <v>494</v>
      </c>
    </row>
    <row r="329" spans="1:9" x14ac:dyDescent="0.35">
      <c r="A329" t="s">
        <v>458</v>
      </c>
      <c r="B329" t="s">
        <v>547</v>
      </c>
      <c r="C329" t="s">
        <v>586</v>
      </c>
      <c r="D329" t="s">
        <v>213</v>
      </c>
      <c r="E329" t="s">
        <v>116</v>
      </c>
      <c r="F329" t="s">
        <v>517</v>
      </c>
      <c r="G329" t="s">
        <v>113</v>
      </c>
      <c r="H329" t="s">
        <v>119</v>
      </c>
      <c r="I329" t="s">
        <v>554</v>
      </c>
    </row>
    <row r="330" spans="1:9" x14ac:dyDescent="0.35">
      <c r="A330" t="s">
        <v>556</v>
      </c>
      <c r="B330" t="s">
        <v>527</v>
      </c>
      <c r="C330" t="s">
        <v>518</v>
      </c>
      <c r="D330" t="s">
        <v>552</v>
      </c>
      <c r="E330" t="s">
        <v>605</v>
      </c>
      <c r="F330" t="s">
        <v>458</v>
      </c>
      <c r="G330" t="s">
        <v>544</v>
      </c>
      <c r="H330" t="s">
        <v>125</v>
      </c>
      <c r="I330" t="s">
        <v>605</v>
      </c>
    </row>
    <row r="331" spans="1:9" x14ac:dyDescent="0.35">
      <c r="A331" t="s">
        <v>529</v>
      </c>
      <c r="B331" t="s">
        <v>113</v>
      </c>
      <c r="C331" t="s">
        <v>554</v>
      </c>
      <c r="D331" t="s">
        <v>522</v>
      </c>
      <c r="E331" t="s">
        <v>519</v>
      </c>
      <c r="F331" t="s">
        <v>316</v>
      </c>
      <c r="G331" t="s">
        <v>541</v>
      </c>
      <c r="H331" t="s">
        <v>549</v>
      </c>
      <c r="I331" t="s">
        <v>529</v>
      </c>
    </row>
    <row r="332" spans="1:9" x14ac:dyDescent="0.35">
      <c r="A332" t="s">
        <v>113</v>
      </c>
      <c r="B332" t="s">
        <v>378</v>
      </c>
      <c r="C332" t="s">
        <v>549</v>
      </c>
      <c r="D332" t="s">
        <v>125</v>
      </c>
      <c r="E332" t="s">
        <v>249</v>
      </c>
      <c r="F332" t="s">
        <v>577</v>
      </c>
      <c r="G332" t="s">
        <v>523</v>
      </c>
      <c r="H332" t="s">
        <v>569</v>
      </c>
      <c r="I332" t="s">
        <v>576</v>
      </c>
    </row>
    <row r="333" spans="1:9" x14ac:dyDescent="0.35">
      <c r="A333" t="s">
        <v>677</v>
      </c>
      <c r="B333" t="s">
        <v>495</v>
      </c>
      <c r="C333" t="s">
        <v>591</v>
      </c>
      <c r="D333" t="s">
        <v>520</v>
      </c>
      <c r="E333" t="s">
        <v>596</v>
      </c>
      <c r="F333" t="s">
        <v>653</v>
      </c>
      <c r="G333" t="s">
        <v>378</v>
      </c>
      <c r="H333" t="s">
        <v>522</v>
      </c>
      <c r="I333" t="s">
        <v>549</v>
      </c>
    </row>
    <row r="334" spans="1:9" x14ac:dyDescent="0.35">
      <c r="A334" t="s">
        <v>582</v>
      </c>
      <c r="B334" t="s">
        <v>650</v>
      </c>
      <c r="C334" t="s">
        <v>665</v>
      </c>
      <c r="D334" t="s">
        <v>638</v>
      </c>
      <c r="E334" t="s">
        <v>547</v>
      </c>
      <c r="F334" t="s">
        <v>432</v>
      </c>
      <c r="G334" t="s">
        <v>542</v>
      </c>
      <c r="H334" t="s">
        <v>523</v>
      </c>
      <c r="I334" t="s">
        <v>519</v>
      </c>
    </row>
    <row r="335" spans="1:9" x14ac:dyDescent="0.35">
      <c r="A335" t="s">
        <v>120</v>
      </c>
      <c r="B335" t="s">
        <v>123</v>
      </c>
      <c r="C335" t="s">
        <v>547</v>
      </c>
      <c r="D335" t="s">
        <v>693</v>
      </c>
      <c r="E335" t="s">
        <v>661</v>
      </c>
      <c r="F335" t="s">
        <v>191</v>
      </c>
      <c r="G335" t="s">
        <v>573</v>
      </c>
      <c r="H335" t="s">
        <v>60</v>
      </c>
      <c r="I335" t="s">
        <v>547</v>
      </c>
    </row>
    <row r="336" spans="1:9" x14ac:dyDescent="0.35">
      <c r="A336" t="s">
        <v>615</v>
      </c>
      <c r="B336" t="s">
        <v>518</v>
      </c>
      <c r="C336" t="s">
        <v>661</v>
      </c>
      <c r="D336" t="s">
        <v>694</v>
      </c>
      <c r="E336" t="s">
        <v>549</v>
      </c>
      <c r="F336" t="s">
        <v>115</v>
      </c>
      <c r="G336" t="s">
        <v>628</v>
      </c>
      <c r="H336" t="s">
        <v>118</v>
      </c>
      <c r="I336" t="s">
        <v>838</v>
      </c>
    </row>
    <row r="337" spans="1:9" x14ac:dyDescent="0.35">
      <c r="A337" t="s">
        <v>610</v>
      </c>
      <c r="B337" t="s">
        <v>458</v>
      </c>
      <c r="C337" t="s">
        <v>705</v>
      </c>
      <c r="D337" t="s">
        <v>695</v>
      </c>
      <c r="E337" t="s">
        <v>662</v>
      </c>
      <c r="F337" t="s">
        <v>632</v>
      </c>
      <c r="G337" t="s">
        <v>554</v>
      </c>
      <c r="H337" t="s">
        <v>573</v>
      </c>
      <c r="I337" t="s">
        <v>562</v>
      </c>
    </row>
    <row r="338" spans="1:9" x14ac:dyDescent="0.35">
      <c r="A338" t="s">
        <v>494</v>
      </c>
      <c r="B338" t="s">
        <v>649</v>
      </c>
      <c r="C338" t="s">
        <v>540</v>
      </c>
      <c r="D338" t="s">
        <v>573</v>
      </c>
      <c r="E338" t="s">
        <v>649</v>
      </c>
      <c r="F338" t="s">
        <v>739</v>
      </c>
      <c r="G338" t="s">
        <v>522</v>
      </c>
      <c r="H338" t="s">
        <v>717</v>
      </c>
      <c r="I338" t="s">
        <v>588</v>
      </c>
    </row>
    <row r="339" spans="1:9" x14ac:dyDescent="0.35">
      <c r="A339" t="s">
        <v>518</v>
      </c>
      <c r="B339" t="s">
        <v>611</v>
      </c>
      <c r="C339" t="s">
        <v>706</v>
      </c>
      <c r="D339" t="s">
        <v>119</v>
      </c>
      <c r="E339" t="s">
        <v>495</v>
      </c>
      <c r="F339" t="s">
        <v>740</v>
      </c>
      <c r="G339" t="s">
        <v>638</v>
      </c>
      <c r="H339" t="s">
        <v>685</v>
      </c>
      <c r="I339" t="s">
        <v>578</v>
      </c>
    </row>
    <row r="340" spans="1:9" x14ac:dyDescent="0.35">
      <c r="A340" t="s">
        <v>587</v>
      </c>
      <c r="B340" t="s">
        <v>517</v>
      </c>
      <c r="C340" t="s">
        <v>560</v>
      </c>
      <c r="D340" t="s">
        <v>71</v>
      </c>
      <c r="E340" t="s">
        <v>663</v>
      </c>
      <c r="F340" t="s">
        <v>537</v>
      </c>
      <c r="G340" t="s">
        <v>696</v>
      </c>
      <c r="H340" t="s">
        <v>534</v>
      </c>
      <c r="I340" t="s">
        <v>579</v>
      </c>
    </row>
    <row r="341" spans="1:9" x14ac:dyDescent="0.35">
      <c r="A341" t="s">
        <v>527</v>
      </c>
      <c r="B341" t="s">
        <v>544</v>
      </c>
      <c r="C341" t="s">
        <v>707</v>
      </c>
      <c r="D341" t="s">
        <v>53</v>
      </c>
      <c r="E341" t="s">
        <v>632</v>
      </c>
      <c r="F341" t="s">
        <v>559</v>
      </c>
      <c r="G341" t="s">
        <v>625</v>
      </c>
      <c r="H341" t="s">
        <v>450</v>
      </c>
      <c r="I341" t="s">
        <v>537</v>
      </c>
    </row>
    <row r="342" spans="1:9" x14ac:dyDescent="0.35">
      <c r="A342" t="s">
        <v>673</v>
      </c>
      <c r="B342" t="s">
        <v>664</v>
      </c>
      <c r="C342" t="s">
        <v>432</v>
      </c>
      <c r="D342" t="s">
        <v>118</v>
      </c>
      <c r="E342" t="s">
        <v>601</v>
      </c>
      <c r="F342" t="s">
        <v>670</v>
      </c>
      <c r="G342" t="s">
        <v>494</v>
      </c>
      <c r="H342" t="s">
        <v>679</v>
      </c>
      <c r="I342" t="s">
        <v>817</v>
      </c>
    </row>
    <row r="343" spans="1:9" x14ac:dyDescent="0.35">
      <c r="A343" t="s">
        <v>529</v>
      </c>
      <c r="B343" t="s">
        <v>529</v>
      </c>
      <c r="C343" t="s">
        <v>529</v>
      </c>
      <c r="D343" t="s">
        <v>556</v>
      </c>
      <c r="E343" t="s">
        <v>529</v>
      </c>
      <c r="F343" t="s">
        <v>494</v>
      </c>
      <c r="G343" t="s">
        <v>120</v>
      </c>
      <c r="H343" t="s">
        <v>120</v>
      </c>
      <c r="I343" t="s">
        <v>529</v>
      </c>
    </row>
    <row r="344" spans="1:9" x14ac:dyDescent="0.35">
      <c r="A344" t="s">
        <v>515</v>
      </c>
      <c r="B344" t="s">
        <v>553</v>
      </c>
      <c r="C344" t="s">
        <v>586</v>
      </c>
      <c r="D344" t="s">
        <v>672</v>
      </c>
      <c r="E344" t="s">
        <v>615</v>
      </c>
      <c r="F344" t="s">
        <v>519</v>
      </c>
      <c r="G344" t="s">
        <v>207</v>
      </c>
      <c r="H344" t="s">
        <v>574</v>
      </c>
      <c r="I344" t="s">
        <v>541</v>
      </c>
    </row>
    <row r="345" spans="1:9" x14ac:dyDescent="0.35">
      <c r="A345" t="s">
        <v>514</v>
      </c>
      <c r="B345" t="s">
        <v>624</v>
      </c>
      <c r="C345" t="s">
        <v>370</v>
      </c>
      <c r="D345" t="s">
        <v>529</v>
      </c>
      <c r="E345" t="s">
        <v>520</v>
      </c>
      <c r="F345" t="s">
        <v>615</v>
      </c>
      <c r="G345" t="s">
        <v>574</v>
      </c>
      <c r="H345" t="s">
        <v>546</v>
      </c>
      <c r="I345" t="s">
        <v>625</v>
      </c>
    </row>
    <row r="346" spans="1:9" x14ac:dyDescent="0.35">
      <c r="A346" t="s">
        <v>458</v>
      </c>
      <c r="B346" t="s">
        <v>625</v>
      </c>
      <c r="C346" t="s">
        <v>591</v>
      </c>
      <c r="D346" t="s">
        <v>494</v>
      </c>
      <c r="E346" t="s">
        <v>518</v>
      </c>
      <c r="F346" t="s">
        <v>589</v>
      </c>
      <c r="G346" t="s">
        <v>113</v>
      </c>
      <c r="H346" t="s">
        <v>523</v>
      </c>
      <c r="I346" t="s">
        <v>370</v>
      </c>
    </row>
    <row r="347" spans="1:9" x14ac:dyDescent="0.35">
      <c r="A347" t="s">
        <v>552</v>
      </c>
      <c r="B347" t="s">
        <v>627</v>
      </c>
      <c r="C347" t="s">
        <v>520</v>
      </c>
      <c r="D347" t="s">
        <v>605</v>
      </c>
      <c r="E347" t="s">
        <v>664</v>
      </c>
      <c r="F347" t="s">
        <v>554</v>
      </c>
      <c r="G347" t="s">
        <v>549</v>
      </c>
      <c r="H347" t="s">
        <v>494</v>
      </c>
      <c r="I347" t="s">
        <v>542</v>
      </c>
    </row>
    <row r="348" spans="1:9" x14ac:dyDescent="0.35">
      <c r="A348" t="s">
        <v>113</v>
      </c>
      <c r="B348" t="s">
        <v>458</v>
      </c>
      <c r="C348" t="s">
        <v>535</v>
      </c>
      <c r="D348" t="s">
        <v>547</v>
      </c>
      <c r="E348" t="s">
        <v>604</v>
      </c>
      <c r="F348" t="s">
        <v>567</v>
      </c>
      <c r="G348" t="s">
        <v>685</v>
      </c>
      <c r="H348" t="s">
        <v>605</v>
      </c>
      <c r="I348" t="s">
        <v>523</v>
      </c>
    </row>
    <row r="349" spans="1:9" x14ac:dyDescent="0.35">
      <c r="A349" t="s">
        <v>370</v>
      </c>
      <c r="B349" t="s">
        <v>517</v>
      </c>
      <c r="C349" t="s">
        <v>527</v>
      </c>
      <c r="D349" t="s">
        <v>609</v>
      </c>
      <c r="E349" t="s">
        <v>665</v>
      </c>
      <c r="F349" t="s">
        <v>566</v>
      </c>
      <c r="G349" t="s">
        <v>529</v>
      </c>
      <c r="H349" t="s">
        <v>575</v>
      </c>
      <c r="I349" t="s">
        <v>701</v>
      </c>
    </row>
    <row r="350" spans="1:9" x14ac:dyDescent="0.35">
      <c r="A350" t="s">
        <v>378</v>
      </c>
      <c r="B350" t="s">
        <v>626</v>
      </c>
      <c r="C350" t="s">
        <v>120</v>
      </c>
      <c r="D350" t="s">
        <v>589</v>
      </c>
      <c r="E350" t="s">
        <v>519</v>
      </c>
      <c r="F350" t="s">
        <v>650</v>
      </c>
      <c r="G350" t="s">
        <v>587</v>
      </c>
      <c r="H350" t="s">
        <v>668</v>
      </c>
      <c r="I350" t="s">
        <v>628</v>
      </c>
    </row>
    <row r="351" spans="1:9" x14ac:dyDescent="0.35">
      <c r="A351" t="s">
        <v>522</v>
      </c>
      <c r="B351" t="s">
        <v>518</v>
      </c>
      <c r="C351" t="s">
        <v>649</v>
      </c>
      <c r="D351" t="s">
        <v>549</v>
      </c>
      <c r="E351" t="s">
        <v>494</v>
      </c>
      <c r="F351" t="s">
        <v>547</v>
      </c>
      <c r="G351" t="s">
        <v>657</v>
      </c>
      <c r="H351" t="s">
        <v>432</v>
      </c>
      <c r="I351" t="s">
        <v>609</v>
      </c>
    </row>
    <row r="352" spans="1:9" x14ac:dyDescent="0.35">
      <c r="A352" t="s">
        <v>573</v>
      </c>
      <c r="B352" t="s">
        <v>632</v>
      </c>
      <c r="C352" t="s">
        <v>574</v>
      </c>
      <c r="D352" t="s">
        <v>674</v>
      </c>
      <c r="E352" t="s">
        <v>535</v>
      </c>
      <c r="F352" t="s">
        <v>495</v>
      </c>
      <c r="G352" t="s">
        <v>556</v>
      </c>
      <c r="H352" t="s">
        <v>547</v>
      </c>
      <c r="I352" t="s">
        <v>494</v>
      </c>
    </row>
    <row r="353" spans="1:9" x14ac:dyDescent="0.35">
      <c r="A353" t="s">
        <v>638</v>
      </c>
      <c r="B353" t="s">
        <v>554</v>
      </c>
      <c r="C353" t="s">
        <v>207</v>
      </c>
      <c r="D353" t="s">
        <v>116</v>
      </c>
      <c r="E353" t="s">
        <v>378</v>
      </c>
      <c r="F353" t="s">
        <v>518</v>
      </c>
      <c r="G353" t="s">
        <v>605</v>
      </c>
      <c r="H353" t="s">
        <v>579</v>
      </c>
      <c r="I353" t="s">
        <v>423</v>
      </c>
    </row>
    <row r="354" spans="1:9" x14ac:dyDescent="0.35">
      <c r="A354" t="s">
        <v>544</v>
      </c>
      <c r="B354" t="s">
        <v>628</v>
      </c>
      <c r="C354" t="s">
        <v>587</v>
      </c>
      <c r="D354" t="s">
        <v>113</v>
      </c>
      <c r="E354" t="s">
        <v>458</v>
      </c>
      <c r="F354" t="s">
        <v>644</v>
      </c>
      <c r="G354" t="s">
        <v>119</v>
      </c>
      <c r="H354" t="s">
        <v>578</v>
      </c>
      <c r="I354" t="s">
        <v>518</v>
      </c>
    </row>
    <row r="355" spans="1:9" x14ac:dyDescent="0.35">
      <c r="A355" t="s">
        <v>696</v>
      </c>
      <c r="B355" t="s">
        <v>148</v>
      </c>
      <c r="C355" t="s">
        <v>555</v>
      </c>
      <c r="D355" t="s">
        <v>615</v>
      </c>
      <c r="E355" t="s">
        <v>586</v>
      </c>
      <c r="F355" t="s">
        <v>687</v>
      </c>
      <c r="G355" t="s">
        <v>458</v>
      </c>
      <c r="H355" t="s">
        <v>587</v>
      </c>
      <c r="I355" t="s">
        <v>125</v>
      </c>
    </row>
    <row r="356" spans="1:9" x14ac:dyDescent="0.35">
      <c r="A356" t="s">
        <v>523</v>
      </c>
      <c r="B356" t="s">
        <v>641</v>
      </c>
      <c r="C356" t="s">
        <v>518</v>
      </c>
      <c r="D356" t="s">
        <v>520</v>
      </c>
      <c r="E356" t="s">
        <v>568</v>
      </c>
      <c r="F356" t="s">
        <v>517</v>
      </c>
      <c r="G356" t="s">
        <v>544</v>
      </c>
      <c r="H356" t="s">
        <v>583</v>
      </c>
      <c r="I356" t="s">
        <v>683</v>
      </c>
    </row>
    <row r="357" spans="1:9" x14ac:dyDescent="0.35">
      <c r="A357" t="s">
        <v>554</v>
      </c>
      <c r="B357" t="s">
        <v>684</v>
      </c>
      <c r="C357" t="s">
        <v>588</v>
      </c>
      <c r="D357" t="s">
        <v>658</v>
      </c>
      <c r="E357" t="s">
        <v>141</v>
      </c>
      <c r="F357" t="s">
        <v>123</v>
      </c>
      <c r="G357" t="s">
        <v>561</v>
      </c>
      <c r="H357" t="s">
        <v>669</v>
      </c>
      <c r="I357" t="s">
        <v>712</v>
      </c>
    </row>
    <row r="358" spans="1:9" x14ac:dyDescent="0.35">
      <c r="A358" t="s">
        <v>628</v>
      </c>
      <c r="B358" t="s">
        <v>119</v>
      </c>
      <c r="C358" t="s">
        <v>604</v>
      </c>
      <c r="D358" t="s">
        <v>173</v>
      </c>
      <c r="E358" t="s">
        <v>666</v>
      </c>
      <c r="F358" t="s">
        <v>683</v>
      </c>
      <c r="G358" t="s">
        <v>554</v>
      </c>
      <c r="H358" t="s">
        <v>737</v>
      </c>
      <c r="I358" t="s">
        <v>316</v>
      </c>
    </row>
    <row r="359" spans="1:9" x14ac:dyDescent="0.35">
      <c r="A359" t="s">
        <v>553</v>
      </c>
      <c r="B359" t="s">
        <v>613</v>
      </c>
      <c r="C359" t="s">
        <v>615</v>
      </c>
      <c r="D359" t="s">
        <v>601</v>
      </c>
      <c r="E359" t="s">
        <v>572</v>
      </c>
      <c r="F359" t="s">
        <v>688</v>
      </c>
      <c r="G359" t="s">
        <v>678</v>
      </c>
      <c r="H359" t="s">
        <v>353</v>
      </c>
      <c r="I359" t="s">
        <v>839</v>
      </c>
    </row>
    <row r="360" spans="1:9" x14ac:dyDescent="0.35">
      <c r="A360" t="s">
        <v>625</v>
      </c>
      <c r="B360" t="s">
        <v>640</v>
      </c>
      <c r="C360" t="s">
        <v>544</v>
      </c>
      <c r="D360" t="s">
        <v>528</v>
      </c>
      <c r="E360" t="s">
        <v>667</v>
      </c>
      <c r="F360" t="s">
        <v>611</v>
      </c>
      <c r="G360" t="s">
        <v>370</v>
      </c>
      <c r="H360" t="s">
        <v>581</v>
      </c>
      <c r="I360" t="s">
        <v>141</v>
      </c>
    </row>
    <row r="361" spans="1:9" x14ac:dyDescent="0.35">
      <c r="A361" t="s">
        <v>119</v>
      </c>
      <c r="B361" t="s">
        <v>164</v>
      </c>
      <c r="C361" t="s">
        <v>494</v>
      </c>
      <c r="D361" t="s">
        <v>112</v>
      </c>
      <c r="E361" t="s">
        <v>653</v>
      </c>
      <c r="F361" t="s">
        <v>741</v>
      </c>
      <c r="G361" t="s">
        <v>586</v>
      </c>
      <c r="H361" t="s">
        <v>191</v>
      </c>
      <c r="I361" t="s">
        <v>520</v>
      </c>
    </row>
    <row r="362" spans="1:9" x14ac:dyDescent="0.35">
      <c r="A362" t="s">
        <v>518</v>
      </c>
      <c r="B362" t="s">
        <v>689</v>
      </c>
      <c r="C362" t="s">
        <v>668</v>
      </c>
      <c r="D362" t="s">
        <v>120</v>
      </c>
      <c r="E362" t="s">
        <v>112</v>
      </c>
      <c r="F362" t="s">
        <v>742</v>
      </c>
      <c r="G362" t="s">
        <v>523</v>
      </c>
      <c r="H362" t="s">
        <v>580</v>
      </c>
      <c r="I362" t="s">
        <v>535</v>
      </c>
    </row>
    <row r="363" spans="1:9" x14ac:dyDescent="0.35">
      <c r="A363" t="s">
        <v>207</v>
      </c>
      <c r="B363" t="s">
        <v>527</v>
      </c>
      <c r="C363" t="s">
        <v>529</v>
      </c>
      <c r="D363" t="s">
        <v>494</v>
      </c>
      <c r="E363" t="s">
        <v>529</v>
      </c>
      <c r="F363" t="s">
        <v>556</v>
      </c>
      <c r="G363" t="s">
        <v>529</v>
      </c>
      <c r="H363" t="s">
        <v>596</v>
      </c>
      <c r="I363" t="s">
        <v>519</v>
      </c>
    </row>
    <row r="364" spans="1:9" x14ac:dyDescent="0.35">
      <c r="A364" t="s">
        <v>587</v>
      </c>
      <c r="B364" t="s">
        <v>649</v>
      </c>
      <c r="C364" t="s">
        <v>554</v>
      </c>
      <c r="D364" t="s">
        <v>519</v>
      </c>
      <c r="E364" t="s">
        <v>418</v>
      </c>
      <c r="F364" t="s">
        <v>672</v>
      </c>
      <c r="G364" t="s">
        <v>553</v>
      </c>
      <c r="H364" t="s">
        <v>597</v>
      </c>
      <c r="I364" t="s">
        <v>494</v>
      </c>
    </row>
    <row r="365" spans="1:9" x14ac:dyDescent="0.35">
      <c r="A365" t="s">
        <v>113</v>
      </c>
      <c r="B365" t="s">
        <v>207</v>
      </c>
      <c r="C365" t="s">
        <v>553</v>
      </c>
      <c r="D365" t="s">
        <v>378</v>
      </c>
      <c r="E365" t="s">
        <v>458</v>
      </c>
      <c r="F365" t="s">
        <v>116</v>
      </c>
      <c r="G365" t="s">
        <v>554</v>
      </c>
      <c r="H365" t="s">
        <v>655</v>
      </c>
      <c r="I365" t="s">
        <v>615</v>
      </c>
    </row>
    <row r="366" spans="1:9" x14ac:dyDescent="0.35">
      <c r="A366" t="s">
        <v>549</v>
      </c>
      <c r="B366" t="s">
        <v>494</v>
      </c>
      <c r="C366" t="s">
        <v>120</v>
      </c>
      <c r="D366" t="s">
        <v>113</v>
      </c>
      <c r="E366" t="s">
        <v>554</v>
      </c>
      <c r="F366" t="s">
        <v>605</v>
      </c>
      <c r="G366" t="s">
        <v>124</v>
      </c>
      <c r="H366" t="s">
        <v>601</v>
      </c>
      <c r="I366" t="s">
        <v>529</v>
      </c>
    </row>
    <row r="367" spans="1:9" x14ac:dyDescent="0.35">
      <c r="A367" t="s">
        <v>529</v>
      </c>
      <c r="B367" t="s">
        <v>529</v>
      </c>
      <c r="C367" t="s">
        <v>124</v>
      </c>
      <c r="D367" t="s">
        <v>615</v>
      </c>
      <c r="E367" t="s">
        <v>668</v>
      </c>
      <c r="F367" t="s">
        <v>655</v>
      </c>
      <c r="G367" t="s">
        <v>494</v>
      </c>
      <c r="H367" t="s">
        <v>656</v>
      </c>
      <c r="I367" t="s">
        <v>554</v>
      </c>
    </row>
    <row r="368" spans="1:9" x14ac:dyDescent="0.35">
      <c r="A368" t="s">
        <v>120</v>
      </c>
      <c r="B368" t="s">
        <v>531</v>
      </c>
      <c r="C368" t="s">
        <v>113</v>
      </c>
      <c r="D368" t="s">
        <v>554</v>
      </c>
      <c r="E368" t="s">
        <v>642</v>
      </c>
      <c r="F368" t="s">
        <v>596</v>
      </c>
      <c r="G368" t="s">
        <v>164</v>
      </c>
      <c r="H368" t="s">
        <v>116</v>
      </c>
      <c r="I368" t="s">
        <v>494</v>
      </c>
    </row>
    <row r="369" spans="1:9" x14ac:dyDescent="0.35">
      <c r="A369" t="s">
        <v>544</v>
      </c>
      <c r="B369" t="s">
        <v>556</v>
      </c>
      <c r="C369" t="s">
        <v>370</v>
      </c>
      <c r="D369" t="s">
        <v>589</v>
      </c>
      <c r="E369" t="s">
        <v>120</v>
      </c>
      <c r="F369" t="s">
        <v>656</v>
      </c>
      <c r="G369" t="s">
        <v>113</v>
      </c>
      <c r="H369" t="s">
        <v>599</v>
      </c>
      <c r="I369" t="s">
        <v>589</v>
      </c>
    </row>
    <row r="370" spans="1:9" x14ac:dyDescent="0.35">
      <c r="A370" t="s">
        <v>657</v>
      </c>
      <c r="B370" t="s">
        <v>532</v>
      </c>
      <c r="C370" t="s">
        <v>494</v>
      </c>
      <c r="D370" t="s">
        <v>547</v>
      </c>
      <c r="E370" t="s">
        <v>552</v>
      </c>
      <c r="F370" t="s">
        <v>601</v>
      </c>
      <c r="G370" t="s">
        <v>625</v>
      </c>
      <c r="H370" t="s">
        <v>605</v>
      </c>
      <c r="I370" t="s">
        <v>518</v>
      </c>
    </row>
    <row r="371" spans="1:9" x14ac:dyDescent="0.35">
      <c r="A371" t="s">
        <v>523</v>
      </c>
      <c r="B371" t="s">
        <v>113</v>
      </c>
      <c r="C371" t="s">
        <v>552</v>
      </c>
      <c r="D371" t="s">
        <v>458</v>
      </c>
      <c r="E371" t="s">
        <v>113</v>
      </c>
      <c r="F371" t="s">
        <v>113</v>
      </c>
      <c r="G371" t="s">
        <v>458</v>
      </c>
      <c r="H371" t="s">
        <v>603</v>
      </c>
      <c r="I371" t="s">
        <v>517</v>
      </c>
    </row>
    <row r="372" spans="1:9" x14ac:dyDescent="0.35">
      <c r="A372" t="s">
        <v>554</v>
      </c>
      <c r="B372" t="s">
        <v>555</v>
      </c>
      <c r="C372" t="s">
        <v>549</v>
      </c>
      <c r="D372" t="s">
        <v>541</v>
      </c>
      <c r="E372" t="s">
        <v>578</v>
      </c>
      <c r="F372" t="s">
        <v>674</v>
      </c>
      <c r="G372" t="s">
        <v>629</v>
      </c>
      <c r="H372" t="s">
        <v>113</v>
      </c>
      <c r="I372" t="s">
        <v>817</v>
      </c>
    </row>
    <row r="373" spans="1:9" x14ac:dyDescent="0.35">
      <c r="A373" t="s">
        <v>450</v>
      </c>
      <c r="B373" t="s">
        <v>458</v>
      </c>
      <c r="C373" t="s">
        <v>458</v>
      </c>
      <c r="D373" t="s">
        <v>543</v>
      </c>
      <c r="E373" t="s">
        <v>583</v>
      </c>
      <c r="F373" t="s">
        <v>658</v>
      </c>
      <c r="G373" t="s">
        <v>624</v>
      </c>
      <c r="H373" t="s">
        <v>582</v>
      </c>
      <c r="I373" t="s">
        <v>547</v>
      </c>
    </row>
    <row r="374" spans="1:9" x14ac:dyDescent="0.35">
      <c r="A374" t="s">
        <v>628</v>
      </c>
      <c r="B374" t="s">
        <v>412</v>
      </c>
      <c r="C374" t="s">
        <v>569</v>
      </c>
      <c r="D374" t="s">
        <v>527</v>
      </c>
      <c r="E374" t="s">
        <v>518</v>
      </c>
      <c r="F374" t="s">
        <v>378</v>
      </c>
      <c r="G374" t="s">
        <v>518</v>
      </c>
      <c r="H374" t="s">
        <v>602</v>
      </c>
      <c r="I374" t="s">
        <v>650</v>
      </c>
    </row>
    <row r="375" spans="1:9" x14ac:dyDescent="0.35">
      <c r="A375" t="s">
        <v>578</v>
      </c>
      <c r="B375" t="s">
        <v>538</v>
      </c>
      <c r="C375" t="s">
        <v>621</v>
      </c>
      <c r="D375" t="s">
        <v>542</v>
      </c>
      <c r="E375" t="s">
        <v>370</v>
      </c>
      <c r="F375" t="s">
        <v>549</v>
      </c>
      <c r="G375" t="s">
        <v>555</v>
      </c>
      <c r="H375" t="s">
        <v>658</v>
      </c>
      <c r="I375" t="s">
        <v>567</v>
      </c>
    </row>
    <row r="376" spans="1:9" x14ac:dyDescent="0.35">
      <c r="A376" t="s">
        <v>353</v>
      </c>
      <c r="B376" t="s">
        <v>518</v>
      </c>
      <c r="C376" t="s">
        <v>462</v>
      </c>
      <c r="D376" t="s">
        <v>120</v>
      </c>
      <c r="E376" t="s">
        <v>669</v>
      </c>
      <c r="F376" t="s">
        <v>173</v>
      </c>
      <c r="G376" t="s">
        <v>254</v>
      </c>
      <c r="H376" t="s">
        <v>578</v>
      </c>
      <c r="I376" t="s">
        <v>207</v>
      </c>
    </row>
    <row r="377" spans="1:9" x14ac:dyDescent="0.35">
      <c r="A377" t="s">
        <v>370</v>
      </c>
      <c r="B377" t="s">
        <v>554</v>
      </c>
      <c r="C377" t="s">
        <v>649</v>
      </c>
      <c r="D377" t="s">
        <v>495</v>
      </c>
      <c r="E377" t="s">
        <v>522</v>
      </c>
      <c r="F377" t="s">
        <v>743</v>
      </c>
      <c r="G377" t="s">
        <v>630</v>
      </c>
      <c r="H377" t="s">
        <v>608</v>
      </c>
      <c r="I377" t="s">
        <v>566</v>
      </c>
    </row>
    <row r="378" spans="1:9" x14ac:dyDescent="0.35">
      <c r="A378" t="s">
        <v>498</v>
      </c>
      <c r="B378" t="s">
        <v>774</v>
      </c>
      <c r="C378" t="s">
        <v>450</v>
      </c>
      <c r="D378" t="s">
        <v>617</v>
      </c>
      <c r="E378" t="s">
        <v>432</v>
      </c>
      <c r="F378" t="s">
        <v>98</v>
      </c>
      <c r="G378" t="s">
        <v>450</v>
      </c>
      <c r="H378" t="s">
        <v>606</v>
      </c>
      <c r="I378" t="s">
        <v>578</v>
      </c>
    </row>
    <row r="379" spans="1:9" x14ac:dyDescent="0.35">
      <c r="A379" t="s">
        <v>458</v>
      </c>
      <c r="B379" t="s">
        <v>685</v>
      </c>
      <c r="C379" t="s">
        <v>541</v>
      </c>
      <c r="D379" t="s">
        <v>549</v>
      </c>
      <c r="E379" t="s">
        <v>670</v>
      </c>
      <c r="F379" t="s">
        <v>609</v>
      </c>
      <c r="G379" t="s">
        <v>568</v>
      </c>
      <c r="H379" t="s">
        <v>666</v>
      </c>
      <c r="I379" t="s">
        <v>687</v>
      </c>
    </row>
    <row r="380" spans="1:9" x14ac:dyDescent="0.35">
      <c r="A380" t="s">
        <v>679</v>
      </c>
      <c r="B380" t="s">
        <v>673</v>
      </c>
      <c r="C380" t="s">
        <v>519</v>
      </c>
      <c r="D380" t="s">
        <v>568</v>
      </c>
      <c r="E380" t="s">
        <v>671</v>
      </c>
      <c r="F380" t="s">
        <v>112</v>
      </c>
      <c r="G380" t="s">
        <v>549</v>
      </c>
      <c r="H380" t="s">
        <v>607</v>
      </c>
      <c r="I380" t="s">
        <v>583</v>
      </c>
    </row>
    <row r="381" spans="1:9" x14ac:dyDescent="0.35">
      <c r="A381" t="s">
        <v>119</v>
      </c>
      <c r="B381" t="s">
        <v>651</v>
      </c>
      <c r="C381" t="s">
        <v>112</v>
      </c>
      <c r="D381" t="s">
        <v>450</v>
      </c>
      <c r="E381" t="s">
        <v>633</v>
      </c>
      <c r="F381" t="s">
        <v>744</v>
      </c>
      <c r="G381" t="s">
        <v>615</v>
      </c>
      <c r="H381" t="s">
        <v>389</v>
      </c>
      <c r="I381" t="s">
        <v>458</v>
      </c>
    </row>
    <row r="382" spans="1:9" x14ac:dyDescent="0.35">
      <c r="A382" t="s">
        <v>596</v>
      </c>
      <c r="B382" t="s">
        <v>523</v>
      </c>
      <c r="C382" t="s">
        <v>207</v>
      </c>
      <c r="D382" t="s">
        <v>649</v>
      </c>
      <c r="E382" t="s">
        <v>551</v>
      </c>
      <c r="F382" t="s">
        <v>745</v>
      </c>
      <c r="G382" t="s">
        <v>637</v>
      </c>
      <c r="H382" t="s">
        <v>746</v>
      </c>
      <c r="I382" t="s">
        <v>688</v>
      </c>
    </row>
    <row r="383" spans="1:9" x14ac:dyDescent="0.35">
      <c r="A383" t="s">
        <v>529</v>
      </c>
      <c r="B383" t="s">
        <v>541</v>
      </c>
      <c r="C383" t="s">
        <v>529</v>
      </c>
      <c r="D383" t="s">
        <v>515</v>
      </c>
      <c r="E383" t="s">
        <v>556</v>
      </c>
      <c r="F383" t="s">
        <v>597</v>
      </c>
      <c r="G383" t="s">
        <v>529</v>
      </c>
      <c r="H383" t="s">
        <v>120</v>
      </c>
      <c r="I383" t="s">
        <v>120</v>
      </c>
    </row>
    <row r="384" spans="1:9" x14ac:dyDescent="0.35">
      <c r="A384" t="s">
        <v>553</v>
      </c>
      <c r="B384" t="s">
        <v>542</v>
      </c>
      <c r="C384" t="s">
        <v>494</v>
      </c>
      <c r="D384" t="s">
        <v>514</v>
      </c>
      <c r="E384" t="s">
        <v>547</v>
      </c>
      <c r="F384" t="s">
        <v>596</v>
      </c>
      <c r="G384" t="s">
        <v>596</v>
      </c>
      <c r="H384" t="s">
        <v>574</v>
      </c>
      <c r="I384" t="s">
        <v>587</v>
      </c>
    </row>
    <row r="385" spans="1:9" x14ac:dyDescent="0.35">
      <c r="A385" t="s">
        <v>624</v>
      </c>
      <c r="B385" t="s">
        <v>458</v>
      </c>
      <c r="C385" t="s">
        <v>627</v>
      </c>
      <c r="D385" t="s">
        <v>552</v>
      </c>
      <c r="E385" t="s">
        <v>672</v>
      </c>
      <c r="F385" t="s">
        <v>599</v>
      </c>
      <c r="G385" t="s">
        <v>207</v>
      </c>
      <c r="H385" t="s">
        <v>576</v>
      </c>
      <c r="I385" t="s">
        <v>574</v>
      </c>
    </row>
    <row r="386" spans="1:9" x14ac:dyDescent="0.35">
      <c r="A386" t="s">
        <v>625</v>
      </c>
      <c r="B386" t="s">
        <v>529</v>
      </c>
      <c r="C386" t="s">
        <v>625</v>
      </c>
      <c r="D386" t="s">
        <v>113</v>
      </c>
      <c r="E386" t="s">
        <v>353</v>
      </c>
      <c r="F386" t="s">
        <v>603</v>
      </c>
      <c r="G386" t="s">
        <v>494</v>
      </c>
      <c r="H386" t="s">
        <v>685</v>
      </c>
      <c r="I386" t="s">
        <v>529</v>
      </c>
    </row>
    <row r="387" spans="1:9" x14ac:dyDescent="0.35">
      <c r="A387" t="s">
        <v>554</v>
      </c>
      <c r="B387" t="s">
        <v>494</v>
      </c>
      <c r="C387" t="s">
        <v>553</v>
      </c>
      <c r="D387" t="s">
        <v>458</v>
      </c>
      <c r="E387" t="s">
        <v>673</v>
      </c>
      <c r="F387" t="s">
        <v>582</v>
      </c>
      <c r="G387" t="s">
        <v>597</v>
      </c>
      <c r="H387" t="s">
        <v>659</v>
      </c>
      <c r="I387" t="s">
        <v>207</v>
      </c>
    </row>
    <row r="388" spans="1:9" x14ac:dyDescent="0.35">
      <c r="A388" t="s">
        <v>627</v>
      </c>
      <c r="B388" t="s">
        <v>370</v>
      </c>
      <c r="C388" t="s">
        <v>624</v>
      </c>
      <c r="D388" t="s">
        <v>370</v>
      </c>
      <c r="E388" t="s">
        <v>605</v>
      </c>
      <c r="F388" t="s">
        <v>606</v>
      </c>
      <c r="G388" t="s">
        <v>605</v>
      </c>
      <c r="H388" t="s">
        <v>584</v>
      </c>
      <c r="I388" t="s">
        <v>588</v>
      </c>
    </row>
    <row r="389" spans="1:9" x14ac:dyDescent="0.35">
      <c r="A389" t="s">
        <v>518</v>
      </c>
      <c r="B389" t="s">
        <v>543</v>
      </c>
      <c r="C389" t="s">
        <v>650</v>
      </c>
      <c r="D389" t="s">
        <v>523</v>
      </c>
      <c r="E389" t="s">
        <v>537</v>
      </c>
      <c r="F389" t="s">
        <v>113</v>
      </c>
      <c r="G389" t="s">
        <v>598</v>
      </c>
      <c r="H389" t="s">
        <v>702</v>
      </c>
      <c r="I389" t="s">
        <v>494</v>
      </c>
    </row>
    <row r="390" spans="1:9" x14ac:dyDescent="0.35">
      <c r="A390" t="s">
        <v>517</v>
      </c>
      <c r="B390" t="s">
        <v>544</v>
      </c>
      <c r="C390" t="s">
        <v>519</v>
      </c>
      <c r="D390" t="s">
        <v>544</v>
      </c>
      <c r="E390" t="s">
        <v>674</v>
      </c>
      <c r="F390" t="s">
        <v>602</v>
      </c>
      <c r="G390" t="s">
        <v>554</v>
      </c>
      <c r="H390" t="s">
        <v>207</v>
      </c>
      <c r="I390" t="s">
        <v>547</v>
      </c>
    </row>
    <row r="391" spans="1:9" x14ac:dyDescent="0.35">
      <c r="A391" t="s">
        <v>628</v>
      </c>
      <c r="B391" t="s">
        <v>640</v>
      </c>
      <c r="C391" t="s">
        <v>554</v>
      </c>
      <c r="D391" t="s">
        <v>628</v>
      </c>
      <c r="E391" t="s">
        <v>582</v>
      </c>
      <c r="F391" t="s">
        <v>601</v>
      </c>
      <c r="G391" t="s">
        <v>655</v>
      </c>
      <c r="H391" t="s">
        <v>660</v>
      </c>
      <c r="I391" t="s">
        <v>215</v>
      </c>
    </row>
    <row r="392" spans="1:9" x14ac:dyDescent="0.35">
      <c r="A392" t="s">
        <v>626</v>
      </c>
      <c r="B392" t="s">
        <v>120</v>
      </c>
      <c r="C392" t="s">
        <v>596</v>
      </c>
      <c r="D392" t="s">
        <v>163</v>
      </c>
      <c r="E392" t="s">
        <v>494</v>
      </c>
      <c r="F392" t="s">
        <v>554</v>
      </c>
      <c r="G392" t="s">
        <v>113</v>
      </c>
      <c r="H392" t="s">
        <v>663</v>
      </c>
      <c r="I392" t="s">
        <v>591</v>
      </c>
    </row>
    <row r="393" spans="1:9" x14ac:dyDescent="0.35">
      <c r="A393" t="s">
        <v>632</v>
      </c>
      <c r="B393" t="s">
        <v>113</v>
      </c>
      <c r="C393" t="s">
        <v>527</v>
      </c>
      <c r="D393" t="s">
        <v>696</v>
      </c>
      <c r="E393" t="s">
        <v>432</v>
      </c>
      <c r="F393" t="s">
        <v>666</v>
      </c>
      <c r="G393" t="s">
        <v>656</v>
      </c>
      <c r="H393" t="s">
        <v>549</v>
      </c>
      <c r="I393" t="s">
        <v>554</v>
      </c>
    </row>
    <row r="394" spans="1:9" x14ac:dyDescent="0.35">
      <c r="A394" t="s">
        <v>164</v>
      </c>
      <c r="B394" t="s">
        <v>519</v>
      </c>
      <c r="C394" t="s">
        <v>518</v>
      </c>
      <c r="D394" t="s">
        <v>378</v>
      </c>
      <c r="E394" t="s">
        <v>173</v>
      </c>
      <c r="F394" t="s">
        <v>604</v>
      </c>
      <c r="G394" t="s">
        <v>600</v>
      </c>
      <c r="H394" t="s">
        <v>113</v>
      </c>
      <c r="I394" t="s">
        <v>518</v>
      </c>
    </row>
    <row r="395" spans="1:9" x14ac:dyDescent="0.35">
      <c r="A395" t="s">
        <v>684</v>
      </c>
      <c r="B395" t="s">
        <v>378</v>
      </c>
      <c r="C395" t="s">
        <v>119</v>
      </c>
      <c r="D395" t="s">
        <v>697</v>
      </c>
      <c r="E395" t="s">
        <v>517</v>
      </c>
      <c r="F395" t="s">
        <v>746</v>
      </c>
      <c r="G395" t="s">
        <v>535</v>
      </c>
      <c r="H395" t="s">
        <v>678</v>
      </c>
      <c r="I395" t="s">
        <v>535</v>
      </c>
    </row>
    <row r="396" spans="1:9" x14ac:dyDescent="0.35">
      <c r="A396" t="s">
        <v>148</v>
      </c>
      <c r="B396" t="s">
        <v>554</v>
      </c>
      <c r="C396" t="s">
        <v>630</v>
      </c>
      <c r="D396" t="s">
        <v>698</v>
      </c>
      <c r="E396" t="s">
        <v>609</v>
      </c>
      <c r="F396" t="s">
        <v>607</v>
      </c>
      <c r="G396" t="s">
        <v>601</v>
      </c>
      <c r="H396" t="s">
        <v>124</v>
      </c>
      <c r="I396" t="s">
        <v>572</v>
      </c>
    </row>
    <row r="397" spans="1:9" x14ac:dyDescent="0.35">
      <c r="A397" t="s">
        <v>119</v>
      </c>
      <c r="B397" t="s">
        <v>545</v>
      </c>
      <c r="C397" t="s">
        <v>458</v>
      </c>
      <c r="D397" t="s">
        <v>549</v>
      </c>
      <c r="E397" t="s">
        <v>675</v>
      </c>
      <c r="F397" t="s">
        <v>608</v>
      </c>
      <c r="G397" t="s">
        <v>599</v>
      </c>
      <c r="H397" t="s">
        <v>561</v>
      </c>
      <c r="I397" t="s">
        <v>523</v>
      </c>
    </row>
    <row r="398" spans="1:9" x14ac:dyDescent="0.35">
      <c r="A398" t="s">
        <v>703</v>
      </c>
      <c r="B398" t="s">
        <v>615</v>
      </c>
      <c r="C398" t="s">
        <v>641</v>
      </c>
      <c r="D398" t="s">
        <v>699</v>
      </c>
      <c r="E398" t="s">
        <v>676</v>
      </c>
      <c r="F398" t="s">
        <v>594</v>
      </c>
      <c r="G398" t="s">
        <v>603</v>
      </c>
      <c r="H398" t="s">
        <v>562</v>
      </c>
      <c r="I398" t="s">
        <v>586</v>
      </c>
    </row>
    <row r="399" spans="1:9" x14ac:dyDescent="0.35">
      <c r="A399" t="s">
        <v>630</v>
      </c>
      <c r="B399" t="s">
        <v>692</v>
      </c>
      <c r="C399" t="s">
        <v>632</v>
      </c>
      <c r="D399" t="s">
        <v>522</v>
      </c>
      <c r="E399" t="s">
        <v>589</v>
      </c>
      <c r="F399" t="s">
        <v>540</v>
      </c>
      <c r="G399" t="s">
        <v>582</v>
      </c>
      <c r="H399" t="s">
        <v>726</v>
      </c>
      <c r="I399" t="s">
        <v>668</v>
      </c>
    </row>
    <row r="400" spans="1:9" x14ac:dyDescent="0.35">
      <c r="A400" t="s">
        <v>613</v>
      </c>
      <c r="B400" t="s">
        <v>546</v>
      </c>
      <c r="C400" t="s">
        <v>642</v>
      </c>
      <c r="D400" t="s">
        <v>700</v>
      </c>
      <c r="E400" t="s">
        <v>523</v>
      </c>
      <c r="F400" t="s">
        <v>747</v>
      </c>
      <c r="G400" t="s">
        <v>658</v>
      </c>
      <c r="H400" t="s">
        <v>537</v>
      </c>
      <c r="I400" t="s">
        <v>544</v>
      </c>
    </row>
    <row r="401" spans="1:9" x14ac:dyDescent="0.35">
      <c r="A401" t="s">
        <v>629</v>
      </c>
      <c r="B401" t="s">
        <v>527</v>
      </c>
      <c r="C401" t="s">
        <v>649</v>
      </c>
      <c r="D401" t="s">
        <v>627</v>
      </c>
      <c r="E401" t="s">
        <v>677</v>
      </c>
      <c r="F401" t="s">
        <v>748</v>
      </c>
      <c r="G401" t="s">
        <v>519</v>
      </c>
      <c r="H401" t="s">
        <v>736</v>
      </c>
      <c r="I401" t="s">
        <v>590</v>
      </c>
    </row>
    <row r="402" spans="1:9" x14ac:dyDescent="0.35">
      <c r="A402" t="s">
        <v>633</v>
      </c>
      <c r="B402" t="s">
        <v>353</v>
      </c>
      <c r="C402" t="s">
        <v>708</v>
      </c>
      <c r="D402" t="s">
        <v>119</v>
      </c>
      <c r="E402" t="s">
        <v>678</v>
      </c>
      <c r="F402" t="s">
        <v>658</v>
      </c>
      <c r="G402" t="s">
        <v>518</v>
      </c>
      <c r="H402" t="s">
        <v>677</v>
      </c>
      <c r="I402" t="s">
        <v>840</v>
      </c>
    </row>
  </sheetData>
  <mergeCells count="2">
    <mergeCell ref="A1:I1"/>
    <mergeCell ref="K1:S1"/>
  </mergeCells>
  <conditionalFormatting sqref="V5:W5 Y5:AD5">
    <cfRule type="dataBar" priority="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{CED0C96A-A477-4A87-95A3-4AC8DF0A8EFC}</x14:id>
        </ext>
      </extLst>
    </cfRule>
  </conditionalFormatting>
  <conditionalFormatting sqref="V6:X6 Z6:AD6">
    <cfRule type="dataBar" priority="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{B1AE74AB-CC87-4BF7-A173-761EB2C958DC}</x14:id>
        </ext>
      </extLst>
    </cfRule>
  </conditionalFormatting>
  <conditionalFormatting sqref="V7:Y7 AA7:AD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{22026C3E-6CA9-406D-9575-ABFAF7CB10F6}</x14:id>
        </ext>
      </extLst>
    </cfRule>
  </conditionalFormatting>
  <conditionalFormatting sqref="V8:Z8 AB8:AD8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{9026B0EC-7C1A-4769-81F5-9CA473AEFD25}</x14:id>
        </ext>
      </extLst>
    </cfRule>
  </conditionalFormatting>
  <conditionalFormatting sqref="V9:AA9 AC9:AD9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{1F018417-D7AA-4950-9CB4-42B7DB13363E}</x14:id>
        </ext>
      </extLst>
    </cfRule>
  </conditionalFormatting>
  <conditionalFormatting sqref="V10:AB10 AD10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{F324D111-5B72-4875-84D9-EFF7A5EE11C6}</x14:id>
        </ext>
      </extLst>
    </cfRule>
  </conditionalFormatting>
  <conditionalFormatting sqref="V11:AC11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{013013BA-332D-4AB6-97D1-52DB81A2DBAF}</x14:id>
        </ext>
      </extLst>
    </cfRule>
  </conditionalFormatting>
  <conditionalFormatting sqref="W3:AD3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{30E54D47-6A43-4F9F-8DCB-33D0FEF6DCA2}</x14:id>
        </ext>
      </extLst>
    </cfRule>
  </conditionalFormatting>
  <conditionalFormatting sqref="X4:AD4 V4">
    <cfRule type="dataBar" priority="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{12E63203-D2D6-4680-BB86-288EE4AE1563}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D0C96A-A477-4A87-95A3-4AC8DF0A8E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V5:W5 Y5:AD5</xm:sqref>
        </x14:conditionalFormatting>
        <x14:conditionalFormatting xmlns:xm="http://schemas.microsoft.com/office/excel/2006/main">
          <x14:cfRule type="dataBar" id="{B1AE74AB-CC87-4BF7-A173-761EB2C958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V6:X6 Z6:AD6</xm:sqref>
        </x14:conditionalFormatting>
        <x14:conditionalFormatting xmlns:xm="http://schemas.microsoft.com/office/excel/2006/main">
          <x14:cfRule type="dataBar" id="{22026C3E-6CA9-406D-9575-ABFAF7CB10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V7:Y7 AA7:AD7</xm:sqref>
        </x14:conditionalFormatting>
        <x14:conditionalFormatting xmlns:xm="http://schemas.microsoft.com/office/excel/2006/main">
          <x14:cfRule type="dataBar" id="{9026B0EC-7C1A-4769-81F5-9CA473AEFD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V8:Z8 AB8:AD8</xm:sqref>
        </x14:conditionalFormatting>
        <x14:conditionalFormatting xmlns:xm="http://schemas.microsoft.com/office/excel/2006/main">
          <x14:cfRule type="dataBar" id="{1F018417-D7AA-4950-9CB4-42B7DB1336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V9:AA9 AC9:AD9</xm:sqref>
        </x14:conditionalFormatting>
        <x14:conditionalFormatting xmlns:xm="http://schemas.microsoft.com/office/excel/2006/main">
          <x14:cfRule type="dataBar" id="{F324D111-5B72-4875-84D9-EFF7A5EE11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V10:AB10 AD10</xm:sqref>
        </x14:conditionalFormatting>
        <x14:conditionalFormatting xmlns:xm="http://schemas.microsoft.com/office/excel/2006/main">
          <x14:cfRule type="dataBar" id="{013013BA-332D-4AB6-97D1-52DB81A2DB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V11:AC11</xm:sqref>
        </x14:conditionalFormatting>
        <x14:conditionalFormatting xmlns:xm="http://schemas.microsoft.com/office/excel/2006/main">
          <x14:cfRule type="dataBar" id="{30E54D47-6A43-4F9F-8DCB-33D0FEF6DC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W3:AD3</xm:sqref>
        </x14:conditionalFormatting>
        <x14:conditionalFormatting xmlns:xm="http://schemas.microsoft.com/office/excel/2006/main">
          <x14:cfRule type="dataBar" id="{12E63203-D2D6-4680-BB86-288EE4AE15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X4:AD4 V4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k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/ D p u a w A A A D 3 A A A A E g A A A E N v b m Z p Z y 9 Q Y W N r Y W d l L n h t b I S P v Q r C M B z E d 8 F 3 K N m b L 8 G h / J s i r h a E g r i G N t R g m 0 i a m r 6 b g 4 / k K 9 i i V T f H u / v B 3 T 1 u d 8 i G t o m u y n X a m h Q x T F H U e W k q 2 V i j U m Q s y s R y A X t Z n m W t o p E 2 X T J 0 V Y p O 3 l 8 S Q k I I O K y w d T X h l D J y z H d F e V K t R B 9 Y / 4 d j b a b a U i E B h 9 c a w T F j D K 8 p x x T I b E K u z R f g 4 + A p / T F h 2 z e + d 0 p I F x c b I L M E 8 v 4 g n g A A A P / / A w B Q S w M E F A A C A A g A A A A h A H z j g 5 E J A Q A A T w I A A B M A A A B G b 3 J t d W x h c y 9 T Z W N 0 a W 9 u M S 5 t d J D N a s M w E I T v h r y D U C 8 2 C F M l T f o T f L K b Y 6 H Y P c U 9 q P Y 2 E c i 7 R Z L T h p B 3 r 1 p T S q H S Z b X f i N 0 Z O e i 8 J m T 1 V O U 6 S d x e W e j Z R q M y r G A G / C x h 4 d Q 0 2 g 4 C K d 0 h r 6 g b B 0 C f b r S B v C T 0 o X E p L + / a J w f W t Z V C D a a t 6 B 0 N q d 6 1 3 / P y z h 1 4 J r Y V G D 1 o D 7 b g g g t W k h k H d I V c C H a P H f U a d 4 W c L 1 e C P Y 7 k o f Z H A 8 X v N X 8 g h O d M T M Y u e L l X u A u e m + M b 8 O C w U S / h U W M V u l e y w z T + S 3 T p l E K c T n y i M q z 3 Q W E e P v x Z s B 8 + j / B F h F 9 F + D L C V x F + H e E 3 E X 4 b 4 f I y J s Q S y 1 h k + T f z O Z s l G v / 9 + v U n A A A A / / 8 D A F B L A Q I t A B Q A B g A I A A A A I Q A q 3 a p A 0 g A A A D c B A A A T A A A A A A A A A A A A A A A A A A A A A A B b Q 2 9 u d G V u d F 9 U e X B l c 1 0 u e G 1 s U E s B A i 0 A F A A C A A g A A A A h A E / w 6 b m s A A A A 9 w A A A B I A A A A A A A A A A A A A A A A A C w M A A E N v b m Z p Z y 9 Q Y W N r Y W d l L n h t b F B L A Q I t A B Q A A g A I A A A A I Q B 8 4 4 O R C Q E A A E 8 C A A A T A A A A A A A A A A A A A A A A A O c D A A B G b 3 J t d W x h c y 9 T Z W N 0 a W 9 u M S 5 t U E s F B g A A A A A D A A M A w g A A A C E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D Q A A A A A A A B 0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m l u Y W w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y L T A x V D I x O j E 4 O j I y L j k w M j c 4 M j h a I i 8 + P E V u d H J 5 I F R 5 c G U 9 I k Z p b G x D b 2 x 1 b W 5 U e X B l c y I g V m F s d W U 9 I n N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L 0 N o Y W 5 n Z W Q g V H l w Z S 5 7 Q 2 9 s d W 1 u M S w w f S Z x d W 9 0 O y w m c X V v d D t T Z W N 0 a W 9 u M S 9 G a W 5 h b C 9 D a G F u Z 2 V k I F R 5 c G U u e 0 N v b H V t b j I s M X 0 m c X V v d D s s J n F 1 b 3 Q 7 U 2 V j d G l v b j E v R m l u Y W w v Q 2 h h b m d l Z C B U e X B l L n t D b 2 x 1 b W 4 z L D J 9 J n F 1 b 3 Q 7 L C Z x d W 9 0 O 1 N l Y 3 R p b 2 4 x L 0 Z p b m F s L 0 N o Y W 5 n Z W Q g V H l w Z S 5 7 Q 2 9 s d W 1 u N C w z f S Z x d W 9 0 O y w m c X V v d D t T Z W N 0 a W 9 u M S 9 G a W 5 h b C 9 D a G F u Z 2 V k I F R 5 c G U u e 0 N v b H V t b j U s N H 0 m c X V v d D s s J n F 1 b 3 Q 7 U 2 V j d G l v b j E v R m l u Y W w v Q 2 h h b m d l Z C B U e X B l L n t D b 2 x 1 b W 4 2 L D V 9 J n F 1 b 3 Q 7 L C Z x d W 9 0 O 1 N l Y 3 R p b 2 4 x L 0 Z p b m F s L 0 N o Y W 5 n Z W Q g V H l w Z S 5 7 Q 2 9 s d W 1 u N y w 2 f S Z x d W 9 0 O y w m c X V v d D t T Z W N 0 a W 9 u M S 9 G a W 5 h b C 9 D a G F u Z 2 V k I F R 5 c G U u e 0 N v b H V t b j g s N 3 0 m c X V v d D s s J n F 1 b 3 Q 7 U 2 V j d G l v b j E v R m l u Y W w v Q 2 h h b m d l Z C B U e X B l L n t D b 2 x 1 b W 4 5 L D h 9 J n F 1 b 3 Q 7 L C Z x d W 9 0 O 1 N l Y 3 R p b 2 4 x L 0 Z p b m F s L 0 N o Y W 5 n Z W Q g V H l w Z S 5 7 Q 2 9 s d W 1 u M T A s O X 0 m c X V v d D s s J n F 1 b 3 Q 7 U 2 V j d G l v b j E v R m l u Y W w v Q 2 h h b m d l Z C B U e X B l L n t D b 2 x 1 b W 4 x M S w x M H 0 m c X V v d D s s J n F 1 b 3 Q 7 U 2 V j d G l v b j E v R m l u Y W w v Q 2 h h b m d l Z C B U e X B l L n t D b 2 x 1 b W 4 x M i w x M X 0 m c X V v d D s s J n F 1 b 3 Q 7 U 2 V j d G l v b j E v R m l u Y W w v Q 2 h h b m d l Z C B U e X B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Z p b m F s L 0 N o Y W 5 n Z W Q g V H l w Z S 5 7 Q 2 9 s d W 1 u M S w w f S Z x d W 9 0 O y w m c X V v d D t T Z W N 0 a W 9 u M S 9 G a W 5 h b C 9 D a G F u Z 2 V k I F R 5 c G U u e 0 N v b H V t b j I s M X 0 m c X V v d D s s J n F 1 b 3 Q 7 U 2 V j d G l v b j E v R m l u Y W w v Q 2 h h b m d l Z C B U e X B l L n t D b 2 x 1 b W 4 z L D J 9 J n F 1 b 3 Q 7 L C Z x d W 9 0 O 1 N l Y 3 R p b 2 4 x L 0 Z p b m F s L 0 N o Y W 5 n Z W Q g V H l w Z S 5 7 Q 2 9 s d W 1 u N C w z f S Z x d W 9 0 O y w m c X V v d D t T Z W N 0 a W 9 u M S 9 G a W 5 h b C 9 D a G F u Z 2 V k I F R 5 c G U u e 0 N v b H V t b j U s N H 0 m c X V v d D s s J n F 1 b 3 Q 7 U 2 V j d G l v b j E v R m l u Y W w v Q 2 h h b m d l Z C B U e X B l L n t D b 2 x 1 b W 4 2 L D V 9 J n F 1 b 3 Q 7 L C Z x d W 9 0 O 1 N l Y 3 R p b 2 4 x L 0 Z p b m F s L 0 N o Y W 5 n Z W Q g V H l w Z S 5 7 Q 2 9 s d W 1 u N y w 2 f S Z x d W 9 0 O y w m c X V v d D t T Z W N 0 a W 9 u M S 9 G a W 5 h b C 9 D a G F u Z 2 V k I F R 5 c G U u e 0 N v b H V t b j g s N 3 0 m c X V v d D s s J n F 1 b 3 Q 7 U 2 V j d G l v b j E v R m l u Y W w v Q 2 h h b m d l Z C B U e X B l L n t D b 2 x 1 b W 4 5 L D h 9 J n F 1 b 3 Q 7 L C Z x d W 9 0 O 1 N l Y 3 R p b 2 4 x L 0 Z p b m F s L 0 N o Y W 5 n Z W Q g V H l w Z S 5 7 Q 2 9 s d W 1 u M T A s O X 0 m c X V v d D s s J n F 1 b 3 Q 7 U 2 V j d G l v b j E v R m l u Y W w v Q 2 h h b m d l Z C B U e X B l L n t D b 2 x 1 b W 4 x M S w x M H 0 m c X V v d D s s J n F 1 b 3 Q 7 U 2 V j d G l v b j E v R m l u Y W w v Q 2 h h b m d l Z C B U e X B l L n t D b 2 x 1 b W 4 x M i w x M X 0 m c X V v d D s s J n F 1 b 3 Q 7 U 2 V j d G l v b j E v R m l u Y W w v Q 2 h h b m d l Z C B U e X B l L n t D b 2 x 1 b W 4 x M y w x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Z p b m F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m l u Y W w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F Y o A R n t X 2 S 4 j E 2 l d J u X S t A A A A A A I A A A A A A B B m A A A A A Q A A I A A A A P L + b b F b 5 k q 3 F K j / w E E 7 O K G 2 L n 0 3 a 6 8 + D f C s L V n F p N f k A A A A A A 6 A A A A A A g A A I A A A A A e / 2 M u T r B 1 u z 1 q w l 9 A p F V n 0 h / v t B k h A Y s 4 H k a w / 5 U T 3 U A A A A D 2 s j u S e 5 + S h / A L O D e x t m K e 5 o y z m b H j w / x p R k E Q s 0 K d J Z y I j 0 V v y p 3 U Y 1 G e L l 0 F o K h M K 2 + G 8 m / 1 V 3 7 x x m Q g d s j n u + f M d Z Q 6 N I j W 2 F k T a W J q Z Q A A A A I u x y 1 J u b T j s I p R Z O / T / W Q w e 6 R C D 2 + n O S 8 h c X I 3 C p G h Q / M / 9 P P Y 2 D E n J C s N 2 V N F Y l o c Q A w G s E J h K a a X I O R v H g q E = < / D a t a M a s h u p > 
</file>

<file path=customXml/itemProps1.xml><?xml version="1.0" encoding="utf-8"?>
<ds:datastoreItem xmlns:ds="http://schemas.openxmlformats.org/officeDocument/2006/customXml" ds:itemID="{3E0EA4DC-F30C-4254-9C86-4A06CCBE1C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TW_CAMDA</vt:lpstr>
      <vt:lpstr>FL_CAMDA</vt:lpstr>
      <vt:lpstr>Intersection_C</vt:lpstr>
      <vt:lpstr>TW_arXiv</vt:lpstr>
      <vt:lpstr>FL_arXiv</vt:lpstr>
      <vt:lpstr>Intersection_A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 voskerichian</cp:lastModifiedBy>
  <dcterms:created xsi:type="dcterms:W3CDTF">2023-01-19T01:33:56Z</dcterms:created>
  <dcterms:modified xsi:type="dcterms:W3CDTF">2023-07-28T10:18:31Z</dcterms:modified>
</cp:coreProperties>
</file>