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perera\Downloads\"/>
    </mc:Choice>
  </mc:AlternateContent>
  <xr:revisionPtr revIDLastSave="0" documentId="8_{C4E44873-E28F-4BD2-8656-64B94F9506CD}" xr6:coauthVersionLast="47" xr6:coauthVersionMax="47" xr10:uidLastSave="{00000000-0000-0000-0000-000000000000}"/>
  <bookViews>
    <workbookView xWindow="-110" yWindow="-110" windowWidth="19420" windowHeight="10560" xr2:uid="{45DC5B18-8A74-49EE-B48D-3A42D67D3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7" i="1"/>
  <c r="A2" i="1"/>
  <c r="A3" i="1"/>
  <c r="A4" i="1"/>
  <c r="A5" i="1"/>
  <c r="A6" i="1"/>
  <c r="A1" i="1"/>
  <c r="B10" i="1" l="1"/>
  <c r="D10" i="1" s="1"/>
  <c r="F10" i="1" s="1"/>
  <c r="B2" i="1"/>
  <c r="D2" i="1" s="1"/>
  <c r="F2" i="1" s="1"/>
  <c r="B1" i="1"/>
  <c r="D1" i="1" s="1"/>
  <c r="B9" i="1"/>
  <c r="D9" i="1" s="1"/>
  <c r="F9" i="1" s="1"/>
  <c r="B3" i="1"/>
  <c r="D3" i="1" s="1"/>
  <c r="F3" i="1" s="1"/>
  <c r="B5" i="1"/>
  <c r="D5" i="1" s="1"/>
  <c r="F5" i="1" s="1"/>
  <c r="B7" i="1"/>
  <c r="D7" i="1" s="1"/>
  <c r="F7" i="1" s="1"/>
  <c r="B6" i="1"/>
  <c r="D6" i="1" s="1"/>
  <c r="F6" i="1" s="1"/>
  <c r="B4" i="1"/>
  <c r="D4" i="1" s="1"/>
  <c r="F4" i="1" s="1"/>
  <c r="B8" i="1"/>
  <c r="D8" i="1" s="1"/>
  <c r="F8" i="1" s="1"/>
  <c r="J4" i="1" l="1"/>
  <c r="F1" i="1"/>
  <c r="J5" i="1" s="1"/>
  <c r="J6" i="1" l="1"/>
  <c r="J7" i="1" s="1"/>
</calcChain>
</file>

<file path=xl/sharedStrings.xml><?xml version="1.0" encoding="utf-8"?>
<sst xmlns="http://schemas.openxmlformats.org/spreadsheetml/2006/main" count="6" uniqueCount="6">
  <si>
    <t>Bill Amount</t>
  </si>
  <si>
    <t>Usage</t>
  </si>
  <si>
    <t>Monthly Charge</t>
  </si>
  <si>
    <t>Days</t>
  </si>
  <si>
    <t>Unit</t>
  </si>
  <si>
    <t>Vat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</si>
</sst>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F198-AEFD-4905-AFB1-76CAD9B42FE6}">
  <dimension ref="A1:J10"/>
  <sheetViews>
    <sheetView tabSelected="1" topLeftCell="I1" workbookViewId="0">
      <selection activeCell="P6" sqref="P6"/>
    </sheetView>
  </sheetViews>
  <sheetFormatPr defaultRowHeight="14.5" x14ac:dyDescent="0.35"/>
  <cols>
    <col min="1" max="5" width="18.81640625" hidden="1" customWidth="1"/>
    <col min="6" max="6" width="18.1796875" hidden="1" customWidth="1"/>
    <col min="7" max="8" width="9.1796875" hidden="1" customWidth="1"/>
    <col min="9" max="9" width="23.7265625" customWidth="1"/>
    <col min="10" max="10" width="15.54296875" bestFit="1" customWidth="1"/>
    <col min="13" max="13" width="12" bestFit="1" customWidth="1"/>
  </cols>
  <sheetData>
    <row r="1" spans="1:10" ht="21" x14ac:dyDescent="0.5">
      <c r="A1">
        <f t="shared" ref="A1:A6" si="0">5*($J$1/30)</f>
        <v>5</v>
      </c>
      <c r="B1">
        <f>MIN(A1, J2-0)</f>
        <v>5</v>
      </c>
      <c r="C1">
        <v>20</v>
      </c>
      <c r="D1">
        <f>B1*C1</f>
        <v>100</v>
      </c>
      <c r="E1">
        <v>300</v>
      </c>
      <c r="F1">
        <f>E1*(IF(D1&gt;0,1,0))</f>
        <v>300</v>
      </c>
      <c r="I1" s="1" t="s">
        <v>3</v>
      </c>
      <c r="J1" s="2">
        <v>30</v>
      </c>
    </row>
    <row r="2" spans="1:10" ht="21" x14ac:dyDescent="0.5">
      <c r="A2">
        <f t="shared" si="0"/>
        <v>5</v>
      </c>
      <c r="B2">
        <f>MAX(MIN(A2, $J$2-SUM($A$1:A1)), 0)</f>
        <v>5</v>
      </c>
      <c r="C2">
        <v>27</v>
      </c>
      <c r="D2">
        <f t="shared" ref="D2:D10" si="1">B2*C2</f>
        <v>135</v>
      </c>
      <c r="E2">
        <v>300</v>
      </c>
      <c r="F2">
        <f t="shared" ref="F2:F10" si="2">E2*(IF(D2&gt;0,1,0))</f>
        <v>300</v>
      </c>
      <c r="I2" s="1" t="s">
        <v>4</v>
      </c>
      <c r="J2" s="2">
        <v>140</v>
      </c>
    </row>
    <row r="3" spans="1:10" ht="21" x14ac:dyDescent="0.5">
      <c r="A3">
        <f t="shared" si="0"/>
        <v>5</v>
      </c>
      <c r="B3">
        <f>MAX(MIN(A3, $J$2-SUM($A$1:A2)), 0)</f>
        <v>5</v>
      </c>
      <c r="C3">
        <v>34</v>
      </c>
      <c r="D3">
        <f t="shared" si="1"/>
        <v>170</v>
      </c>
      <c r="E3">
        <v>300</v>
      </c>
      <c r="F3">
        <f t="shared" si="2"/>
        <v>300</v>
      </c>
      <c r="I3" s="1"/>
      <c r="J3" s="1"/>
    </row>
    <row r="4" spans="1:10" ht="21" x14ac:dyDescent="0.5">
      <c r="A4">
        <f t="shared" si="0"/>
        <v>5</v>
      </c>
      <c r="B4">
        <f>MAX(MIN(A4, $J$2-SUM($A$1:A3)), 0)</f>
        <v>5</v>
      </c>
      <c r="C4">
        <v>68</v>
      </c>
      <c r="D4">
        <f t="shared" si="1"/>
        <v>340</v>
      </c>
      <c r="E4">
        <v>300</v>
      </c>
      <c r="F4">
        <f t="shared" si="2"/>
        <v>300</v>
      </c>
      <c r="I4" s="1" t="s">
        <v>1</v>
      </c>
      <c r="J4" s="1">
        <f>SUM(D1:D10)</f>
        <v>26815</v>
      </c>
    </row>
    <row r="5" spans="1:10" ht="21" x14ac:dyDescent="0.5">
      <c r="A5">
        <f t="shared" si="0"/>
        <v>5</v>
      </c>
      <c r="B5">
        <f>MAX(MIN(A5, $J$2-SUM($A$1:A4)), 0)</f>
        <v>5</v>
      </c>
      <c r="C5">
        <v>99</v>
      </c>
      <c r="D5">
        <f t="shared" si="1"/>
        <v>495</v>
      </c>
      <c r="E5">
        <v>300</v>
      </c>
      <c r="F5">
        <f t="shared" si="2"/>
        <v>300</v>
      </c>
      <c r="I5" s="1" t="s">
        <v>2</v>
      </c>
      <c r="J5" s="1">
        <f>MAX(F1:F10)*J1/30</f>
        <v>3500</v>
      </c>
    </row>
    <row r="6" spans="1:10" ht="21" x14ac:dyDescent="0.5">
      <c r="A6">
        <f t="shared" si="0"/>
        <v>5</v>
      </c>
      <c r="B6">
        <f>MAX(MIN(A6, $J$2-SUM($A$1:A5)), 0)</f>
        <v>5</v>
      </c>
      <c r="C6">
        <v>150</v>
      </c>
      <c r="D6">
        <f t="shared" si="1"/>
        <v>750</v>
      </c>
      <c r="E6">
        <v>900</v>
      </c>
      <c r="F6">
        <f t="shared" si="2"/>
        <v>900</v>
      </c>
      <c r="I6" s="1" t="s">
        <v>5</v>
      </c>
      <c r="J6" s="1">
        <f>SUM(J4:J5)*0.15</f>
        <v>4547.25</v>
      </c>
    </row>
    <row r="7" spans="1:10" ht="21" x14ac:dyDescent="0.5">
      <c r="A7">
        <f>10*($J$1/30)</f>
        <v>10</v>
      </c>
      <c r="B7">
        <f>MAX(MIN(A7, $J$2-SUM($A$1:A6)), 0)</f>
        <v>10</v>
      </c>
      <c r="C7">
        <v>179</v>
      </c>
      <c r="D7">
        <f t="shared" si="1"/>
        <v>1790</v>
      </c>
      <c r="E7">
        <v>900</v>
      </c>
      <c r="F7">
        <f t="shared" si="2"/>
        <v>900</v>
      </c>
      <c r="I7" s="1" t="s">
        <v>0</v>
      </c>
      <c r="J7" s="3">
        <f>SUM(J4:J6)</f>
        <v>34862.25</v>
      </c>
    </row>
    <row r="8" spans="1:10" x14ac:dyDescent="0.35">
      <c r="A8">
        <f>10*($J$1/30)</f>
        <v>10</v>
      </c>
      <c r="B8">
        <f>MAX(MIN(A8, $J$2-SUM($A$1:A7)), 0)</f>
        <v>10</v>
      </c>
      <c r="C8">
        <v>204</v>
      </c>
      <c r="D8">
        <f t="shared" si="1"/>
        <v>2040</v>
      </c>
      <c r="E8">
        <v>2400</v>
      </c>
      <c r="F8">
        <f t="shared" si="2"/>
        <v>2400</v>
      </c>
    </row>
    <row r="9" spans="1:10" x14ac:dyDescent="0.35">
      <c r="A9">
        <v>25</v>
      </c>
      <c r="B9">
        <f>MAX(MIN(A9, $J$2-SUM($A$1:A8)), 0)</f>
        <v>25</v>
      </c>
      <c r="C9">
        <v>221</v>
      </c>
      <c r="D9">
        <f t="shared" si="1"/>
        <v>5525</v>
      </c>
      <c r="E9">
        <v>2400</v>
      </c>
      <c r="F9">
        <f t="shared" si="2"/>
        <v>2400</v>
      </c>
    </row>
    <row r="10" spans="1:10" x14ac:dyDescent="0.35">
      <c r="A10">
        <v>1000</v>
      </c>
      <c r="B10">
        <f>MAX(MIN(A10, $J$2-SUM($A$1:A9)), 0)</f>
        <v>65</v>
      </c>
      <c r="C10">
        <v>238</v>
      </c>
      <c r="D10">
        <f t="shared" si="1"/>
        <v>15470</v>
      </c>
      <c r="E10">
        <v>3500</v>
      </c>
      <c r="F10">
        <f t="shared" si="2"/>
        <v>3500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Malinga Perera</dc:creator>
  <cp:lastModifiedBy>Nishani Fernando</cp:lastModifiedBy>
  <dcterms:created xsi:type="dcterms:W3CDTF">2020-05-26T12:13:32Z</dcterms:created>
  <dcterms:modified xsi:type="dcterms:W3CDTF">2022-11-30T11:46:26Z</dcterms:modified>
</cp:coreProperties>
</file>