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hes\OneDrive\Desktop\DATA ANALYST EXCEL ASSIGNMENTS\Excel Assignment\Excel Assignment\"/>
    </mc:Choice>
  </mc:AlternateContent>
  <xr:revisionPtr revIDLastSave="0" documentId="13_ncr:1_{F58A872A-252B-4EA4-B793-ED8954CF23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  <c r="M17" i="1" l="1"/>
  <c r="M16" i="1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<sst xmlns="http://schemas.openxmlformats.org/spreadsheetml/2006/main" count="480" uniqueCount="105">
  <si>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</si>
  <si>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</si>
  <si>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</si>
  <si>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</si>
  <si>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</si>
  <si>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</si>
  <si>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</si>
  <si>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</si>
  <si>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</si>
  <si>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</si>
  <si>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</si>
  <si>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</si>
  <si>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</si>
  <si>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</si>
  <si>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</si>
  <si>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</si>
  <si>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</si>
  <si>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</si>
  <si>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</si>
  <si>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</si>
  <si>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</si>
  <si>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</si>
  <si>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</si>
  <si>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</si>
  <si>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</si>
  <si>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</si>
  <si>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</si>
  <si>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</si>
  <si>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</si>
  <si>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</si>
  <si>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</si>
  <si>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</si>
  <si>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</si>
  <si>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</si>
  <si>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</si>
  <si>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</si>
  <si>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</si>
  <si>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</si>
  <si>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</si>
  <si>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</si>
  <si>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</si>
  <si>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</si>
  <si>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</si>
  <si>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</si>
  <si>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</si>
  <si>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</si>
  <si>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</si>
  <si>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</si>
  <si>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</si>
  <si>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</si>
  <si>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</si>
  <si>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</si>
  <si>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</si>
  <si>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</si>
  <si>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</si>
  <si>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</si>
  <si>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</si>
  <si>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</si>
  <si>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</si>
  <si>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</si>
  <si>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</si>
  <si>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</si>
  <si>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</si>
  <si>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</si>
  <si>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</si>
  <si>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</si>
  <si>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</si>
  <si>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</si>
  <si>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</si>
  <si>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</si>
  <si>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</si>
  <si>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</si>
  <si>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</si>
  <si>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</si>
  <si>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</si>
  <si>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</si>
  <si>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</si>
  <si>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</si>
  <si>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</si>
  <si>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</si>
  <si>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</si>
  <si>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</si>
  <si>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</si>
  <si>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</si>
  <si>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</si>
  <si>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</si>
  <si>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</si>
  <si>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</si>
  <si>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</si>
  <si>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</si>
  <si>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</si>
  <si>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</si>
  <si>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</si>
  <si>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</si>
  <si>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</si>
  <si>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</si>
  <si>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</si>
  <si>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</si>
  <si>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</si>
  <si>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</si>
  <si>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</si>
  <si>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</si>
  <si>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</si>
  <si>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</si>
  <si>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Ram+D5:K34D5:L34O10D5:J33D5:K34D5:K33D5:J23D5:I19D5:I17D5:D5:G11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</si>
</sst>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A2" zoomScale="87" workbookViewId="0">
      <selection activeCell="O11" sqref="O11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104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INDEX($C$4:$K$42,MATCH(M16,$K$4:$K$42,0),MATCH(D5,D4:D42,0))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INDEX($C$4:$K$42,MATCH(M17,$K$4:$K$42,0),MATCH(D5,D4:D42,0))</f>
        <v>Satish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  <c r="M16">
        <f>MAX(K5:K42)</f>
        <v>92000</v>
      </c>
    </row>
    <row r="17" spans="3:13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  <c r="M17">
        <f>MIN(K5:K42)</f>
        <v>15000</v>
      </c>
    </row>
    <row r="18" spans="3:13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3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3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3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3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3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3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3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3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3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3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3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3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3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3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23.21875" customWidth="1"/>
    <col min="11" max="11" width="11.44140625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IFERROR(VLOOKUP($C7,Source!$C$5:$F$40,MATCH(Source!E5,Source!C5:F5,0),0),"RETIRED")</f>
        <v>North</v>
      </c>
      <c r="J7" s="6" t="str">
        <f>IFERROR(VLOOKUP($C7,Source!$C$5:$F$40,MATCH(Source!D5,Source!C5:F5,0),0),"RETIRED")</f>
        <v>FLM</v>
      </c>
      <c r="K7" s="6">
        <f>IFERROR(VLOOKUP($C7,Source!$C$5:$F$40,MATCH(Source!F5,Source!C5:F5,0),0),"RETIRED")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IFERROR(VLOOKUP($C8,Source!$C$5:$F$40,MATCH(Source!E6,Source!C6:F6,0),0),"RETIRED")</f>
        <v>North</v>
      </c>
      <c r="J8" s="6" t="str">
        <f>IFERROR(VLOOKUP($C8,Source!$C$5:$F$40,MATCH(Source!D6,Source!C6:F6,0),0),"RETIRED")</f>
        <v>Digital Marketing</v>
      </c>
      <c r="K8" s="6">
        <f>IFERROR(VLOOKUP($C8,Source!$C$5:$F$40,MATCH(Source!F6,Source!C6:F6,0),0),"RETIRED")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IFERROR(VLOOKUP($C9,Source!$C$5:$F$40,MATCH(Source!E7,Source!C7:F7,0),0),"RETIRED")</f>
        <v>North</v>
      </c>
      <c r="J9" s="6" t="str">
        <f>IFERROR(VLOOKUP($C9,Source!$C$5:$F$40,MATCH(Source!D7,Source!C7:F7,0),0),"RETIRED")</f>
        <v>Digital Marketing</v>
      </c>
      <c r="K9" s="6">
        <f>IFERROR(VLOOKUP($C9,Source!$C$5:$F$40,MATCH(Source!F7,Source!C7:F7,0),0),"RETIRED")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IFERROR(VLOOKUP($C10,Source!$C$5:$F$40,MATCH(Source!E8,Source!C8:F8,0),0),"RETIRED")</f>
        <v>South</v>
      </c>
      <c r="J10" s="6" t="str">
        <f>IFERROR(VLOOKUP($C10,Source!$C$5:$F$40,MATCH(Source!D8,Source!C8:F8,0),0),"RETIRED")</f>
        <v>Inside Sales</v>
      </c>
      <c r="K10" s="6">
        <f>IFERROR(VLOOKUP($C10,Source!$C$5:$F$40,MATCH(Source!F8,Source!C8:F8,0),0),"RETIRED")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IFERROR(VLOOKUP($C11,Source!$C$5:$F$40,MATCH(Source!E9,Source!C9:F9,0),0),"RETIRED")</f>
        <v>North</v>
      </c>
      <c r="J11" s="6" t="str">
        <f>IFERROR(VLOOKUP($C11,Source!$C$5:$F$40,MATCH(Source!D9,Source!C9:F9,0),0),"RETIRED")</f>
        <v>Marketing</v>
      </c>
      <c r="K11" s="6">
        <f>IFERROR(VLOOKUP($C11,Source!$C$5:$F$40,MATCH(Source!F9,Source!C9:F9,0),0),"RETIRED")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IFERROR(VLOOKUP($C12,Source!$C$5:$F$40,MATCH(Source!E10,Source!C10:F10,0),0),"RETIRED")</f>
        <v>North</v>
      </c>
      <c r="J12" s="6" t="str">
        <f>IFERROR(VLOOKUP($C12,Source!$C$5:$F$40,MATCH(Source!D10,Source!C10:F10,0),0),"RETIRED")</f>
        <v>Director</v>
      </c>
      <c r="K12" s="6">
        <f>IFERROR(VLOOKUP($C12,Source!$C$5:$F$40,MATCH(Source!F10,Source!C10:F10,0),0),"RETIRED")</f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IFERROR(VLOOKUP($C13,Source!$C$5:$F$40,MATCH(Source!E11,Source!C11:F11,0),0),"RETIRED")</f>
        <v>Mid West</v>
      </c>
      <c r="J13" s="6" t="str">
        <f>IFERROR(VLOOKUP($C13,Source!$C$5:$F$40,MATCH(Source!D11,Source!C11:F11,0),0),"RETIRED")</f>
        <v>Learning &amp; Development</v>
      </c>
      <c r="K13" s="6">
        <f>IFERROR(VLOOKUP($C13,Source!$C$5:$F$40,MATCH(Source!F11,Source!C11:F11,0),0),"RETIRED")</f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IFERROR(VLOOKUP($C14,Source!$C$5:$F$40,MATCH(Source!E12,Source!C12:F12,0),0),"RETIRED")</f>
        <v>Mid West</v>
      </c>
      <c r="J14" s="6" t="str">
        <f>IFERROR(VLOOKUP($C14,Source!$C$5:$F$40,MATCH(Source!D12,Source!C12:F12,0),0),"RETIRED")</f>
        <v>Digital Marketing</v>
      </c>
      <c r="K14" s="6">
        <f>IFERROR(VLOOKUP($C14,Source!$C$5:$F$40,MATCH(Source!F12,Source!C12:F12,0),0),"RETIRED")</f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IFERROR(VLOOKUP($C15,Source!$C$5:$F$40,MATCH(Source!E13,Source!C13:F13,0),0),"RETIRED")</f>
        <v>East</v>
      </c>
      <c r="J15" s="6" t="str">
        <f>IFERROR(VLOOKUP($C15,Source!$C$5:$F$40,MATCH(Source!D13,Source!C13:F13,0),0),"RETIRED")</f>
        <v>Digital Marketing</v>
      </c>
      <c r="K15" s="6">
        <f>IFERROR(VLOOKUP($C15,Source!$C$5:$F$40,MATCH(Source!F13,Source!C13:F13,0),0),"RETIRED")</f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IFERROR(VLOOKUP($C16,Source!$C$5:$F$40,MATCH(Source!E14,Source!C14:F14,0),0),"RETIRED")</f>
        <v>North</v>
      </c>
      <c r="J16" s="6" t="str">
        <f>IFERROR(VLOOKUP($C16,Source!$C$5:$F$40,MATCH(Source!D14,Source!C14:F14,0),0),"RETIRED")</f>
        <v>Inside Sales</v>
      </c>
      <c r="K16" s="6">
        <f>IFERROR(VLOOKUP($C16,Source!$C$5:$F$40,MATCH(Source!F14,Source!C14:F14,0),0),"RETIRED")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IFERROR(VLOOKUP($C17,Source!$C$5:$F$40,MATCH(Source!E15,Source!C15:F15,0),0),"RETIRED")</f>
        <v>South</v>
      </c>
      <c r="J17" s="6" t="str">
        <f>IFERROR(VLOOKUP($C17,Source!$C$5:$F$40,MATCH(Source!D15,Source!C15:F15,0),0),"RETIRED")</f>
        <v>Learning &amp; Development</v>
      </c>
      <c r="K17" s="6">
        <f>IFERROR(VLOOKUP($C17,Source!$C$5:$F$40,MATCH(Source!F15,Source!C15:F15,0),0),"RETIRED")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IFERROR(VLOOKUP($C18,Source!$C$5:$F$40,MATCH(Source!E16,Source!C16:F16,0),0),"RETIRED")</f>
        <v>East</v>
      </c>
      <c r="J18" s="6" t="str">
        <f>IFERROR(VLOOKUP($C18,Source!$C$5:$F$40,MATCH(Source!D16,Source!C16:F16,0),0),"RETIRED")</f>
        <v>Learning &amp; Development</v>
      </c>
      <c r="K18" s="6">
        <f>IFERROR(VLOOKUP($C18,Source!$C$5:$F$40,MATCH(Source!F16,Source!C16:F16,0),0),"RETIRED")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IFERROR(VLOOKUP($C19,Source!$C$5:$F$40,MATCH(Source!E17,Source!C17:F17,0),0),"RETIRED")</f>
        <v>East</v>
      </c>
      <c r="J19" s="6" t="str">
        <f>IFERROR(VLOOKUP($C19,Source!$C$5:$F$40,MATCH(Source!D17,Source!C17:F17,0),0),"RETIRED")</f>
        <v>CEO</v>
      </c>
      <c r="K19" s="6">
        <f>IFERROR(VLOOKUP($C19,Source!$C$5:$F$40,MATCH(Source!F17,Source!C17:F17,0),0),"RETIRED")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IFERROR(VLOOKUP($C20,Source!$C$5:$F$40,MATCH(Source!E18,Source!C18:F18,0),0),"RETIRED")</f>
        <v>RETIRED</v>
      </c>
      <c r="J20" s="6" t="str">
        <f>IFERROR(VLOOKUP($C20,Source!$C$5:$F$40,MATCH(Source!D18,Source!C18:F18,0),0),"RETIRED")</f>
        <v>RETIRED</v>
      </c>
      <c r="K20" s="6" t="str">
        <f>IFERROR(VLOOKUP($C20,Source!$C$5:$F$40,MATCH(Source!F18,Source!C18:F18,0),0),"RETIRED")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IFERROR(VLOOKUP($C21,Source!$C$5:$F$40,MATCH(Source!E19,Source!C19:F19,0),0),"RETIRED")</f>
        <v>South</v>
      </c>
      <c r="J21" s="6" t="str">
        <f>IFERROR(VLOOKUP($C21,Source!$C$5:$F$40,MATCH(Source!D19,Source!C19:F19,0),0),"RETIRED")</f>
        <v>Digital Marketing</v>
      </c>
      <c r="K21" s="6">
        <f>IFERROR(VLOOKUP($C21,Source!$C$5:$F$40,MATCH(Source!F19,Source!C19:F19,0),0),"RETIRED")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IFERROR(VLOOKUP($C22,Source!$C$5:$F$40,MATCH(Source!E20,Source!C20:F20,0),0),"RETIRED")</f>
        <v>South</v>
      </c>
      <c r="J22" s="6" t="str">
        <f>IFERROR(VLOOKUP($C22,Source!$C$5:$F$40,MATCH(Source!D20,Source!C20:F20,0),0),"RETIRED")</f>
        <v>Inside Sales</v>
      </c>
      <c r="K22" s="6">
        <f>IFERROR(VLOOKUP($C22,Source!$C$5:$F$40,MATCH(Source!F20,Source!C20:F20,0),0),"RETIRED")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IFERROR(VLOOKUP($C23,Source!$C$5:$F$40,MATCH(Source!E21,Source!C21:F21,0),0),"RETIRED")</f>
        <v>South</v>
      </c>
      <c r="J23" s="6" t="str">
        <f>IFERROR(VLOOKUP($C23,Source!$C$5:$F$40,MATCH(Source!D21,Source!C21:F21,0),0),"RETIRED")</f>
        <v>CCD</v>
      </c>
      <c r="K23" s="6">
        <f>IFERROR(VLOOKUP($C23,Source!$C$5:$F$40,MATCH(Source!F21,Source!C21:F21,0),0),"RETIRED")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IFERROR(VLOOKUP($C24,Source!$C$5:$F$40,MATCH(Source!E22,Source!C22:F22,0),0),"RETIRED")</f>
        <v>South</v>
      </c>
      <c r="J24" s="6" t="str">
        <f>IFERROR(VLOOKUP($C24,Source!$C$5:$F$40,MATCH(Source!D22,Source!C22:F22,0),0),"RETIRED")</f>
        <v>FLM</v>
      </c>
      <c r="K24" s="6">
        <f>IFERROR(VLOOKUP($C24,Source!$C$5:$F$40,MATCH(Source!F22,Source!C22:F22,0),0),"RETIRED")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IFERROR(VLOOKUP($C25,Source!$C$5:$F$40,MATCH(Source!E23,Source!C23:F23,0),0),"RETIRED")</f>
        <v>Mid West</v>
      </c>
      <c r="J25" s="6" t="str">
        <f>IFERROR(VLOOKUP($C25,Source!$C$5:$F$40,MATCH(Source!D23,Source!C23:F23,0),0),"RETIRED")</f>
        <v>Inside Sales</v>
      </c>
      <c r="K25" s="6">
        <f>IFERROR(VLOOKUP($C25,Source!$C$5:$F$40,MATCH(Source!F23,Source!C23:F23,0),0),"RETIRED")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IFERROR(VLOOKUP($C26,Source!$C$5:$F$40,MATCH(Source!E24,Source!C24:F24,0),0),"RETIRED")</f>
        <v>South</v>
      </c>
      <c r="J26" s="6" t="str">
        <f>IFERROR(VLOOKUP($C26,Source!$C$5:$F$40,MATCH(Source!D24,Source!C24:F24,0),0),"RETIRED")</f>
        <v>Operations</v>
      </c>
      <c r="K26" s="6">
        <f>IFERROR(VLOOKUP($C26,Source!$C$5:$F$40,MATCH(Source!F24,Source!C24:F24,0),0),"RETIRED")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IFERROR(VLOOKUP($C27,Source!$C$5:$F$40,MATCH(Source!E25,Source!C25:F25,0),0),"RETIRED")</f>
        <v>South</v>
      </c>
      <c r="J27" s="6" t="str">
        <f>IFERROR(VLOOKUP($C27,Source!$C$5:$F$40,MATCH(Source!D25,Source!C25:F25,0),0),"RETIRED")</f>
        <v>Finance</v>
      </c>
      <c r="K27" s="6">
        <f>IFERROR(VLOOKUP($C27,Source!$C$5:$F$40,MATCH(Source!F25,Source!C25:F25,0),0),"RETIRED")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IFERROR(VLOOKUP($C28,Source!$C$5:$F$40,MATCH(Source!E26,Source!C26:F26,0),0),"RETIRED")</f>
        <v>East</v>
      </c>
      <c r="J28" s="6" t="str">
        <f>IFERROR(VLOOKUP($C28,Source!$C$5:$F$40,MATCH(Source!D26,Source!C26:F26,0),0),"RETIRED")</f>
        <v>Inside Sales</v>
      </c>
      <c r="K28" s="6">
        <f>IFERROR(VLOOKUP($C28,Source!$C$5:$F$40,MATCH(Source!F26,Source!C26:F26,0),0),"RETIRED")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IFERROR(VLOOKUP($C29,Source!$C$5:$F$40,MATCH(Source!E27,Source!C27:F27,0),0),"RETIRED")</f>
        <v>East</v>
      </c>
      <c r="J29" s="6" t="str">
        <f>IFERROR(VLOOKUP($C29,Source!$C$5:$F$40,MATCH(Source!D27,Source!C27:F27,0),0),"RETIRED")</f>
        <v>Finance</v>
      </c>
      <c r="K29" s="6">
        <f>IFERROR(VLOOKUP($C29,Source!$C$5:$F$40,MATCH(Source!F27,Source!C27:F27,0),0),"RETIRED")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IFERROR(VLOOKUP($C30,Source!$C$5:$F$40,MATCH(Source!E28,Source!C28:F28,0),0),"RETIRED")</f>
        <v>RETIRED</v>
      </c>
      <c r="J30" s="6" t="str">
        <f>IFERROR(VLOOKUP($C30,Source!$C$5:$F$40,MATCH(Source!D28,Source!C28:F28,0),0),"RETIRED")</f>
        <v>RETIRED</v>
      </c>
      <c r="K30" s="6" t="str">
        <f>IFERROR(VLOOKUP($C30,Source!$C$5:$F$40,MATCH(Source!F28,Source!C28:F28,0),0),"RETIRED")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IFERROR(VLOOKUP($C31,Source!$C$5:$F$40,MATCH(Source!E29,Source!C29:F29,0),0),"RETIRED")</f>
        <v>Mid West</v>
      </c>
      <c r="J31" s="6" t="str">
        <f>IFERROR(VLOOKUP($C31,Source!$C$5:$F$40,MATCH(Source!D29,Source!C29:F29,0),0),"RETIRED")</f>
        <v>Finance</v>
      </c>
      <c r="K31" s="6">
        <f>IFERROR(VLOOKUP($C31,Source!$C$5:$F$40,MATCH(Source!F29,Source!C29:F29,0),0),"RETIRED")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IFERROR(VLOOKUP($C32,Source!$C$5:$F$40,MATCH(Source!E30,Source!C30:F30,0),0),"RETIRED")</f>
        <v>South</v>
      </c>
      <c r="J32" s="6" t="str">
        <f>IFERROR(VLOOKUP($C32,Source!$C$5:$F$40,MATCH(Source!D30,Source!C30:F30,0),0),"RETIRED")</f>
        <v>Sales</v>
      </c>
      <c r="K32" s="6">
        <f>IFERROR(VLOOKUP($C32,Source!$C$5:$F$40,MATCH(Source!F30,Source!C30:F30,0),0),"RETIRED")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IFERROR(VLOOKUP($C33,Source!$C$5:$F$40,MATCH(Source!E31,Source!C31:F31,0),0),"RETIRED")</f>
        <v>South</v>
      </c>
      <c r="J33" s="6" t="str">
        <f>IFERROR(VLOOKUP($C33,Source!$C$5:$F$40,MATCH(Source!D31,Source!C31:F31,0),0),"RETIRED")</f>
        <v>Operations</v>
      </c>
      <c r="K33" s="6">
        <f>IFERROR(VLOOKUP($C33,Source!$C$5:$F$40,MATCH(Source!F31,Source!C31:F31,0),0),"RETIRED")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IFERROR(VLOOKUP($C34,Source!$C$5:$F$40,MATCH(Source!E32,Source!C32:F32,0),0),"RETIRED")</f>
        <v>North</v>
      </c>
      <c r="J34" s="6" t="str">
        <f>IFERROR(VLOOKUP($C34,Source!$C$5:$F$40,MATCH(Source!D32,Source!C32:F32,0),0),"RETIRED")</f>
        <v>Finance</v>
      </c>
      <c r="K34" s="6">
        <f>IFERROR(VLOOKUP($C34,Source!$C$5:$F$40,MATCH(Source!F32,Source!C32:F32,0),0),"RETIRED")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IFERROR(VLOOKUP($C35,Source!$C$5:$F$40,MATCH(Source!E33,Source!C33:F33,0),0),"RETIRED")</f>
        <v>East</v>
      </c>
      <c r="J35" s="6" t="str">
        <f>IFERROR(VLOOKUP($C35,Source!$C$5:$F$40,MATCH(Source!D33,Source!C33:F33,0),0),"RETIRED")</f>
        <v>Inside Sales</v>
      </c>
      <c r="K35" s="6">
        <f>IFERROR(VLOOKUP($C35,Source!$C$5:$F$40,MATCH(Source!F33,Source!C33:F33,0),0),"RETIRED")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IFERROR(VLOOKUP($C36,Source!$C$5:$F$40,MATCH(Source!E34,Source!C34:F34,0),0),"RETIRED")</f>
        <v>East</v>
      </c>
      <c r="J36" s="6" t="str">
        <f>IFERROR(VLOOKUP($C36,Source!$C$5:$F$40,MATCH(Source!D34,Source!C34:F34,0),0),"RETIRED")</f>
        <v>CCD</v>
      </c>
      <c r="K36" s="6">
        <f>IFERROR(VLOOKUP($C36,Source!$C$5:$F$40,MATCH(Source!F34,Source!C34:F34,0),0),"RETIRED")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IFERROR(VLOOKUP($C37,Source!$C$5:$F$40,MATCH(Source!E35,Source!C35:F35,0),0),"RETIRED")</f>
        <v>South</v>
      </c>
      <c r="J37" s="6" t="str">
        <f>IFERROR(VLOOKUP($C37,Source!$C$5:$F$40,MATCH(Source!D35,Source!C35:F35,0),0),"RETIRED")</f>
        <v>Director</v>
      </c>
      <c r="K37" s="6">
        <f>IFERROR(VLOOKUP($C37,Source!$C$5:$F$40,MATCH(Source!F35,Source!C35:F35,0),0),"RETIRED")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IFERROR(VLOOKUP($C38,Source!$C$5:$F$40,MATCH(Source!E36,Source!C36:F36,0),0),"RETIRED")</f>
        <v>RETIRED</v>
      </c>
      <c r="J38" s="6" t="str">
        <f>IFERROR(VLOOKUP($C38,Source!$C$5:$F$40,MATCH(Source!D36,Source!C36:F36,0),0),"RETIRED")</f>
        <v>RETIRED</v>
      </c>
      <c r="K38" s="6" t="str">
        <f>IFERROR(VLOOKUP($C38,Source!$C$5:$F$40,MATCH(Source!F36,Source!C36:F36,0),0),"RETIRED")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IFERROR(VLOOKUP($C39,Source!$C$5:$F$40,MATCH(Source!E37,Source!C37:F37,0),0),"RETIRED")</f>
        <v>East</v>
      </c>
      <c r="J39" s="6" t="str">
        <f>IFERROR(VLOOKUP($C39,Source!$C$5:$F$40,MATCH(Source!D37,Source!C37:F37,0),0),"RETIRED")</f>
        <v>Marketing</v>
      </c>
      <c r="K39" s="6">
        <f>IFERROR(VLOOKUP($C39,Source!$C$5:$F$40,MATCH(Source!F37,Source!C37:F37,0),0),"RETIRED")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IFERROR(VLOOKUP($C40,Source!$C$5:$F$40,MATCH(Source!E38,Source!C38:F38,0),0),"RETIRED")</f>
        <v>North</v>
      </c>
      <c r="J40" s="6" t="str">
        <f>IFERROR(VLOOKUP($C40,Source!$C$5:$F$40,MATCH(Source!D38,Source!C38:F38,0),0),"RETIRED")</f>
        <v>Digital Marketing</v>
      </c>
      <c r="K40" s="6">
        <f>IFERROR(VLOOKUP($C40,Source!$C$5:$F$40,MATCH(Source!F38,Source!C38:F38,0),0),"RETIRED")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IFERROR(VLOOKUP($C41,Source!$C$5:$F$40,MATCH(Source!E39,Source!C39:F39,0),0),"RETIRED")</f>
        <v>North</v>
      </c>
      <c r="J41" s="6" t="str">
        <f>IFERROR(VLOOKUP($C41,Source!$C$5:$F$40,MATCH(Source!D39,Source!C39:F39,0),0),"RETIRED")</f>
        <v>Sales</v>
      </c>
      <c r="K41" s="6">
        <f>IFERROR(VLOOKUP($C41,Source!$C$5:$F$40,MATCH(Source!F39,Source!C39:F39,0),0),"RETIRED")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IFERROR(VLOOKUP($C42,Source!$C$5:$F$40,MATCH(Source!E40,Source!C40:F40,0),0),"RETIRED")</f>
        <v>South</v>
      </c>
      <c r="J42" s="6" t="str">
        <f>IFERROR(VLOOKUP($C42,Source!$C$5:$F$40,MATCH(Source!D40,Source!C40:F40,0),0),"RETIRED")</f>
        <v>Marketing</v>
      </c>
      <c r="K42" s="6">
        <f>IFERROR(VLOOKUP($C42,Source!$C$5:$F$40,MATCH(Source!F40,Source!C40:F40,0),0),"RETIRED")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IFERROR(VLOOKUP($C43,Source!$C$5:$F$40,MATCH(Source!E41,Source!C41:F41,0),0),"RETIRED")</f>
        <v>RETIRED</v>
      </c>
      <c r="J43" s="6" t="str">
        <f>IFERROR(VLOOKUP($C43,Source!$C$5:$F$40,MATCH(Source!D41,Source!C41:F41,0),0),"RETIRED")</f>
        <v>RETIRED</v>
      </c>
      <c r="K43" s="6" t="str">
        <f>IFERROR(VLOOKUP($C43,Source!$C$5:$F$40,MATCH(Source!F41,Source!C41:F41,0),0),"RETIRED")</f>
        <v>RETIRED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IFERROR(VLOOKUP($C44,Source!$C$5:$F$40,MATCH(Source!E42,Source!C42:F42,0),0),"RETIRED")</f>
        <v>RETIRED</v>
      </c>
      <c r="J44" s="6" t="str">
        <f>IFERROR(VLOOKUP($C44,Source!$C$5:$F$40,MATCH(Source!D42,Source!C42:F42,0),0),"RETIRED")</f>
        <v>RETIRED</v>
      </c>
      <c r="K44" s="6" t="str">
        <f>IFERROR(VLOOKUP($C44,Source!$C$5:$F$40,MATCH(Source!F42,Source!C42:F42,0),0),"RETIRED")</f>
        <v>RETIRED</v>
      </c>
    </row>
    <row r="45" spans="3:11" ht="14.25" customHeight="1" x14ac:dyDescent="0.3">
      <c r="J45" s="6"/>
    </row>
    <row r="46" spans="3:11" ht="14.25" customHeight="1" x14ac:dyDescent="0.3">
      <c r="J46" s="6"/>
    </row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I20" sqref="I20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VIRATIAN 18</cp:lastModifiedBy>
  <dcterms:created xsi:type="dcterms:W3CDTF">2022-07-27T06:45:44Z</dcterms:created>
  <dcterms:modified xsi:type="dcterms:W3CDTF">2025-04-05T09:11:57Z</dcterms:modified>
</cp:coreProperties>
</file>