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86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wner\OneDrive\Projects\Big Data School\BigDataAnalyst_ProjectDocumentation\Sprint03_Data_Operation\_jonhonda_dat\special_prj\Input_Files\"/>
    </mc:Choice>
  </mc:AlternateContent>
  <xr:revisionPtr revIDLastSave="32" documentId="1B239CB1FE9772A8A71CFADDC518BBC08B06F559" xr6:coauthVersionLast="24" xr6:coauthVersionMax="24" xr10:uidLastSave="{3CCC7EAD-5737-4858-9570-D05B5DECB5BF}"/>
  <bookViews>
    <workbookView xWindow="108" yWindow="24" windowWidth="16104" windowHeight="12408" xr2:uid="{00000000-000D-0000-FFFF-FFFF00000000}"/>
  </bookViews>
  <sheets>
    <sheet name="Feasibility Question Maker" sheetId="1" r:id="rId1"/>
  </sheets>
  <calcPr calcId="171027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" i="1"/>
</calcChain>
</file>

<file path=xl/sharedStrings.xml><?xml version="1.0" encoding="utf-8"?>
<sst xmlns="http://schemas.openxmlformats.org/spreadsheetml/2006/main" count="107" uniqueCount="79">
  <si>
    <t>Test Variable</t>
  </si>
  <si>
    <t>&gt;/=/&lt;</t>
  </si>
  <si>
    <t>Required Value (Expression)</t>
  </si>
  <si>
    <t>Does Facility have downstream stormdrain collection system?</t>
  </si>
  <si>
    <t>Does Facility potentially have space to install?</t>
  </si>
  <si>
    <t xml:space="preserve">Is there an upstream collection system?  </t>
  </si>
  <si>
    <t>If there is no upstream collection system, can one be easily installed?</t>
  </si>
  <si>
    <t>Is there sufficient space for stormwater detention?</t>
  </si>
  <si>
    <t>Does Facility have a downstream sewer collection system?</t>
  </si>
  <si>
    <t>=</t>
  </si>
  <si>
    <t>Yes</t>
  </si>
  <si>
    <t>TFMR_Exist</t>
  </si>
  <si>
    <t>Does Facility have existing catch basins?</t>
  </si>
  <si>
    <t>DS_SS_Exist</t>
  </si>
  <si>
    <t>Soil_Type</t>
  </si>
  <si>
    <t>Rock</t>
  </si>
  <si>
    <t>GW_Risk</t>
  </si>
  <si>
    <t>High</t>
  </si>
  <si>
    <t>Clay</t>
  </si>
  <si>
    <t>English Feasibility Questions</t>
  </si>
  <si>
    <t>Fac_Slope</t>
  </si>
  <si>
    <t>&gt;</t>
  </si>
  <si>
    <t>Does Facility have more unpaved space (SF) than the required BMP size?</t>
  </si>
  <si>
    <t>Does Facility have Area of Exposed Materials &gt; 0 square feet?</t>
  </si>
  <si>
    <t>Does Facility have Area of Damaged Pavement &gt; 0 square feet?</t>
  </si>
  <si>
    <t>Fac_Type</t>
  </si>
  <si>
    <t>Closed Sanitary Landfill</t>
  </si>
  <si>
    <t>Dmg_Pave</t>
  </si>
  <si>
    <t>EM_Area</t>
  </si>
  <si>
    <t>Unpave_Area</t>
  </si>
  <si>
    <t>BMP_Size</t>
  </si>
  <si>
    <t>Can_Add_SD</t>
  </si>
  <si>
    <t>Pave_Area</t>
  </si>
  <si>
    <t>Det_Size</t>
  </si>
  <si>
    <t>100_Year_FP</t>
  </si>
  <si>
    <t>!=</t>
  </si>
  <si>
    <t>Ex_Struct_BMP</t>
  </si>
  <si>
    <t>Runoff_Type</t>
  </si>
  <si>
    <t>"*Piped Outlet"</t>
  </si>
  <si>
    <t>Is runoff type appropriate for sheet-flow treatment</t>
  </si>
  <si>
    <t>Sheet Flow</t>
  </si>
  <si>
    <t>No</t>
  </si>
  <si>
    <t>Count_CB</t>
  </si>
  <si>
    <t>OFFSITE_SD_Exist</t>
  </si>
  <si>
    <t>Does Facility have medium or low risk of groundwater (high groundwater makes bmp infeasible)?</t>
  </si>
  <si>
    <t>Is the Facility outside of 100-year storm flood plain?</t>
  </si>
  <si>
    <t>Is the Facility outside of a closed or Active Landfill?</t>
  </si>
  <si>
    <t>Does Facility have slopes less than 8%?</t>
  </si>
  <si>
    <t>&lt;</t>
  </si>
  <si>
    <t>Is there high likelihood of 3-phase power at the Facility?</t>
  </si>
  <si>
    <t>Does Facility have soils other than clay soils, which would make the BMP infeasible?</t>
  </si>
  <si>
    <t>Does Facility have soils other than rock soils, which would make the BMP infeasible?</t>
  </si>
  <si>
    <t>Does Facility have soils other than rock soils, which would increase cost of the BMP installation?</t>
  </si>
  <si>
    <t>Does Facility have medium or low risk of groundwater, which may necessitate dewatering?</t>
  </si>
  <si>
    <t>Is Facility clear of existing structural BMPs</t>
  </si>
  <si>
    <t>None</t>
  </si>
  <si>
    <t>Feas-1</t>
  </si>
  <si>
    <t>Feas-2</t>
  </si>
  <si>
    <t>Feas-3</t>
  </si>
  <si>
    <t>Feas-4</t>
  </si>
  <si>
    <t>Feas-5</t>
  </si>
  <si>
    <t>Feas-6</t>
  </si>
  <si>
    <t>Feas-7</t>
  </si>
  <si>
    <t>Feas-8</t>
  </si>
  <si>
    <t>Feas-9</t>
  </si>
  <si>
    <t>Feas-10</t>
  </si>
  <si>
    <t>Feas-11</t>
  </si>
  <si>
    <t>Feas-12</t>
  </si>
  <si>
    <t>Feas-13</t>
  </si>
  <si>
    <t>Feas-14</t>
  </si>
  <si>
    <t>Feas-15</t>
  </si>
  <si>
    <t>Feas-16</t>
  </si>
  <si>
    <t>Feas-17</t>
  </si>
  <si>
    <t>Feas-18</t>
  </si>
  <si>
    <t>Feas-19</t>
  </si>
  <si>
    <t>Feas-20</t>
  </si>
  <si>
    <t>Feas-21</t>
  </si>
  <si>
    <t>question_expression</t>
  </si>
  <si>
    <t>feas_id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</si>
</sst>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left"/>
    </xf>
    <xf numFmtId="9" fontId="0" fillId="0" borderId="0" xfId="0" applyNumberFormat="1" applyAlignment="1">
      <alignment horizontal="left"/>
    </xf>
    <xf numFmtId="0" fontId="0" fillId="2" borderId="0" xfId="0" applyFill="1"/>
    <xf numFmtId="0" fontId="0" fillId="3" borderId="0" xfId="0" applyFill="1"/>
    <xf numFmtId="0" fontId="0" fillId="4" borderId="0" xfId="0" applyFill="1"/>
    <xf numFmtId="43" fontId="0" fillId="4" borderId="0" xfId="1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22"/>
  <sheetViews>
    <sheetView tabSelected="1" workbookViewId="0">
      <selection activeCell="F26" sqref="F26"/>
    </sheetView>
  </sheetViews>
  <sheetFormatPr defaultRowHeight="14.4" x14ac:dyDescent="0.3"/>
  <cols>
    <col min="2" max="2" width="91" customWidth="1"/>
    <col min="3" max="3" width="18" customWidth="1"/>
    <col min="5" max="5" width="28.77734375" customWidth="1"/>
    <col min="6" max="6" width="19.44140625" bestFit="1" customWidth="1"/>
  </cols>
  <sheetData>
    <row r="1" spans="1:6" x14ac:dyDescent="0.3">
      <c r="A1" t="s">
        <v>78</v>
      </c>
      <c r="B1" t="s">
        <v>19</v>
      </c>
      <c r="C1" t="s">
        <v>0</v>
      </c>
      <c r="D1" t="s">
        <v>1</v>
      </c>
      <c r="E1" t="s">
        <v>2</v>
      </c>
      <c r="F1" t="s">
        <v>77</v>
      </c>
    </row>
    <row r="2" spans="1:6" x14ac:dyDescent="0.3">
      <c r="A2" t="s">
        <v>56</v>
      </c>
      <c r="B2" s="5" t="s">
        <v>3</v>
      </c>
      <c r="C2" s="4" t="s">
        <v>43</v>
      </c>
      <c r="D2" t="s">
        <v>9</v>
      </c>
      <c r="E2" t="s">
        <v>10</v>
      </c>
      <c r="F2" t="str">
        <f>_xlfn.CONCAT(C2,D2,E2)</f>
        <v>OFFSITE_SD_Exist=Yes</v>
      </c>
    </row>
    <row r="3" spans="1:6" x14ac:dyDescent="0.3">
      <c r="A3" t="s">
        <v>57</v>
      </c>
      <c r="B3" s="5" t="s">
        <v>44</v>
      </c>
      <c r="C3" s="3" t="s">
        <v>16</v>
      </c>
      <c r="D3" t="s">
        <v>35</v>
      </c>
      <c r="E3" t="s">
        <v>17</v>
      </c>
      <c r="F3" t="str">
        <f t="shared" ref="F3:F22" si="0">_xlfn.CONCAT(C3,D3,E3)</f>
        <v>GW_Risk!=High</v>
      </c>
    </row>
    <row r="4" spans="1:6" x14ac:dyDescent="0.3">
      <c r="A4" t="s">
        <v>58</v>
      </c>
      <c r="B4" s="5" t="s">
        <v>53</v>
      </c>
      <c r="C4" s="3" t="s">
        <v>16</v>
      </c>
      <c r="D4" t="s">
        <v>35</v>
      </c>
      <c r="E4" t="s">
        <v>17</v>
      </c>
      <c r="F4" t="str">
        <f t="shared" si="0"/>
        <v>GW_Risk!=High</v>
      </c>
    </row>
    <row r="5" spans="1:6" x14ac:dyDescent="0.3">
      <c r="A5" t="s">
        <v>59</v>
      </c>
      <c r="B5" s="5" t="s">
        <v>52</v>
      </c>
      <c r="C5" s="3" t="s">
        <v>14</v>
      </c>
      <c r="D5" t="s">
        <v>35</v>
      </c>
      <c r="E5" t="s">
        <v>15</v>
      </c>
      <c r="F5" t="str">
        <f t="shared" si="0"/>
        <v>Soil_Type!=Rock</v>
      </c>
    </row>
    <row r="6" spans="1:6" x14ac:dyDescent="0.3">
      <c r="A6" t="s">
        <v>60</v>
      </c>
      <c r="B6" s="5" t="s">
        <v>51</v>
      </c>
      <c r="C6" s="3" t="s">
        <v>14</v>
      </c>
      <c r="D6" t="s">
        <v>35</v>
      </c>
      <c r="E6" t="s">
        <v>15</v>
      </c>
      <c r="F6" t="str">
        <f t="shared" si="0"/>
        <v>Soil_Type!=Rock</v>
      </c>
    </row>
    <row r="7" spans="1:6" x14ac:dyDescent="0.3">
      <c r="A7" t="s">
        <v>61</v>
      </c>
      <c r="B7" s="6" t="s">
        <v>50</v>
      </c>
      <c r="C7" s="3" t="s">
        <v>14</v>
      </c>
      <c r="D7" t="s">
        <v>35</v>
      </c>
      <c r="E7" t="s">
        <v>18</v>
      </c>
      <c r="F7" t="str">
        <f t="shared" si="0"/>
        <v>Soil_Type!=Clay</v>
      </c>
    </row>
    <row r="8" spans="1:6" x14ac:dyDescent="0.3">
      <c r="A8" t="s">
        <v>62</v>
      </c>
      <c r="B8" s="5" t="s">
        <v>12</v>
      </c>
      <c r="C8" s="3" t="s">
        <v>42</v>
      </c>
      <c r="D8" t="s">
        <v>21</v>
      </c>
      <c r="E8" s="1">
        <v>0</v>
      </c>
      <c r="F8" t="str">
        <f t="shared" si="0"/>
        <v>Count_CB&gt;0</v>
      </c>
    </row>
    <row r="9" spans="1:6" x14ac:dyDescent="0.3">
      <c r="A9" t="s">
        <v>63</v>
      </c>
      <c r="B9" s="5" t="s">
        <v>5</v>
      </c>
      <c r="C9" s="3" t="s">
        <v>37</v>
      </c>
      <c r="D9" t="s">
        <v>9</v>
      </c>
      <c r="E9" t="s">
        <v>38</v>
      </c>
      <c r="F9" t="str">
        <f t="shared" si="0"/>
        <v>Runoff_Type="*Piped Outlet"</v>
      </c>
    </row>
    <row r="10" spans="1:6" x14ac:dyDescent="0.3">
      <c r="A10" t="s">
        <v>64</v>
      </c>
      <c r="B10" s="5" t="s">
        <v>49</v>
      </c>
      <c r="C10" s="4" t="s">
        <v>11</v>
      </c>
      <c r="D10" t="s">
        <v>9</v>
      </c>
      <c r="E10" t="s">
        <v>10</v>
      </c>
      <c r="F10" t="str">
        <f t="shared" si="0"/>
        <v>TFMR_Exist=Yes</v>
      </c>
    </row>
    <row r="11" spans="1:6" x14ac:dyDescent="0.3">
      <c r="A11" t="s">
        <v>65</v>
      </c>
      <c r="B11" s="5" t="s">
        <v>8</v>
      </c>
      <c r="C11" s="4" t="s">
        <v>13</v>
      </c>
      <c r="D11" t="s">
        <v>9</v>
      </c>
      <c r="E11" t="s">
        <v>10</v>
      </c>
      <c r="F11" t="str">
        <f t="shared" si="0"/>
        <v>DS_SS_Exist=Yes</v>
      </c>
    </row>
    <row r="12" spans="1:6" x14ac:dyDescent="0.3">
      <c r="A12" t="s">
        <v>66</v>
      </c>
      <c r="B12" s="5" t="s">
        <v>47</v>
      </c>
      <c r="C12" s="3" t="s">
        <v>20</v>
      </c>
      <c r="D12" t="s">
        <v>48</v>
      </c>
      <c r="E12" s="2">
        <v>0.08</v>
      </c>
      <c r="F12" t="str">
        <f t="shared" si="0"/>
        <v>Fac_Slope&lt;0.08</v>
      </c>
    </row>
    <row r="13" spans="1:6" x14ac:dyDescent="0.3">
      <c r="A13" t="s">
        <v>67</v>
      </c>
      <c r="B13" s="5" t="s">
        <v>6</v>
      </c>
      <c r="C13" s="4" t="s">
        <v>31</v>
      </c>
      <c r="D13" t="s">
        <v>9</v>
      </c>
      <c r="E13" t="s">
        <v>10</v>
      </c>
      <c r="F13" t="str">
        <f t="shared" si="0"/>
        <v>Can_Add_SD=Yes</v>
      </c>
    </row>
    <row r="14" spans="1:6" x14ac:dyDescent="0.3">
      <c r="A14" t="s">
        <v>68</v>
      </c>
      <c r="B14" s="5" t="s">
        <v>4</v>
      </c>
      <c r="C14" s="3" t="s">
        <v>32</v>
      </c>
      <c r="D14" t="s">
        <v>21</v>
      </c>
      <c r="E14" t="s">
        <v>30</v>
      </c>
      <c r="F14" t="str">
        <f t="shared" si="0"/>
        <v>Pave_Area&gt;BMP_Size</v>
      </c>
    </row>
    <row r="15" spans="1:6" x14ac:dyDescent="0.3">
      <c r="A15" t="s">
        <v>69</v>
      </c>
      <c r="B15" s="5" t="s">
        <v>22</v>
      </c>
      <c r="C15" s="4" t="s">
        <v>29</v>
      </c>
      <c r="D15" t="s">
        <v>21</v>
      </c>
      <c r="E15" t="s">
        <v>30</v>
      </c>
      <c r="F15" t="str">
        <f t="shared" si="0"/>
        <v>Unpave_Area&gt;BMP_Size</v>
      </c>
    </row>
    <row r="16" spans="1:6" x14ac:dyDescent="0.3">
      <c r="A16" t="s">
        <v>70</v>
      </c>
      <c r="B16" s="5" t="s">
        <v>7</v>
      </c>
      <c r="C16" s="3" t="s">
        <v>32</v>
      </c>
      <c r="D16" t="s">
        <v>21</v>
      </c>
      <c r="E16" t="s">
        <v>33</v>
      </c>
      <c r="F16" t="str">
        <f t="shared" si="0"/>
        <v>Pave_Area&gt;Det_Size</v>
      </c>
    </row>
    <row r="17" spans="1:6" x14ac:dyDescent="0.3">
      <c r="A17" t="s">
        <v>71</v>
      </c>
      <c r="B17" s="5" t="s">
        <v>23</v>
      </c>
      <c r="C17" s="4" t="s">
        <v>28</v>
      </c>
      <c r="D17" t="s">
        <v>21</v>
      </c>
      <c r="E17" s="1">
        <v>0</v>
      </c>
      <c r="F17" t="str">
        <f t="shared" si="0"/>
        <v>EM_Area&gt;0</v>
      </c>
    </row>
    <row r="18" spans="1:6" x14ac:dyDescent="0.3">
      <c r="A18" t="s">
        <v>72</v>
      </c>
      <c r="B18" s="5" t="s">
        <v>24</v>
      </c>
      <c r="C18" s="4" t="s">
        <v>27</v>
      </c>
      <c r="D18" t="s">
        <v>21</v>
      </c>
      <c r="E18" s="1">
        <v>0</v>
      </c>
      <c r="F18" t="str">
        <f t="shared" si="0"/>
        <v>Dmg_Pave&gt;0</v>
      </c>
    </row>
    <row r="19" spans="1:6" x14ac:dyDescent="0.3">
      <c r="A19" t="s">
        <v>73</v>
      </c>
      <c r="B19" s="5" t="s">
        <v>46</v>
      </c>
      <c r="C19" s="3" t="s">
        <v>25</v>
      </c>
      <c r="D19" t="s">
        <v>35</v>
      </c>
      <c r="E19" t="s">
        <v>26</v>
      </c>
      <c r="F19" t="str">
        <f t="shared" si="0"/>
        <v>Fac_Type!=Closed Sanitary Landfill</v>
      </c>
    </row>
    <row r="20" spans="1:6" x14ac:dyDescent="0.3">
      <c r="A20" t="s">
        <v>74</v>
      </c>
      <c r="B20" s="5" t="s">
        <v>45</v>
      </c>
      <c r="C20" s="3" t="s">
        <v>34</v>
      </c>
      <c r="D20" t="s">
        <v>9</v>
      </c>
      <c r="E20" t="s">
        <v>41</v>
      </c>
      <c r="F20" t="str">
        <f t="shared" si="0"/>
        <v>100_Year_FP=No</v>
      </c>
    </row>
    <row r="21" spans="1:6" x14ac:dyDescent="0.3">
      <c r="A21" t="s">
        <v>75</v>
      </c>
      <c r="B21" s="5" t="s">
        <v>39</v>
      </c>
      <c r="C21" s="3" t="s">
        <v>37</v>
      </c>
      <c r="D21" t="s">
        <v>9</v>
      </c>
      <c r="E21" t="s">
        <v>40</v>
      </c>
      <c r="F21" t="str">
        <f t="shared" si="0"/>
        <v>Runoff_Type=Sheet Flow</v>
      </c>
    </row>
    <row r="22" spans="1:6" x14ac:dyDescent="0.3">
      <c r="A22" t="s">
        <v>76</v>
      </c>
      <c r="B22" s="5" t="s">
        <v>54</v>
      </c>
      <c r="C22" s="3" t="s">
        <v>36</v>
      </c>
      <c r="D22" t="s">
        <v>9</v>
      </c>
      <c r="E22" t="s">
        <v>55</v>
      </c>
      <c r="F22" t="str">
        <f t="shared" si="0"/>
        <v>Ex_Struct_BMP=None</v>
      </c>
    </row>
  </sheetData>
  <pageMargins left="0.7" right="0.7" top="0.75" bottom="0.75" header="0.3" footer="0.3"/>
  <pageSetup scale="87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Feasibility Question Maker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Esaki</dc:creator>
  <cp:lastModifiedBy>Jon</cp:lastModifiedBy>
  <cp:lastPrinted>2017-12-12T20:34:46Z</cp:lastPrinted>
  <dcterms:created xsi:type="dcterms:W3CDTF">2017-12-07T20:36:19Z</dcterms:created>
  <dcterms:modified xsi:type="dcterms:W3CDTF">2017-12-17T20:17:27Z</dcterms:modified>
</cp:coreProperties>
</file>