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ventManagerXC\City\Western\2024\Western League Cluster Meet 4\"/>
    </mc:Choice>
  </mc:AlternateContent>
  <xr:revisionPtr revIDLastSave="0" documentId="13_ncr:1_{2C060ED2-BDC4-443B-ABF1-E5EB35BC2F16}" xr6:coauthVersionLast="47" xr6:coauthVersionMax="47" xr10:uidLastSave="{00000000-0000-0000-0000-000000000000}"/>
  <bookViews>
    <workbookView xWindow="7650" yWindow="2985" windowWidth="28800" windowHeight="17145" xr2:uid="{C2940DF1-968F-4626-8905-EA9B3DCAA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1" l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3" i="1"/>
  <c r="D64" i="1"/>
  <c r="F64" i="1" s="1"/>
  <c r="G64" i="1" s="1"/>
  <c r="E64" i="1"/>
  <c r="N64" i="1"/>
  <c r="O64" i="1"/>
  <c r="D65" i="1"/>
  <c r="F65" i="1" s="1"/>
  <c r="G65" i="1" s="1"/>
  <c r="E65" i="1"/>
  <c r="N65" i="1"/>
  <c r="O65" i="1"/>
  <c r="D66" i="1"/>
  <c r="F66" i="1" s="1"/>
  <c r="G66" i="1" s="1"/>
  <c r="E66" i="1"/>
  <c r="N66" i="1"/>
  <c r="O66" i="1"/>
  <c r="D67" i="1"/>
  <c r="F67" i="1" s="1"/>
  <c r="G67" i="1" s="1"/>
  <c r="E67" i="1"/>
  <c r="N67" i="1"/>
  <c r="O67" i="1"/>
  <c r="D68" i="1"/>
  <c r="F68" i="1" s="1"/>
  <c r="G68" i="1" s="1"/>
  <c r="E68" i="1"/>
  <c r="N68" i="1"/>
  <c r="O68" i="1"/>
  <c r="D69" i="1"/>
  <c r="F69" i="1" s="1"/>
  <c r="G69" i="1" s="1"/>
  <c r="E69" i="1"/>
  <c r="N69" i="1"/>
  <c r="O69" i="1"/>
  <c r="P69" i="1"/>
  <c r="D70" i="1"/>
  <c r="E70" i="1"/>
  <c r="N70" i="1"/>
  <c r="P70" i="1" s="1"/>
  <c r="O70" i="1"/>
  <c r="D71" i="1"/>
  <c r="F71" i="1" s="1"/>
  <c r="G71" i="1" s="1"/>
  <c r="E71" i="1"/>
  <c r="N71" i="1"/>
  <c r="O71" i="1"/>
  <c r="D72" i="1"/>
  <c r="F72" i="1" s="1"/>
  <c r="G72" i="1" s="1"/>
  <c r="E72" i="1"/>
  <c r="N72" i="1"/>
  <c r="O72" i="1"/>
  <c r="D73" i="1"/>
  <c r="F73" i="1" s="1"/>
  <c r="G73" i="1" s="1"/>
  <c r="E73" i="1"/>
  <c r="N73" i="1"/>
  <c r="O73" i="1"/>
  <c r="D74" i="1"/>
  <c r="E74" i="1"/>
  <c r="F74" i="1" s="1"/>
  <c r="G74" i="1" s="1"/>
  <c r="N74" i="1"/>
  <c r="P74" i="1" s="1"/>
  <c r="O74" i="1"/>
  <c r="D75" i="1"/>
  <c r="E75" i="1"/>
  <c r="N75" i="1"/>
  <c r="P75" i="1" s="1"/>
  <c r="O75" i="1"/>
  <c r="D76" i="1"/>
  <c r="F76" i="1" s="1"/>
  <c r="G76" i="1" s="1"/>
  <c r="E76" i="1"/>
  <c r="N76" i="1"/>
  <c r="O76" i="1"/>
  <c r="D77" i="1"/>
  <c r="F77" i="1" s="1"/>
  <c r="G77" i="1" s="1"/>
  <c r="E77" i="1"/>
  <c r="N77" i="1"/>
  <c r="O77" i="1"/>
  <c r="D78" i="1"/>
  <c r="F78" i="1" s="1"/>
  <c r="G78" i="1" s="1"/>
  <c r="E78" i="1"/>
  <c r="N78" i="1"/>
  <c r="O78" i="1"/>
  <c r="D79" i="1"/>
  <c r="F79" i="1" s="1"/>
  <c r="G79" i="1" s="1"/>
  <c r="E79" i="1"/>
  <c r="N79" i="1"/>
  <c r="P79" i="1" s="1"/>
  <c r="O79" i="1"/>
  <c r="D80" i="1"/>
  <c r="F80" i="1" s="1"/>
  <c r="G80" i="1" s="1"/>
  <c r="E80" i="1"/>
  <c r="N80" i="1"/>
  <c r="O80" i="1"/>
  <c r="P80" i="1"/>
  <c r="D81" i="1"/>
  <c r="E81" i="1"/>
  <c r="N81" i="1"/>
  <c r="O81" i="1"/>
  <c r="D82" i="1"/>
  <c r="F82" i="1" s="1"/>
  <c r="G82" i="1" s="1"/>
  <c r="E82" i="1"/>
  <c r="N82" i="1"/>
  <c r="P82" i="1" s="1"/>
  <c r="O82" i="1"/>
  <c r="D83" i="1"/>
  <c r="E83" i="1"/>
  <c r="F83" i="1"/>
  <c r="G83" i="1" s="1"/>
  <c r="N83" i="1"/>
  <c r="P83" i="1" s="1"/>
  <c r="O83" i="1"/>
  <c r="D84" i="1"/>
  <c r="F84" i="1" s="1"/>
  <c r="G84" i="1" s="1"/>
  <c r="E84" i="1"/>
  <c r="N84" i="1"/>
  <c r="O84" i="1"/>
  <c r="P84" i="1"/>
  <c r="D85" i="1"/>
  <c r="F85" i="1" s="1"/>
  <c r="G85" i="1" s="1"/>
  <c r="E85" i="1"/>
  <c r="N85" i="1"/>
  <c r="O85" i="1"/>
  <c r="P85" i="1"/>
  <c r="D86" i="1"/>
  <c r="F86" i="1" s="1"/>
  <c r="G86" i="1" s="1"/>
  <c r="E86" i="1"/>
  <c r="N86" i="1"/>
  <c r="P86" i="1" s="1"/>
  <c r="O86" i="1"/>
  <c r="D87" i="1"/>
  <c r="F87" i="1" s="1"/>
  <c r="G87" i="1" s="1"/>
  <c r="E87" i="1"/>
  <c r="N87" i="1"/>
  <c r="P87" i="1" s="1"/>
  <c r="O87" i="1"/>
  <c r="D88" i="1"/>
  <c r="F88" i="1" s="1"/>
  <c r="G88" i="1" s="1"/>
  <c r="E88" i="1"/>
  <c r="N88" i="1"/>
  <c r="P88" i="1" s="1"/>
  <c r="O88" i="1"/>
  <c r="D89" i="1"/>
  <c r="F89" i="1" s="1"/>
  <c r="G89" i="1" s="1"/>
  <c r="E89" i="1"/>
  <c r="N89" i="1"/>
  <c r="O89" i="1"/>
  <c r="P89" i="1"/>
  <c r="D90" i="1"/>
  <c r="F90" i="1" s="1"/>
  <c r="G90" i="1" s="1"/>
  <c r="E90" i="1"/>
  <c r="N90" i="1"/>
  <c r="O90" i="1"/>
  <c r="P90" i="1"/>
  <c r="D91" i="1"/>
  <c r="F91" i="1" s="1"/>
  <c r="G91" i="1" s="1"/>
  <c r="E91" i="1"/>
  <c r="N91" i="1"/>
  <c r="P91" i="1" s="1"/>
  <c r="O91" i="1"/>
  <c r="D92" i="1"/>
  <c r="F92" i="1" s="1"/>
  <c r="G92" i="1" s="1"/>
  <c r="E92" i="1"/>
  <c r="N92" i="1"/>
  <c r="P92" i="1" s="1"/>
  <c r="O92" i="1"/>
  <c r="D93" i="1"/>
  <c r="F93" i="1" s="1"/>
  <c r="G93" i="1" s="1"/>
  <c r="E93" i="1"/>
  <c r="N93" i="1"/>
  <c r="P93" i="1" s="1"/>
  <c r="O93" i="1"/>
  <c r="D94" i="1"/>
  <c r="E94" i="1"/>
  <c r="F94" i="1" s="1"/>
  <c r="G94" i="1" s="1"/>
  <c r="N94" i="1"/>
  <c r="O94" i="1"/>
  <c r="P94" i="1"/>
  <c r="D95" i="1"/>
  <c r="E95" i="1"/>
  <c r="N95" i="1"/>
  <c r="O95" i="1"/>
  <c r="P95" i="1"/>
  <c r="D96" i="1"/>
  <c r="F96" i="1" s="1"/>
  <c r="G96" i="1" s="1"/>
  <c r="E96" i="1"/>
  <c r="N96" i="1"/>
  <c r="P96" i="1" s="1"/>
  <c r="O96" i="1"/>
  <c r="D97" i="1"/>
  <c r="F97" i="1" s="1"/>
  <c r="G97" i="1" s="1"/>
  <c r="E97" i="1"/>
  <c r="N97" i="1"/>
  <c r="P97" i="1" s="1"/>
  <c r="O97" i="1"/>
  <c r="D98" i="1"/>
  <c r="F98" i="1" s="1"/>
  <c r="G98" i="1" s="1"/>
  <c r="E98" i="1"/>
  <c r="N98" i="1"/>
  <c r="P98" i="1" s="1"/>
  <c r="O98" i="1"/>
  <c r="D99" i="1"/>
  <c r="F99" i="1" s="1"/>
  <c r="G99" i="1" s="1"/>
  <c r="E99" i="1"/>
  <c r="N99" i="1"/>
  <c r="O99" i="1"/>
  <c r="P99" i="1"/>
  <c r="D100" i="1"/>
  <c r="F100" i="1" s="1"/>
  <c r="G100" i="1" s="1"/>
  <c r="E100" i="1"/>
  <c r="N100" i="1"/>
  <c r="O100" i="1"/>
  <c r="P100" i="1"/>
  <c r="D101" i="1"/>
  <c r="F101" i="1" s="1"/>
  <c r="G101" i="1" s="1"/>
  <c r="E101" i="1"/>
  <c r="N101" i="1"/>
  <c r="P101" i="1" s="1"/>
  <c r="O101" i="1"/>
  <c r="D102" i="1"/>
  <c r="F102" i="1" s="1"/>
  <c r="G102" i="1" s="1"/>
  <c r="E102" i="1"/>
  <c r="N102" i="1"/>
  <c r="P102" i="1" s="1"/>
  <c r="O102" i="1"/>
  <c r="D103" i="1"/>
  <c r="F103" i="1" s="1"/>
  <c r="G103" i="1" s="1"/>
  <c r="E103" i="1"/>
  <c r="N103" i="1"/>
  <c r="P103" i="1" s="1"/>
  <c r="O103" i="1"/>
  <c r="D104" i="1"/>
  <c r="F104" i="1" s="1"/>
  <c r="G104" i="1" s="1"/>
  <c r="E104" i="1"/>
  <c r="N104" i="1"/>
  <c r="O104" i="1"/>
  <c r="P104" i="1"/>
  <c r="D105" i="1"/>
  <c r="F105" i="1" s="1"/>
  <c r="G105" i="1" s="1"/>
  <c r="E105" i="1"/>
  <c r="N105" i="1"/>
  <c r="O105" i="1"/>
  <c r="P105" i="1"/>
  <c r="D106" i="1"/>
  <c r="F106" i="1" s="1"/>
  <c r="G106" i="1" s="1"/>
  <c r="E106" i="1"/>
  <c r="N106" i="1"/>
  <c r="P106" i="1" s="1"/>
  <c r="O106" i="1"/>
  <c r="N27" i="1"/>
  <c r="O27" i="1"/>
  <c r="N28" i="1"/>
  <c r="O28" i="1"/>
  <c r="P28" i="1"/>
  <c r="N29" i="1"/>
  <c r="P29" i="1" s="1"/>
  <c r="O29" i="1"/>
  <c r="N30" i="1"/>
  <c r="O30" i="1"/>
  <c r="P30" i="1"/>
  <c r="N31" i="1"/>
  <c r="O31" i="1"/>
  <c r="N32" i="1"/>
  <c r="P32" i="1" s="1"/>
  <c r="O32" i="1"/>
  <c r="N33" i="1"/>
  <c r="O33" i="1"/>
  <c r="N34" i="1"/>
  <c r="O34" i="1"/>
  <c r="N35" i="1"/>
  <c r="O35" i="1"/>
  <c r="P35" i="1"/>
  <c r="N36" i="1"/>
  <c r="O36" i="1"/>
  <c r="N37" i="1"/>
  <c r="O37" i="1"/>
  <c r="N38" i="1"/>
  <c r="P38" i="1" s="1"/>
  <c r="O38" i="1"/>
  <c r="N39" i="1"/>
  <c r="O39" i="1"/>
  <c r="N40" i="1"/>
  <c r="P40" i="1" s="1"/>
  <c r="O40" i="1"/>
  <c r="N41" i="1"/>
  <c r="O41" i="1"/>
  <c r="N42" i="1"/>
  <c r="O42" i="1"/>
  <c r="N43" i="1"/>
  <c r="P43" i="1" s="1"/>
  <c r="O43" i="1"/>
  <c r="N44" i="1"/>
  <c r="O44" i="1"/>
  <c r="N45" i="1"/>
  <c r="O45" i="1"/>
  <c r="N46" i="1"/>
  <c r="O46" i="1"/>
  <c r="N47" i="1"/>
  <c r="O47" i="1"/>
  <c r="N48" i="1"/>
  <c r="O48" i="1"/>
  <c r="P48" i="1" s="1"/>
  <c r="N49" i="1"/>
  <c r="O49" i="1"/>
  <c r="N50" i="1"/>
  <c r="O50" i="1"/>
  <c r="P50" i="1"/>
  <c r="N51" i="1"/>
  <c r="O51" i="1"/>
  <c r="N52" i="1"/>
  <c r="O52" i="1"/>
  <c r="N53" i="1"/>
  <c r="O53" i="1"/>
  <c r="N54" i="1"/>
  <c r="O54" i="1"/>
  <c r="N55" i="1"/>
  <c r="P55" i="1" s="1"/>
  <c r="O55" i="1"/>
  <c r="N56" i="1"/>
  <c r="P56" i="1" s="1"/>
  <c r="O56" i="1"/>
  <c r="N57" i="1"/>
  <c r="O57" i="1"/>
  <c r="N58" i="1"/>
  <c r="P58" i="1" s="1"/>
  <c r="O58" i="1"/>
  <c r="N59" i="1"/>
  <c r="O59" i="1"/>
  <c r="N60" i="1"/>
  <c r="O60" i="1"/>
  <c r="N61" i="1"/>
  <c r="O61" i="1"/>
  <c r="N62" i="1"/>
  <c r="O62" i="1"/>
  <c r="N63" i="1"/>
  <c r="O63" i="1"/>
  <c r="N4" i="1"/>
  <c r="O4" i="1"/>
  <c r="P4" i="1" s="1"/>
  <c r="N5" i="1"/>
  <c r="P5" i="1" s="1"/>
  <c r="O5" i="1"/>
  <c r="N6" i="1"/>
  <c r="P6" i="1" s="1"/>
  <c r="O6" i="1"/>
  <c r="N7" i="1"/>
  <c r="O7" i="1"/>
  <c r="P7" i="1"/>
  <c r="N8" i="1"/>
  <c r="P8" i="1" s="1"/>
  <c r="O8" i="1"/>
  <c r="N9" i="1"/>
  <c r="O9" i="1"/>
  <c r="P9" i="1"/>
  <c r="N10" i="1"/>
  <c r="P10" i="1" s="1"/>
  <c r="O10" i="1"/>
  <c r="N11" i="1"/>
  <c r="P11" i="1" s="1"/>
  <c r="O11" i="1"/>
  <c r="N12" i="1"/>
  <c r="O12" i="1"/>
  <c r="P12" i="1"/>
  <c r="N13" i="1"/>
  <c r="P13" i="1" s="1"/>
  <c r="O13" i="1"/>
  <c r="N14" i="1"/>
  <c r="O14" i="1"/>
  <c r="P14" i="1"/>
  <c r="N15" i="1"/>
  <c r="P15" i="1" s="1"/>
  <c r="O15" i="1"/>
  <c r="N16" i="1"/>
  <c r="P16" i="1" s="1"/>
  <c r="O16" i="1"/>
  <c r="N17" i="1"/>
  <c r="O17" i="1"/>
  <c r="P17" i="1"/>
  <c r="N18" i="1"/>
  <c r="P18" i="1" s="1"/>
  <c r="O18" i="1"/>
  <c r="N19" i="1"/>
  <c r="O19" i="1"/>
  <c r="P19" i="1"/>
  <c r="N20" i="1"/>
  <c r="P20" i="1" s="1"/>
  <c r="O20" i="1"/>
  <c r="N21" i="1"/>
  <c r="P21" i="1" s="1"/>
  <c r="O21" i="1"/>
  <c r="N22" i="1"/>
  <c r="O22" i="1"/>
  <c r="P22" i="1"/>
  <c r="N23" i="1"/>
  <c r="P23" i="1" s="1"/>
  <c r="O23" i="1"/>
  <c r="N24" i="1"/>
  <c r="O24" i="1"/>
  <c r="P24" i="1"/>
  <c r="N25" i="1"/>
  <c r="P25" i="1" s="1"/>
  <c r="O25" i="1"/>
  <c r="N26" i="1"/>
  <c r="P26" i="1" s="1"/>
  <c r="O26" i="1"/>
  <c r="O3" i="1"/>
  <c r="P3" i="1" s="1"/>
  <c r="N3" i="1"/>
  <c r="F9" i="1"/>
  <c r="F10" i="1"/>
  <c r="F12" i="1"/>
  <c r="F13" i="1"/>
  <c r="F15" i="1"/>
  <c r="F31" i="1"/>
  <c r="F50" i="1"/>
  <c r="F51" i="1"/>
  <c r="F2" i="1"/>
  <c r="E3" i="1"/>
  <c r="F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F26" i="1" s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F43" i="1" s="1"/>
  <c r="E44" i="1"/>
  <c r="F44" i="1" s="1"/>
  <c r="E45" i="1"/>
  <c r="E46" i="1"/>
  <c r="F46" i="1" s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3" i="1"/>
  <c r="D4" i="1"/>
  <c r="F4" i="1" s="1"/>
  <c r="D5" i="1"/>
  <c r="F5" i="1" s="1"/>
  <c r="D6" i="1"/>
  <c r="F6" i="1" s="1"/>
  <c r="D7" i="1"/>
  <c r="F7" i="1" s="1"/>
  <c r="D8" i="1"/>
  <c r="F8" i="1" s="1"/>
  <c r="D9" i="1"/>
  <c r="D10" i="1"/>
  <c r="D11" i="1"/>
  <c r="F11" i="1" s="1"/>
  <c r="D12" i="1"/>
  <c r="D13" i="1"/>
  <c r="D14" i="1"/>
  <c r="F14" i="1" s="1"/>
  <c r="D15" i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D24" i="1"/>
  <c r="D25" i="1"/>
  <c r="D26" i="1"/>
  <c r="D27" i="1"/>
  <c r="F27" i="1" s="1"/>
  <c r="D28" i="1"/>
  <c r="F28" i="1" s="1"/>
  <c r="D29" i="1"/>
  <c r="F29" i="1" s="1"/>
  <c r="D30" i="1"/>
  <c r="F30" i="1" s="1"/>
  <c r="D31" i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D40" i="1"/>
  <c r="F40" i="1" s="1"/>
  <c r="D41" i="1"/>
  <c r="D42" i="1"/>
  <c r="F42" i="1" s="1"/>
  <c r="D43" i="1"/>
  <c r="D44" i="1"/>
  <c r="D45" i="1"/>
  <c r="F45" i="1" s="1"/>
  <c r="D46" i="1"/>
  <c r="D47" i="1"/>
  <c r="F47" i="1" s="1"/>
  <c r="D48" i="1"/>
  <c r="D49" i="1"/>
  <c r="F49" i="1" s="1"/>
  <c r="D50" i="1"/>
  <c r="D51" i="1"/>
  <c r="D52" i="1"/>
  <c r="F52" i="1" s="1"/>
  <c r="D53" i="1"/>
  <c r="D54" i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E2" i="1"/>
  <c r="D2" i="1"/>
  <c r="P64" i="1" l="1"/>
  <c r="Q64" i="1" s="1"/>
  <c r="R64" i="1" s="1"/>
  <c r="F95" i="1"/>
  <c r="G95" i="1" s="1"/>
  <c r="H95" i="1" s="1"/>
  <c r="F81" i="1"/>
  <c r="G81" i="1" s="1"/>
  <c r="Q81" i="1" s="1"/>
  <c r="F75" i="1"/>
  <c r="G75" i="1" s="1"/>
  <c r="H75" i="1" s="1"/>
  <c r="F70" i="1"/>
  <c r="G70" i="1" s="1"/>
  <c r="Q70" i="1" s="1"/>
  <c r="P71" i="1"/>
  <c r="P81" i="1"/>
  <c r="P72" i="1"/>
  <c r="P67" i="1"/>
  <c r="Q67" i="1" s="1"/>
  <c r="P78" i="1"/>
  <c r="P76" i="1"/>
  <c r="P66" i="1"/>
  <c r="P65" i="1"/>
  <c r="P73" i="1"/>
  <c r="P77" i="1"/>
  <c r="P68" i="1"/>
  <c r="I102" i="1"/>
  <c r="Q102" i="1"/>
  <c r="H102" i="1"/>
  <c r="H68" i="1"/>
  <c r="J68" i="1" s="1"/>
  <c r="I68" i="1"/>
  <c r="Q68" i="1"/>
  <c r="I98" i="1"/>
  <c r="H98" i="1"/>
  <c r="J98" i="1" s="1"/>
  <c r="Q98" i="1"/>
  <c r="H64" i="1"/>
  <c r="J64" i="1" s="1"/>
  <c r="K64" i="1" s="1"/>
  <c r="I64" i="1"/>
  <c r="H93" i="1"/>
  <c r="I93" i="1"/>
  <c r="Q93" i="1"/>
  <c r="H76" i="1"/>
  <c r="I76" i="1"/>
  <c r="Q76" i="1"/>
  <c r="I72" i="1"/>
  <c r="H72" i="1"/>
  <c r="J72" i="1" s="1"/>
  <c r="Q72" i="1"/>
  <c r="Q80" i="1"/>
  <c r="H80" i="1"/>
  <c r="I80" i="1"/>
  <c r="H106" i="1"/>
  <c r="I106" i="1"/>
  <c r="Q106" i="1"/>
  <c r="H84" i="1"/>
  <c r="I84" i="1"/>
  <c r="Q84" i="1"/>
  <c r="Q105" i="1"/>
  <c r="H105" i="1"/>
  <c r="I105" i="1"/>
  <c r="I88" i="1"/>
  <c r="H88" i="1"/>
  <c r="Q88" i="1"/>
  <c r="H89" i="1"/>
  <c r="I89" i="1"/>
  <c r="Q89" i="1"/>
  <c r="I97" i="1"/>
  <c r="Q97" i="1"/>
  <c r="H97" i="1"/>
  <c r="I92" i="1"/>
  <c r="H92" i="1"/>
  <c r="J92" i="1" s="1"/>
  <c r="Q92" i="1"/>
  <c r="H71" i="1"/>
  <c r="I71" i="1"/>
  <c r="Q71" i="1"/>
  <c r="H96" i="1"/>
  <c r="I96" i="1"/>
  <c r="Q96" i="1"/>
  <c r="H79" i="1"/>
  <c r="I79" i="1"/>
  <c r="Q79" i="1"/>
  <c r="I77" i="1"/>
  <c r="H77" i="1"/>
  <c r="J77" i="1" s="1"/>
  <c r="Q77" i="1"/>
  <c r="Q85" i="1"/>
  <c r="H85" i="1"/>
  <c r="I85" i="1"/>
  <c r="H101" i="1"/>
  <c r="I101" i="1"/>
  <c r="Q101" i="1"/>
  <c r="I67" i="1"/>
  <c r="H67" i="1"/>
  <c r="H104" i="1"/>
  <c r="J104" i="1" s="1"/>
  <c r="I104" i="1"/>
  <c r="Q104" i="1"/>
  <c r="Q100" i="1"/>
  <c r="H100" i="1"/>
  <c r="I100" i="1"/>
  <c r="I83" i="1"/>
  <c r="H83" i="1"/>
  <c r="J83" i="1" s="1"/>
  <c r="Q83" i="1"/>
  <c r="H66" i="1"/>
  <c r="J66" i="1" s="1"/>
  <c r="I66" i="1"/>
  <c r="Q66" i="1"/>
  <c r="H91" i="1"/>
  <c r="J91" i="1" s="1"/>
  <c r="I91" i="1"/>
  <c r="Q91" i="1"/>
  <c r="I87" i="1"/>
  <c r="Q87" i="1"/>
  <c r="H87" i="1"/>
  <c r="J87" i="1" s="1"/>
  <c r="H70" i="1"/>
  <c r="I70" i="1"/>
  <c r="Q95" i="1"/>
  <c r="I95" i="1"/>
  <c r="I78" i="1"/>
  <c r="H78" i="1"/>
  <c r="J78" i="1" s="1"/>
  <c r="Q78" i="1"/>
  <c r="H74" i="1"/>
  <c r="I74" i="1"/>
  <c r="Q74" i="1"/>
  <c r="H103" i="1"/>
  <c r="I103" i="1"/>
  <c r="Q103" i="1"/>
  <c r="Q65" i="1"/>
  <c r="H65" i="1"/>
  <c r="I65" i="1"/>
  <c r="H86" i="1"/>
  <c r="I86" i="1"/>
  <c r="Q86" i="1"/>
  <c r="I82" i="1"/>
  <c r="Q82" i="1"/>
  <c r="H82" i="1"/>
  <c r="H69" i="1"/>
  <c r="I69" i="1"/>
  <c r="Q69" i="1"/>
  <c r="H99" i="1"/>
  <c r="I99" i="1"/>
  <c r="Q99" i="1"/>
  <c r="Q90" i="1"/>
  <c r="H90" i="1"/>
  <c r="J90" i="1" s="1"/>
  <c r="I90" i="1"/>
  <c r="H94" i="1"/>
  <c r="I94" i="1"/>
  <c r="Q94" i="1"/>
  <c r="H73" i="1"/>
  <c r="I73" i="1"/>
  <c r="Q73" i="1"/>
  <c r="P42" i="1"/>
  <c r="P33" i="1"/>
  <c r="P46" i="1"/>
  <c r="P54" i="1"/>
  <c r="P34" i="1"/>
  <c r="P31" i="1"/>
  <c r="P37" i="1"/>
  <c r="Q37" i="1" s="1"/>
  <c r="P60" i="1"/>
  <c r="P45" i="1"/>
  <c r="P62" i="1"/>
  <c r="P53" i="1"/>
  <c r="F63" i="1"/>
  <c r="G63" i="1" s="1"/>
  <c r="F54" i="1"/>
  <c r="G54" i="1" s="1"/>
  <c r="F53" i="1"/>
  <c r="G53" i="1" s="1"/>
  <c r="F48" i="1"/>
  <c r="G48" i="1" s="1"/>
  <c r="F41" i="1"/>
  <c r="G41" i="1" s="1"/>
  <c r="F39" i="1"/>
  <c r="G39" i="1" s="1"/>
  <c r="P57" i="1"/>
  <c r="Q57" i="1" s="1"/>
  <c r="P49" i="1"/>
  <c r="P41" i="1"/>
  <c r="P63" i="1"/>
  <c r="Q32" i="1"/>
  <c r="P47" i="1"/>
  <c r="P39" i="1"/>
  <c r="Q31" i="1"/>
  <c r="P52" i="1"/>
  <c r="P36" i="1"/>
  <c r="Q30" i="1"/>
  <c r="F25" i="1"/>
  <c r="F24" i="1"/>
  <c r="P61" i="1"/>
  <c r="F23" i="1"/>
  <c r="G23" i="1" s="1"/>
  <c r="Q23" i="1" s="1"/>
  <c r="P44" i="1"/>
  <c r="P59" i="1"/>
  <c r="Q59" i="1" s="1"/>
  <c r="P51" i="1"/>
  <c r="P27" i="1"/>
  <c r="Q27" i="1" s="1"/>
  <c r="G27" i="1"/>
  <c r="G14" i="1"/>
  <c r="G25" i="1"/>
  <c r="Q25" i="1" s="1"/>
  <c r="G38" i="1"/>
  <c r="G24" i="1"/>
  <c r="Q24" i="1" s="1"/>
  <c r="G43" i="1"/>
  <c r="G21" i="1"/>
  <c r="Q21" i="1" s="1"/>
  <c r="G61" i="1"/>
  <c r="G3" i="1"/>
  <c r="G52" i="1"/>
  <c r="G50" i="1"/>
  <c r="Q50" i="1" s="1"/>
  <c r="G49" i="1"/>
  <c r="G33" i="1"/>
  <c r="G51" i="1"/>
  <c r="G62" i="1"/>
  <c r="Q62" i="1" s="1"/>
  <c r="G47" i="1"/>
  <c r="G34" i="1"/>
  <c r="Q34" i="1" s="1"/>
  <c r="G26" i="1"/>
  <c r="Q26" i="1" s="1"/>
  <c r="G31" i="1"/>
  <c r="G46" i="1"/>
  <c r="G19" i="1"/>
  <c r="Q19" i="1" s="1"/>
  <c r="G44" i="1"/>
  <c r="G32" i="1"/>
  <c r="G57" i="1"/>
  <c r="G17" i="1"/>
  <c r="Q17" i="1" s="1"/>
  <c r="G30" i="1"/>
  <c r="G42" i="1"/>
  <c r="Q42" i="1" s="1"/>
  <c r="G56" i="1"/>
  <c r="Q56" i="1" s="1"/>
  <c r="G36" i="1"/>
  <c r="G16" i="1"/>
  <c r="Q16" i="1" s="1"/>
  <c r="G60" i="1"/>
  <c r="G40" i="1"/>
  <c r="Q40" i="1" s="1"/>
  <c r="G58" i="1"/>
  <c r="G13" i="1"/>
  <c r="G11" i="1"/>
  <c r="G22" i="1"/>
  <c r="Q22" i="1" s="1"/>
  <c r="G20" i="1"/>
  <c r="Q20" i="1" s="1"/>
  <c r="G45" i="1"/>
  <c r="G18" i="1"/>
  <c r="Q18" i="1" s="1"/>
  <c r="G37" i="1"/>
  <c r="G55" i="1"/>
  <c r="Q55" i="1" s="1"/>
  <c r="G35" i="1"/>
  <c r="Q35" i="1" s="1"/>
  <c r="G15" i="1"/>
  <c r="G59" i="1"/>
  <c r="G4" i="1"/>
  <c r="G29" i="1"/>
  <c r="Q29" i="1" s="1"/>
  <c r="G12" i="1"/>
  <c r="G28" i="1"/>
  <c r="G10" i="1"/>
  <c r="G9" i="1"/>
  <c r="G8" i="1"/>
  <c r="G7" i="1"/>
  <c r="G6" i="1"/>
  <c r="G5" i="1"/>
  <c r="J94" i="1" l="1"/>
  <c r="J93" i="1"/>
  <c r="K93" i="1" s="1"/>
  <c r="J85" i="1"/>
  <c r="H81" i="1"/>
  <c r="J81" i="1" s="1"/>
  <c r="I81" i="1"/>
  <c r="Q75" i="1"/>
  <c r="I75" i="1"/>
  <c r="J88" i="1"/>
  <c r="K88" i="1" s="1"/>
  <c r="J75" i="1"/>
  <c r="J79" i="1"/>
  <c r="K79" i="1" s="1"/>
  <c r="J76" i="1"/>
  <c r="J69" i="1"/>
  <c r="K69" i="1" s="1"/>
  <c r="J95" i="1"/>
  <c r="J105" i="1"/>
  <c r="K105" i="1" s="1"/>
  <c r="J82" i="1"/>
  <c r="K83" i="1" s="1"/>
  <c r="J70" i="1"/>
  <c r="J67" i="1"/>
  <c r="K67" i="1" s="1"/>
  <c r="J96" i="1"/>
  <c r="J74" i="1"/>
  <c r="J100" i="1"/>
  <c r="J84" i="1"/>
  <c r="K84" i="1" s="1"/>
  <c r="K78" i="1"/>
  <c r="J106" i="1"/>
  <c r="J65" i="1"/>
  <c r="K65" i="1" s="1"/>
  <c r="J101" i="1"/>
  <c r="K92" i="1"/>
  <c r="J99" i="1"/>
  <c r="K99" i="1" s="1"/>
  <c r="J71" i="1"/>
  <c r="J73" i="1"/>
  <c r="K73" i="1" s="1"/>
  <c r="J89" i="1"/>
  <c r="J86" i="1"/>
  <c r="K91" i="1"/>
  <c r="J97" i="1"/>
  <c r="J103" i="1"/>
  <c r="K104" i="1" s="1"/>
  <c r="J80" i="1"/>
  <c r="J102" i="1"/>
  <c r="Q45" i="1"/>
  <c r="Q54" i="1"/>
  <c r="Q60" i="1"/>
  <c r="Q63" i="1"/>
  <c r="Q61" i="1"/>
  <c r="Q52" i="1"/>
  <c r="Q51" i="1"/>
  <c r="Q44" i="1"/>
  <c r="Q36" i="1"/>
  <c r="H12" i="1"/>
  <c r="I12" i="1"/>
  <c r="Q12" i="1"/>
  <c r="H4" i="1"/>
  <c r="I4" i="1"/>
  <c r="H39" i="1"/>
  <c r="I39" i="1"/>
  <c r="J39" i="1" s="1"/>
  <c r="H46" i="1"/>
  <c r="I46" i="1"/>
  <c r="H3" i="1"/>
  <c r="I3" i="1"/>
  <c r="Q3" i="1"/>
  <c r="H36" i="1"/>
  <c r="I36" i="1"/>
  <c r="H47" i="1"/>
  <c r="I47" i="1"/>
  <c r="J47" i="1" s="1"/>
  <c r="H54" i="1"/>
  <c r="J54" i="1" s="1"/>
  <c r="I54" i="1"/>
  <c r="Q41" i="1"/>
  <c r="H57" i="1"/>
  <c r="J57" i="1" s="1"/>
  <c r="I57" i="1"/>
  <c r="H49" i="1"/>
  <c r="I49" i="1"/>
  <c r="H11" i="1"/>
  <c r="I11" i="1"/>
  <c r="Q11" i="1"/>
  <c r="H32" i="1"/>
  <c r="I32" i="1"/>
  <c r="H52" i="1"/>
  <c r="I52" i="1"/>
  <c r="H15" i="1"/>
  <c r="J15" i="1" s="1"/>
  <c r="Q15" i="1"/>
  <c r="I15" i="1"/>
  <c r="H6" i="1"/>
  <c r="I6" i="1"/>
  <c r="Q6" i="1"/>
  <c r="H56" i="1"/>
  <c r="J56" i="1" s="1"/>
  <c r="I56" i="1"/>
  <c r="H62" i="1"/>
  <c r="I62" i="1"/>
  <c r="H61" i="1"/>
  <c r="I61" i="1"/>
  <c r="H14" i="1"/>
  <c r="I14" i="1"/>
  <c r="Q14" i="1"/>
  <c r="Q49" i="1"/>
  <c r="H43" i="1"/>
  <c r="I43" i="1"/>
  <c r="Q43" i="1"/>
  <c r="Q4" i="1"/>
  <c r="H13" i="1"/>
  <c r="J13" i="1" s="1"/>
  <c r="Q13" i="1"/>
  <c r="I13" i="1"/>
  <c r="H58" i="1"/>
  <c r="I58" i="1"/>
  <c r="Q58" i="1"/>
  <c r="H44" i="1"/>
  <c r="I44" i="1"/>
  <c r="H48" i="1"/>
  <c r="J48" i="1" s="1"/>
  <c r="I48" i="1"/>
  <c r="Q48" i="1"/>
  <c r="H59" i="1"/>
  <c r="J59" i="1" s="1"/>
  <c r="I59" i="1"/>
  <c r="H50" i="1"/>
  <c r="J50" i="1" s="1"/>
  <c r="I50" i="1"/>
  <c r="H31" i="1"/>
  <c r="I31" i="1"/>
  <c r="H38" i="1"/>
  <c r="I38" i="1"/>
  <c r="Q38" i="1"/>
  <c r="H35" i="1"/>
  <c r="J35" i="1" s="1"/>
  <c r="I35" i="1"/>
  <c r="H34" i="1"/>
  <c r="J34" i="1" s="1"/>
  <c r="I34" i="1"/>
  <c r="H5" i="1"/>
  <c r="Q5" i="1"/>
  <c r="I5" i="1"/>
  <c r="H37" i="1"/>
  <c r="I37" i="1"/>
  <c r="H7" i="1"/>
  <c r="I7" i="1"/>
  <c r="Q7" i="1"/>
  <c r="H41" i="1"/>
  <c r="I41" i="1"/>
  <c r="H53" i="1"/>
  <c r="J53" i="1" s="1"/>
  <c r="Q53" i="1"/>
  <c r="I53" i="1"/>
  <c r="H8" i="1"/>
  <c r="J8" i="1" s="1"/>
  <c r="Q8" i="1"/>
  <c r="I8" i="1"/>
  <c r="Q39" i="1"/>
  <c r="H29" i="1"/>
  <c r="I29" i="1"/>
  <c r="H40" i="1"/>
  <c r="I40" i="1"/>
  <c r="H60" i="1"/>
  <c r="I60" i="1"/>
  <c r="H55" i="1"/>
  <c r="J55" i="1" s="1"/>
  <c r="I55" i="1"/>
  <c r="H9" i="1"/>
  <c r="I9" i="1"/>
  <c r="Q9" i="1"/>
  <c r="H42" i="1"/>
  <c r="J42" i="1" s="1"/>
  <c r="I42" i="1"/>
  <c r="H51" i="1"/>
  <c r="J51" i="1" s="1"/>
  <c r="I51" i="1"/>
  <c r="Q47" i="1"/>
  <c r="H10" i="1"/>
  <c r="J10" i="1" s="1"/>
  <c r="K10" i="1" s="1"/>
  <c r="Q10" i="1"/>
  <c r="I10" i="1"/>
  <c r="H45" i="1"/>
  <c r="J45" i="1" s="1"/>
  <c r="I45" i="1"/>
  <c r="H28" i="1"/>
  <c r="Q28" i="1"/>
  <c r="I28" i="1"/>
  <c r="H30" i="1"/>
  <c r="I30" i="1"/>
  <c r="H33" i="1"/>
  <c r="J33" i="1" s="1"/>
  <c r="I33" i="1"/>
  <c r="Q33" i="1"/>
  <c r="H63" i="1"/>
  <c r="I63" i="1"/>
  <c r="Q46" i="1"/>
  <c r="H27" i="1"/>
  <c r="I27" i="1"/>
  <c r="H26" i="1"/>
  <c r="I26" i="1"/>
  <c r="H25" i="1"/>
  <c r="I25" i="1"/>
  <c r="H24" i="1"/>
  <c r="I24" i="1"/>
  <c r="H23" i="1"/>
  <c r="I23" i="1"/>
  <c r="H22" i="1"/>
  <c r="I22" i="1"/>
  <c r="H21" i="1"/>
  <c r="I21" i="1"/>
  <c r="H20" i="1"/>
  <c r="I20" i="1"/>
  <c r="H18" i="1"/>
  <c r="I18" i="1"/>
  <c r="H19" i="1"/>
  <c r="J19" i="1" s="1"/>
  <c r="I19" i="1"/>
  <c r="H17" i="1"/>
  <c r="J17" i="1" s="1"/>
  <c r="I17" i="1"/>
  <c r="H16" i="1"/>
  <c r="I16" i="1"/>
  <c r="J25" i="1"/>
  <c r="J5" i="1"/>
  <c r="J46" i="1"/>
  <c r="J26" i="1"/>
  <c r="J62" i="1"/>
  <c r="J24" i="1"/>
  <c r="J6" i="1"/>
  <c r="J9" i="1"/>
  <c r="T3" i="1" l="1"/>
  <c r="T2" i="1"/>
  <c r="T1" i="1"/>
  <c r="K102" i="1"/>
  <c r="K100" i="1"/>
  <c r="K97" i="1"/>
  <c r="K96" i="1"/>
  <c r="K95" i="1"/>
  <c r="K94" i="1"/>
  <c r="K89" i="1"/>
  <c r="K86" i="1"/>
  <c r="K82" i="1"/>
  <c r="K80" i="1"/>
  <c r="K76" i="1"/>
  <c r="K74" i="1"/>
  <c r="K70" i="1"/>
  <c r="K68" i="1"/>
  <c r="K85" i="1"/>
  <c r="K98" i="1"/>
  <c r="K103" i="1"/>
  <c r="K81" i="1"/>
  <c r="K71" i="1"/>
  <c r="K72" i="1"/>
  <c r="K75" i="1"/>
  <c r="K101" i="1"/>
  <c r="K90" i="1"/>
  <c r="K66" i="1"/>
  <c r="K106" i="1"/>
  <c r="K87" i="1"/>
  <c r="K77" i="1"/>
  <c r="K54" i="1"/>
  <c r="J52" i="1"/>
  <c r="K53" i="1" s="1"/>
  <c r="K51" i="1"/>
  <c r="J49" i="1"/>
  <c r="K49" i="1"/>
  <c r="K47" i="1"/>
  <c r="J38" i="1"/>
  <c r="K39" i="1" s="1"/>
  <c r="J36" i="1"/>
  <c r="K36" i="1" s="1"/>
  <c r="K34" i="1"/>
  <c r="J30" i="1"/>
  <c r="J22" i="1"/>
  <c r="J4" i="1"/>
  <c r="K4" i="1" s="1"/>
  <c r="J7" i="1"/>
  <c r="K8" i="1" s="1"/>
  <c r="J28" i="1"/>
  <c r="J31" i="1"/>
  <c r="K31" i="1" s="1"/>
  <c r="J29" i="1"/>
  <c r="J16" i="1"/>
  <c r="K17" i="1" s="1"/>
  <c r="J58" i="1"/>
  <c r="K59" i="1" s="1"/>
  <c r="J37" i="1"/>
  <c r="J3" i="1"/>
  <c r="K3" i="1" s="1"/>
  <c r="J61" i="1"/>
  <c r="J43" i="1"/>
  <c r="K43" i="1" s="1"/>
  <c r="J12" i="1"/>
  <c r="J41" i="1"/>
  <c r="K42" i="1" s="1"/>
  <c r="J14" i="1"/>
  <c r="J32" i="1"/>
  <c r="J60" i="1"/>
  <c r="K60" i="1" s="1"/>
  <c r="J20" i="1"/>
  <c r="J63" i="1"/>
  <c r="J44" i="1"/>
  <c r="J21" i="1"/>
  <c r="K22" i="1" s="1"/>
  <c r="J40" i="1"/>
  <c r="K40" i="1" s="1"/>
  <c r="J11" i="1"/>
  <c r="K11" i="1" s="1"/>
  <c r="J27" i="1"/>
  <c r="K25" i="1"/>
  <c r="J23" i="1"/>
  <c r="K21" i="1"/>
  <c r="J18" i="1"/>
  <c r="K18" i="1" s="1"/>
  <c r="K26" i="1"/>
  <c r="K55" i="1"/>
  <c r="K46" i="1"/>
  <c r="K20" i="1"/>
  <c r="K50" i="1"/>
  <c r="K48" i="1"/>
  <c r="K56" i="1"/>
  <c r="K9" i="1"/>
  <c r="K57" i="1"/>
  <c r="K14" i="1"/>
  <c r="K6" i="1"/>
  <c r="K35" i="1"/>
  <c r="K15" i="1"/>
  <c r="K63" i="1" l="1"/>
  <c r="K58" i="1"/>
  <c r="K52" i="1"/>
  <c r="K44" i="1"/>
  <c r="K38" i="1"/>
  <c r="K37" i="1"/>
  <c r="K32" i="1"/>
  <c r="K29" i="1"/>
  <c r="K28" i="1"/>
  <c r="K30" i="1"/>
  <c r="K7" i="1"/>
  <c r="K12" i="1"/>
  <c r="K41" i="1"/>
  <c r="K16" i="1"/>
  <c r="K5" i="1"/>
  <c r="K33" i="1"/>
  <c r="K61" i="1"/>
  <c r="K45" i="1"/>
  <c r="K23" i="1"/>
  <c r="K62" i="1"/>
  <c r="K13" i="1"/>
  <c r="K27" i="1"/>
  <c r="K24" i="1"/>
  <c r="K19" i="1"/>
</calcChain>
</file>

<file path=xl/sharedStrings.xml><?xml version="1.0" encoding="utf-8"?>
<sst xmlns="http://schemas.openxmlformats.org/spreadsheetml/2006/main" count="215" uniqueCount="214">
  <si>
    <t>18:21.11</t>
  </si>
  <si>
    <t>18:47.11</t>
  </si>
  <si>
    <t>18:55.74</t>
  </si>
  <si>
    <t>19:10.02</t>
  </si>
  <si>
    <t>19:13.45</t>
  </si>
  <si>
    <t>19:14.02</t>
  </si>
  <si>
    <t>19:14.27</t>
  </si>
  <si>
    <t>19:17.02</t>
  </si>
  <si>
    <t>19:20.92</t>
  </si>
  <si>
    <t>19:27.30</t>
  </si>
  <si>
    <t>19:27.58</t>
  </si>
  <si>
    <t>19:32.61</t>
  </si>
  <si>
    <t>19:34.99</t>
  </si>
  <si>
    <t>19:36.05</t>
  </si>
  <si>
    <t>19:37.17</t>
  </si>
  <si>
    <t>19:41.61</t>
  </si>
  <si>
    <t>19:41.86</t>
  </si>
  <si>
    <t>19:42.11</t>
  </si>
  <si>
    <t>19:45.86</t>
  </si>
  <si>
    <t>19:46.95</t>
  </si>
  <si>
    <t>19:49.99</t>
  </si>
  <si>
    <t>19:51.92</t>
  </si>
  <si>
    <t>19:57.42</t>
  </si>
  <si>
    <t>20:06.08</t>
  </si>
  <si>
    <t>20:15.77</t>
  </si>
  <si>
    <t>20:21.64</t>
  </si>
  <si>
    <t>20:22.42</t>
  </si>
  <si>
    <t>20:30.52</t>
  </si>
  <si>
    <t>20:32.30</t>
  </si>
  <si>
    <t>20:34.36</t>
  </si>
  <si>
    <t>20:37.64</t>
  </si>
  <si>
    <t>20:40.33</t>
  </si>
  <si>
    <t>20:58.21</t>
  </si>
  <si>
    <t>20:59.14</t>
  </si>
  <si>
    <t>21:01.39</t>
  </si>
  <si>
    <t>21:01.99</t>
  </si>
  <si>
    <t>21:04.74</t>
  </si>
  <si>
    <t>21:09.64</t>
  </si>
  <si>
    <t>21:10.36</t>
  </si>
  <si>
    <t>21:12.89</t>
  </si>
  <si>
    <t>21:13.49</t>
  </si>
  <si>
    <t>21:13.95</t>
  </si>
  <si>
    <t>21:21.42</t>
  </si>
  <si>
    <t>21:21.95</t>
  </si>
  <si>
    <t>21:23.86</t>
  </si>
  <si>
    <t>21:25.05</t>
  </si>
  <si>
    <t>21:28.49</t>
  </si>
  <si>
    <t>21:30.36</t>
  </si>
  <si>
    <t>21:32.02</t>
  </si>
  <si>
    <t>21:34.49</t>
  </si>
  <si>
    <t>21:35.80</t>
  </si>
  <si>
    <t>21:41.27</t>
  </si>
  <si>
    <t>21:45.21</t>
  </si>
  <si>
    <t>21:46.08</t>
  </si>
  <si>
    <t>21:46.64</t>
  </si>
  <si>
    <t>21:47.33</t>
  </si>
  <si>
    <t>21:49.11</t>
  </si>
  <si>
    <t>21:49.61</t>
  </si>
  <si>
    <t>21:51.24</t>
  </si>
  <si>
    <t>21:55.61</t>
  </si>
  <si>
    <t>22:03.83</t>
  </si>
  <si>
    <t>22:08.24</t>
  </si>
  <si>
    <t>22:09.49</t>
  </si>
  <si>
    <t>22:11.67</t>
  </si>
  <si>
    <t>22:22.83</t>
  </si>
  <si>
    <t>22:25.83</t>
  </si>
  <si>
    <t>22:26.05</t>
  </si>
  <si>
    <t>22:26.89</t>
  </si>
  <si>
    <t>22:29.95</t>
  </si>
  <si>
    <t>22:31.58</t>
  </si>
  <si>
    <t>22:42.52</t>
  </si>
  <si>
    <t>22:43.92</t>
  </si>
  <si>
    <t>22:46.64</t>
  </si>
  <si>
    <t>22:49.42</t>
  </si>
  <si>
    <t>22:57.92</t>
  </si>
  <si>
    <t>22:58.17</t>
  </si>
  <si>
    <t>23:01.33</t>
  </si>
  <si>
    <t>23:04.42</t>
  </si>
  <si>
    <t>23:05.14</t>
  </si>
  <si>
    <t>23:09.05</t>
  </si>
  <si>
    <t>23:10.36</t>
  </si>
  <si>
    <t>23:13.30</t>
  </si>
  <si>
    <t>23:31.77</t>
  </si>
  <si>
    <t>23:34.67</t>
  </si>
  <si>
    <t>23:40.30</t>
  </si>
  <si>
    <t>23:44.55</t>
  </si>
  <si>
    <t>23:55.33</t>
  </si>
  <si>
    <t>24:00.67</t>
  </si>
  <si>
    <t>24:06.86</t>
  </si>
  <si>
    <t>24:09.67</t>
  </si>
  <si>
    <t>24:10.21</t>
  </si>
  <si>
    <t>24:16.21</t>
  </si>
  <si>
    <t>24:16.45</t>
  </si>
  <si>
    <t>24:23.33</t>
  </si>
  <si>
    <t>24:28.52</t>
  </si>
  <si>
    <t>24:31.70</t>
  </si>
  <si>
    <t>25:25.33</t>
  </si>
  <si>
    <t>25:50.49</t>
  </si>
  <si>
    <t>25:52.61</t>
  </si>
  <si>
    <t>27:00.39</t>
  </si>
  <si>
    <t>27:00.92</t>
  </si>
  <si>
    <t>29:17.49</t>
  </si>
  <si>
    <t>29:21.08</t>
  </si>
  <si>
    <t>6:01.21</t>
  </si>
  <si>
    <t>24:22.62</t>
  </si>
  <si>
    <t>24:48.69</t>
  </si>
  <si>
    <t>24:57.25</t>
  </si>
  <si>
    <t>25:11.45</t>
  </si>
  <si>
    <t>25:15.10</t>
  </si>
  <si>
    <t>25:15.75</t>
  </si>
  <si>
    <t>25:15.90</t>
  </si>
  <si>
    <t>25:18.57</t>
  </si>
  <si>
    <t>25:22.48</t>
  </si>
  <si>
    <t>25:28.99</t>
  </si>
  <si>
    <t>25:29.16</t>
  </si>
  <si>
    <t>25:34.19</t>
  </si>
  <si>
    <t>25:36.66</t>
  </si>
  <si>
    <t>25:37.77</t>
  </si>
  <si>
    <t>25:38.96</t>
  </si>
  <si>
    <t>25:43.10</t>
  </si>
  <si>
    <t>25:43.08</t>
  </si>
  <si>
    <t>25:43.27</t>
  </si>
  <si>
    <t>25:47.47</t>
  </si>
  <si>
    <t>25:48.50</t>
  </si>
  <si>
    <t>25:51.37</t>
  </si>
  <si>
    <t>25:53.44</t>
  </si>
  <si>
    <t>25:58.95</t>
  </si>
  <si>
    <t>26:07.56</t>
  </si>
  <si>
    <t>Delta</t>
  </si>
  <si>
    <t>26:17.35</t>
  </si>
  <si>
    <t>Corrected time</t>
  </si>
  <si>
    <t>Video Time</t>
  </si>
  <si>
    <t>26:23.23</t>
  </si>
  <si>
    <t>26:23.98</t>
  </si>
  <si>
    <t>26:32.06</t>
  </si>
  <si>
    <t>26:33.90</t>
  </si>
  <si>
    <t>26:35.87</t>
  </si>
  <si>
    <t>26:39.16</t>
  </si>
  <si>
    <t>26:41.96</t>
  </si>
  <si>
    <t>26:59.71</t>
  </si>
  <si>
    <t>27:00.72</t>
  </si>
  <si>
    <t>27:03.03</t>
  </si>
  <si>
    <t>27:03.62</t>
  </si>
  <si>
    <t>27:06.20</t>
  </si>
  <si>
    <t>27:11.17</t>
  </si>
  <si>
    <t>27:11.86</t>
  </si>
  <si>
    <t>27:14.35</t>
  </si>
  <si>
    <t>27:15.13</t>
  </si>
  <si>
    <t>27:15.44</t>
  </si>
  <si>
    <t>27:22.91</t>
  </si>
  <si>
    <t>27:23.50</t>
  </si>
  <si>
    <t>27:25.31</t>
  </si>
  <si>
    <t>27:26.5</t>
  </si>
  <si>
    <t>27:30.00</t>
  </si>
  <si>
    <t>27:31.97</t>
  </si>
  <si>
    <t>27:33.62</t>
  </si>
  <si>
    <t>27:36.00</t>
  </si>
  <si>
    <t>27:37.40</t>
  </si>
  <si>
    <t>27:42.72</t>
  </si>
  <si>
    <t>27:46.68</t>
  </si>
  <si>
    <t>27:47.78</t>
  </si>
  <si>
    <t>27:48.15</t>
  </si>
  <si>
    <t>27:48.84</t>
  </si>
  <si>
    <t>27:50.76</t>
  </si>
  <si>
    <t>27:50.92</t>
  </si>
  <si>
    <t>27:52.56</t>
  </si>
  <si>
    <t>27:56.83</t>
  </si>
  <si>
    <t>28:01.33</t>
  </si>
  <si>
    <t>28:05.4</t>
  </si>
  <si>
    <t>28:09.79</t>
  </si>
  <si>
    <t>28:11.01</t>
  </si>
  <si>
    <t>28:13.16</t>
  </si>
  <si>
    <t>28:24.43</t>
  </si>
  <si>
    <t>28:27.38</t>
  </si>
  <si>
    <t>28:27.48</t>
  </si>
  <si>
    <t>28:27.82</t>
  </si>
  <si>
    <t>28:31.37</t>
  </si>
  <si>
    <t>28:33.10</t>
  </si>
  <si>
    <t>28:44.00</t>
  </si>
  <si>
    <t>28:45.47</t>
  </si>
  <si>
    <t>28:48.18</t>
  </si>
  <si>
    <t>28:50.89</t>
  </si>
  <si>
    <t>28:59.51</t>
  </si>
  <si>
    <t>28:59.52</t>
  </si>
  <si>
    <t>29:02.88</t>
  </si>
  <si>
    <t>29:05.99</t>
  </si>
  <si>
    <t>29:06.74</t>
  </si>
  <si>
    <t>29:10.53</t>
  </si>
  <si>
    <t>29:11.90</t>
  </si>
  <si>
    <t>29:14.86</t>
  </si>
  <si>
    <t>29:33.32</t>
  </si>
  <si>
    <t>29:36.16</t>
  </si>
  <si>
    <t>29:41.83</t>
  </si>
  <si>
    <t>29:46.01</t>
  </si>
  <si>
    <t>29:56.79</t>
  </si>
  <si>
    <t>30:02.18</t>
  </si>
  <si>
    <t>30:08.39</t>
  </si>
  <si>
    <t>30:11.09</t>
  </si>
  <si>
    <t>30:11.76</t>
  </si>
  <si>
    <t>30:17.76</t>
  </si>
  <si>
    <t>30:17.87</t>
  </si>
  <si>
    <t>30:24.80</t>
  </si>
  <si>
    <t>30:30.02</t>
  </si>
  <si>
    <t>30:33.23</t>
  </si>
  <si>
    <t>31:26.79</t>
  </si>
  <si>
    <t>31:51.94</t>
  </si>
  <si>
    <t>31:54.11</t>
  </si>
  <si>
    <t>33:01.91</t>
  </si>
  <si>
    <t>33:02.42</t>
  </si>
  <si>
    <t>35:18.98</t>
  </si>
  <si>
    <t>35:22.54</t>
  </si>
  <si>
    <t>Min</t>
  </si>
  <si>
    <t>Max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</si>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</sst>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A215-EBAA-4387-9240-CF5E669021B6}">
  <dimension ref="A1:T106"/>
  <sheetViews>
    <sheetView tabSelected="1" topLeftCell="A52" workbookViewId="0">
      <selection activeCell="W67" sqref="W67"/>
    </sheetView>
  </sheetViews>
  <sheetFormatPr defaultRowHeight="15" x14ac:dyDescent="0.25"/>
  <cols>
    <col min="2" max="2" width="8.140625" style="1" bestFit="1" customWidth="1"/>
    <col min="3" max="3" width="10.7109375" style="1" bestFit="1" customWidth="1"/>
    <col min="5" max="5" width="35.28515625" bestFit="1" customWidth="1"/>
    <col min="6" max="6" width="9.140625" style="2"/>
    <col min="10" max="10" width="19.42578125" bestFit="1" customWidth="1"/>
  </cols>
  <sheetData>
    <row r="1" spans="1:20" x14ac:dyDescent="0.25">
      <c r="C1" s="1" t="s">
        <v>131</v>
      </c>
      <c r="S1" t="s">
        <v>211</v>
      </c>
      <c r="T1">
        <f>MIN(R:R)</f>
        <v>9.9999999999909051E-3</v>
      </c>
    </row>
    <row r="2" spans="1:20" x14ac:dyDescent="0.25">
      <c r="C2" s="1" t="s">
        <v>103</v>
      </c>
      <c r="D2" t="str">
        <f>LEFT(C2,SEARCH(":",C2,1)-1)</f>
        <v>6</v>
      </c>
      <c r="E2" t="str">
        <f>RIGHT(C2,(LEN(C2) - SEARCH(":",C2,1)))</f>
        <v>01.21</v>
      </c>
      <c r="F2" s="2">
        <f>_xlfn.NUMBERVALUE(D2) * 60 + _xlfn.NUMBERVALUE(E2)</f>
        <v>361.21</v>
      </c>
      <c r="J2" t="s">
        <v>130</v>
      </c>
      <c r="Q2" t="s">
        <v>128</v>
      </c>
      <c r="S2" t="s">
        <v>212</v>
      </c>
      <c r="T2">
        <f>MAX(R:R)</f>
        <v>0.57999999999992724</v>
      </c>
    </row>
    <row r="3" spans="1:20" x14ac:dyDescent="0.25">
      <c r="A3">
        <v>1</v>
      </c>
      <c r="B3" s="1" t="s">
        <v>0</v>
      </c>
      <c r="C3" s="1" t="s">
        <v>104</v>
      </c>
      <c r="D3" t="str">
        <f t="shared" ref="D3:D66" si="0">LEFT(C3,SEARCH(":",C3,1)-1)</f>
        <v>24</v>
      </c>
      <c r="E3" t="str">
        <f t="shared" ref="E3:E63" si="1">RIGHT(C3,(LEN(C3) - SEARCH(":",C3,1)))</f>
        <v>22.62</v>
      </c>
      <c r="F3" s="2">
        <f>_xlfn.NUMBERVALUE(D3) * 60 + _xlfn.NUMBERVALUE(E3)</f>
        <v>1462.62</v>
      </c>
      <c r="G3">
        <f>F3-F$2</f>
        <v>1101.4099999999999</v>
      </c>
      <c r="H3">
        <f>ROUNDDOWN(G3/60,0)</f>
        <v>18</v>
      </c>
      <c r="I3">
        <f>MOD(G3,60)</f>
        <v>21.409999999999854</v>
      </c>
      <c r="J3" t="str">
        <f>H3&amp;":"&amp; TEXT(I3,"00.00")</f>
        <v>18:21.41</v>
      </c>
      <c r="K3" t="b">
        <f>J3&gt;J2</f>
        <v>0</v>
      </c>
      <c r="N3" t="str">
        <f>LEFT(B3,SEARCH(":",B3,1)-1)</f>
        <v>18</v>
      </c>
      <c r="O3" t="str">
        <f>RIGHT(B3,(LEN(B3) - SEARCH(":",B3,1)))</f>
        <v>21.11</v>
      </c>
      <c r="P3">
        <f>_xlfn.NUMBERVALUE(N3) * 60 + _xlfn.NUMBERVALUE(O3)</f>
        <v>1101.1099999999999</v>
      </c>
      <c r="Q3" s="2">
        <f>G3-P3</f>
        <v>0.29999999999995453</v>
      </c>
      <c r="R3" s="2">
        <f>IFERROR(ABS(Q3),"")</f>
        <v>0.29999999999995453</v>
      </c>
      <c r="S3" t="s">
        <v>213</v>
      </c>
      <c r="T3" s="2">
        <f>AVERAGE(R:R)</f>
        <v>0.31291262135919701</v>
      </c>
    </row>
    <row r="4" spans="1:20" x14ac:dyDescent="0.25">
      <c r="A4">
        <v>2</v>
      </c>
      <c r="B4" s="1" t="s">
        <v>1</v>
      </c>
      <c r="C4" s="1" t="s">
        <v>105</v>
      </c>
      <c r="D4" t="str">
        <f t="shared" si="0"/>
        <v>24</v>
      </c>
      <c r="E4" t="str">
        <f t="shared" si="1"/>
        <v>48.69</v>
      </c>
      <c r="F4" s="2">
        <f t="shared" ref="F4:F63" si="2">_xlfn.NUMBERVALUE(D4) * 60 + _xlfn.NUMBERVALUE(E4)</f>
        <v>1488.69</v>
      </c>
      <c r="G4">
        <f t="shared" ref="G4:G67" si="3">F4-F$2</f>
        <v>1127.48</v>
      </c>
      <c r="H4">
        <f t="shared" ref="H4:H67" si="4">ROUNDDOWN(G4/60,0)</f>
        <v>18</v>
      </c>
      <c r="I4">
        <f t="shared" ref="I4:I63" si="5">MOD(G4,60)</f>
        <v>47.480000000000018</v>
      </c>
      <c r="J4" t="str">
        <f t="shared" ref="J4:J63" si="6">H4&amp;":"&amp; TEXT(I4,"00.00")</f>
        <v>18:47.48</v>
      </c>
      <c r="K4" t="b">
        <f>J4&gt;J3</f>
        <v>1</v>
      </c>
      <c r="N4" t="str">
        <f t="shared" ref="N4:N26" si="7">LEFT(B4,SEARCH(":",B4,1)-1)</f>
        <v>18</v>
      </c>
      <c r="O4" t="str">
        <f t="shared" ref="O4:O26" si="8">RIGHT(B4,(LEN(B4) - SEARCH(":",B4,1)))</f>
        <v>47.11</v>
      </c>
      <c r="P4">
        <f t="shared" ref="P4:P26" si="9">_xlfn.NUMBERVALUE(N4) * 60 + _xlfn.NUMBERVALUE(O4)</f>
        <v>1127.1099999999999</v>
      </c>
      <c r="Q4" s="2">
        <f t="shared" ref="Q4:Q26" si="10">G4-P4</f>
        <v>0.37000000000011823</v>
      </c>
      <c r="R4" s="2">
        <f t="shared" ref="R4:R67" si="11">IFERROR(ABS(Q4),"")</f>
        <v>0.37000000000011823</v>
      </c>
    </row>
    <row r="5" spans="1:20" x14ac:dyDescent="0.25">
      <c r="A5">
        <v>3</v>
      </c>
      <c r="B5" s="1" t="s">
        <v>2</v>
      </c>
      <c r="C5" s="1" t="s">
        <v>106</v>
      </c>
      <c r="D5" t="str">
        <f t="shared" si="0"/>
        <v>24</v>
      </c>
      <c r="E5" t="str">
        <f t="shared" si="1"/>
        <v>57.25</v>
      </c>
      <c r="F5" s="2">
        <f t="shared" si="2"/>
        <v>1497.25</v>
      </c>
      <c r="G5">
        <f t="shared" si="3"/>
        <v>1136.04</v>
      </c>
      <c r="H5">
        <f t="shared" si="4"/>
        <v>18</v>
      </c>
      <c r="I5">
        <f t="shared" si="5"/>
        <v>56.039999999999964</v>
      </c>
      <c r="J5" t="str">
        <f t="shared" si="6"/>
        <v>18:56.04</v>
      </c>
      <c r="K5" t="b">
        <f t="shared" ref="K5:K68" si="12">J5&gt;J4</f>
        <v>1</v>
      </c>
      <c r="N5" t="str">
        <f t="shared" si="7"/>
        <v>18</v>
      </c>
      <c r="O5" t="str">
        <f t="shared" si="8"/>
        <v>55.74</v>
      </c>
      <c r="P5">
        <f t="shared" si="9"/>
        <v>1135.74</v>
      </c>
      <c r="Q5" s="2">
        <f t="shared" si="10"/>
        <v>0.29999999999995453</v>
      </c>
      <c r="R5" s="2">
        <f t="shared" si="11"/>
        <v>0.29999999999995453</v>
      </c>
    </row>
    <row r="6" spans="1:20" x14ac:dyDescent="0.25">
      <c r="A6">
        <v>4</v>
      </c>
      <c r="B6" s="1" t="s">
        <v>3</v>
      </c>
      <c r="C6" s="1" t="s">
        <v>107</v>
      </c>
      <c r="D6" t="str">
        <f t="shared" si="0"/>
        <v>25</v>
      </c>
      <c r="E6" t="str">
        <f t="shared" si="1"/>
        <v>11.45</v>
      </c>
      <c r="F6" s="2">
        <f t="shared" si="2"/>
        <v>1511.45</v>
      </c>
      <c r="G6">
        <f t="shared" si="3"/>
        <v>1150.24</v>
      </c>
      <c r="H6">
        <f t="shared" si="4"/>
        <v>19</v>
      </c>
      <c r="I6">
        <f t="shared" si="5"/>
        <v>10.240000000000009</v>
      </c>
      <c r="J6" t="str">
        <f t="shared" si="6"/>
        <v>19:10.24</v>
      </c>
      <c r="K6" t="b">
        <f t="shared" si="12"/>
        <v>1</v>
      </c>
      <c r="N6" t="str">
        <f t="shared" si="7"/>
        <v>19</v>
      </c>
      <c r="O6" t="str">
        <f t="shared" si="8"/>
        <v>10.02</v>
      </c>
      <c r="P6">
        <f t="shared" si="9"/>
        <v>1150.02</v>
      </c>
      <c r="Q6" s="2">
        <f t="shared" si="10"/>
        <v>0.22000000000002728</v>
      </c>
      <c r="R6" s="2">
        <f t="shared" si="11"/>
        <v>0.22000000000002728</v>
      </c>
    </row>
    <row r="7" spans="1:20" x14ac:dyDescent="0.25">
      <c r="A7">
        <v>5</v>
      </c>
      <c r="B7" s="1" t="s">
        <v>4</v>
      </c>
      <c r="C7" s="1" t="s">
        <v>108</v>
      </c>
      <c r="D7" t="str">
        <f t="shared" si="0"/>
        <v>25</v>
      </c>
      <c r="E7" t="str">
        <f t="shared" si="1"/>
        <v>15.10</v>
      </c>
      <c r="F7" s="2">
        <f t="shared" si="2"/>
        <v>1515.1</v>
      </c>
      <c r="G7">
        <f t="shared" si="3"/>
        <v>1153.8899999999999</v>
      </c>
      <c r="H7">
        <f t="shared" si="4"/>
        <v>19</v>
      </c>
      <c r="I7">
        <f t="shared" si="5"/>
        <v>13.889999999999873</v>
      </c>
      <c r="J7" t="str">
        <f t="shared" si="6"/>
        <v>19:13.89</v>
      </c>
      <c r="K7" t="b">
        <f t="shared" si="12"/>
        <v>1</v>
      </c>
      <c r="N7" t="str">
        <f t="shared" si="7"/>
        <v>19</v>
      </c>
      <c r="O7" t="str">
        <f t="shared" si="8"/>
        <v>13.45</v>
      </c>
      <c r="P7">
        <f t="shared" si="9"/>
        <v>1153.45</v>
      </c>
      <c r="Q7" s="2">
        <f t="shared" si="10"/>
        <v>0.4399999999998272</v>
      </c>
      <c r="R7" s="2">
        <f t="shared" si="11"/>
        <v>0.4399999999998272</v>
      </c>
    </row>
    <row r="8" spans="1:20" x14ac:dyDescent="0.25">
      <c r="A8">
        <v>6</v>
      </c>
      <c r="B8" s="1" t="s">
        <v>5</v>
      </c>
      <c r="C8" s="1" t="s">
        <v>109</v>
      </c>
      <c r="D8" t="str">
        <f t="shared" si="0"/>
        <v>25</v>
      </c>
      <c r="E8" t="str">
        <f t="shared" si="1"/>
        <v>15.75</v>
      </c>
      <c r="F8" s="2">
        <f t="shared" si="2"/>
        <v>1515.75</v>
      </c>
      <c r="G8">
        <f t="shared" si="3"/>
        <v>1154.54</v>
      </c>
      <c r="H8">
        <f t="shared" si="4"/>
        <v>19</v>
      </c>
      <c r="I8">
        <f t="shared" si="5"/>
        <v>14.539999999999964</v>
      </c>
      <c r="J8" t="str">
        <f t="shared" si="6"/>
        <v>19:14.54</v>
      </c>
      <c r="K8" t="b">
        <f t="shared" si="12"/>
        <v>1</v>
      </c>
      <c r="N8" t="str">
        <f t="shared" si="7"/>
        <v>19</v>
      </c>
      <c r="O8" t="str">
        <f t="shared" si="8"/>
        <v>14.02</v>
      </c>
      <c r="P8">
        <f t="shared" si="9"/>
        <v>1154.02</v>
      </c>
      <c r="Q8" s="2">
        <f t="shared" si="10"/>
        <v>0.51999999999998181</v>
      </c>
      <c r="R8" s="2">
        <f t="shared" si="11"/>
        <v>0.51999999999998181</v>
      </c>
    </row>
    <row r="9" spans="1:20" x14ac:dyDescent="0.25">
      <c r="A9">
        <v>7</v>
      </c>
      <c r="B9" s="1" t="s">
        <v>6</v>
      </c>
      <c r="C9" s="1" t="s">
        <v>110</v>
      </c>
      <c r="D9" t="str">
        <f t="shared" si="0"/>
        <v>25</v>
      </c>
      <c r="E9" t="str">
        <f t="shared" si="1"/>
        <v>15.90</v>
      </c>
      <c r="F9" s="2">
        <f t="shared" si="2"/>
        <v>1515.9</v>
      </c>
      <c r="G9">
        <f t="shared" si="3"/>
        <v>1154.69</v>
      </c>
      <c r="H9">
        <f t="shared" si="4"/>
        <v>19</v>
      </c>
      <c r="I9">
        <f t="shared" si="5"/>
        <v>14.690000000000055</v>
      </c>
      <c r="J9" t="str">
        <f t="shared" si="6"/>
        <v>19:14.69</v>
      </c>
      <c r="K9" t="b">
        <f t="shared" si="12"/>
        <v>1</v>
      </c>
      <c r="N9" t="str">
        <f t="shared" si="7"/>
        <v>19</v>
      </c>
      <c r="O9" t="str">
        <f t="shared" si="8"/>
        <v>14.27</v>
      </c>
      <c r="P9">
        <f t="shared" si="9"/>
        <v>1154.27</v>
      </c>
      <c r="Q9" s="2">
        <f t="shared" si="10"/>
        <v>0.42000000000007276</v>
      </c>
      <c r="R9" s="2">
        <f t="shared" si="11"/>
        <v>0.42000000000007276</v>
      </c>
    </row>
    <row r="10" spans="1:20" x14ac:dyDescent="0.25">
      <c r="A10">
        <v>8</v>
      </c>
      <c r="B10" s="1" t="s">
        <v>7</v>
      </c>
      <c r="C10" s="1" t="s">
        <v>111</v>
      </c>
      <c r="D10" t="str">
        <f t="shared" si="0"/>
        <v>25</v>
      </c>
      <c r="E10" t="str">
        <f t="shared" si="1"/>
        <v>18.57</v>
      </c>
      <c r="F10" s="2">
        <f t="shared" si="2"/>
        <v>1518.57</v>
      </c>
      <c r="G10">
        <f t="shared" si="3"/>
        <v>1157.3599999999999</v>
      </c>
      <c r="H10">
        <f t="shared" si="4"/>
        <v>19</v>
      </c>
      <c r="I10">
        <f t="shared" si="5"/>
        <v>17.3599999999999</v>
      </c>
      <c r="J10" t="str">
        <f t="shared" si="6"/>
        <v>19:17.36</v>
      </c>
      <c r="K10" t="b">
        <f t="shared" si="12"/>
        <v>1</v>
      </c>
      <c r="N10" t="str">
        <f t="shared" si="7"/>
        <v>19</v>
      </c>
      <c r="O10" t="str">
        <f t="shared" si="8"/>
        <v>17.02</v>
      </c>
      <c r="P10">
        <f t="shared" si="9"/>
        <v>1157.02</v>
      </c>
      <c r="Q10" s="2">
        <f t="shared" si="10"/>
        <v>0.33999999999991815</v>
      </c>
      <c r="R10" s="2">
        <f t="shared" si="11"/>
        <v>0.33999999999991815</v>
      </c>
    </row>
    <row r="11" spans="1:20" x14ac:dyDescent="0.25">
      <c r="A11">
        <v>9</v>
      </c>
      <c r="B11" s="1" t="s">
        <v>8</v>
      </c>
      <c r="C11" s="1" t="s">
        <v>112</v>
      </c>
      <c r="D11" t="str">
        <f t="shared" si="0"/>
        <v>25</v>
      </c>
      <c r="E11" t="str">
        <f t="shared" si="1"/>
        <v>22.48</v>
      </c>
      <c r="F11" s="2">
        <f t="shared" si="2"/>
        <v>1522.48</v>
      </c>
      <c r="G11">
        <f t="shared" si="3"/>
        <v>1161.27</v>
      </c>
      <c r="H11">
        <f t="shared" si="4"/>
        <v>19</v>
      </c>
      <c r="I11">
        <f t="shared" si="5"/>
        <v>21.269999999999982</v>
      </c>
      <c r="J11" t="str">
        <f t="shared" si="6"/>
        <v>19:21.27</v>
      </c>
      <c r="K11" t="b">
        <f t="shared" si="12"/>
        <v>1</v>
      </c>
      <c r="N11" t="str">
        <f t="shared" si="7"/>
        <v>19</v>
      </c>
      <c r="O11" t="str">
        <f t="shared" si="8"/>
        <v>20.92</v>
      </c>
      <c r="P11">
        <f t="shared" si="9"/>
        <v>1160.92</v>
      </c>
      <c r="Q11" s="2">
        <f t="shared" si="10"/>
        <v>0.34999999999990905</v>
      </c>
      <c r="R11" s="2">
        <f t="shared" si="11"/>
        <v>0.34999999999990905</v>
      </c>
    </row>
    <row r="12" spans="1:20" x14ac:dyDescent="0.25">
      <c r="A12">
        <v>10</v>
      </c>
      <c r="B12" s="1" t="s">
        <v>9</v>
      </c>
      <c r="C12" s="1" t="s">
        <v>113</v>
      </c>
      <c r="D12" t="str">
        <f t="shared" si="0"/>
        <v>25</v>
      </c>
      <c r="E12" t="str">
        <f t="shared" si="1"/>
        <v>28.99</v>
      </c>
      <c r="F12" s="2">
        <f t="shared" si="2"/>
        <v>1528.99</v>
      </c>
      <c r="G12">
        <f t="shared" si="3"/>
        <v>1167.78</v>
      </c>
      <c r="H12">
        <f t="shared" si="4"/>
        <v>19</v>
      </c>
      <c r="I12">
        <f t="shared" si="5"/>
        <v>27.779999999999973</v>
      </c>
      <c r="J12" t="str">
        <f t="shared" si="6"/>
        <v>19:27.78</v>
      </c>
      <c r="K12" t="b">
        <f t="shared" si="12"/>
        <v>1</v>
      </c>
      <c r="N12" t="str">
        <f t="shared" si="7"/>
        <v>19</v>
      </c>
      <c r="O12" t="str">
        <f t="shared" si="8"/>
        <v>27.30</v>
      </c>
      <c r="P12">
        <f t="shared" si="9"/>
        <v>1167.3</v>
      </c>
      <c r="Q12" s="2">
        <f t="shared" si="10"/>
        <v>0.48000000000001819</v>
      </c>
      <c r="R12" s="2">
        <f t="shared" si="11"/>
        <v>0.48000000000001819</v>
      </c>
    </row>
    <row r="13" spans="1:20" x14ac:dyDescent="0.25">
      <c r="A13">
        <v>11</v>
      </c>
      <c r="B13" s="1" t="s">
        <v>10</v>
      </c>
      <c r="C13" s="1" t="s">
        <v>114</v>
      </c>
      <c r="D13" t="str">
        <f t="shared" si="0"/>
        <v>25</v>
      </c>
      <c r="E13" t="str">
        <f t="shared" si="1"/>
        <v>29.16</v>
      </c>
      <c r="F13" s="2">
        <f t="shared" si="2"/>
        <v>1529.16</v>
      </c>
      <c r="G13">
        <f t="shared" si="3"/>
        <v>1167.95</v>
      </c>
      <c r="H13">
        <f t="shared" si="4"/>
        <v>19</v>
      </c>
      <c r="I13">
        <f t="shared" si="5"/>
        <v>27.950000000000045</v>
      </c>
      <c r="J13" t="str">
        <f t="shared" si="6"/>
        <v>19:27.95</v>
      </c>
      <c r="K13" t="b">
        <f t="shared" si="12"/>
        <v>1</v>
      </c>
      <c r="N13" t="str">
        <f t="shared" si="7"/>
        <v>19</v>
      </c>
      <c r="O13" t="str">
        <f t="shared" si="8"/>
        <v>27.58</v>
      </c>
      <c r="P13">
        <f t="shared" si="9"/>
        <v>1167.58</v>
      </c>
      <c r="Q13" s="2">
        <f t="shared" si="10"/>
        <v>0.37000000000011823</v>
      </c>
      <c r="R13" s="2">
        <f t="shared" si="11"/>
        <v>0.37000000000011823</v>
      </c>
    </row>
    <row r="14" spans="1:20" x14ac:dyDescent="0.25">
      <c r="A14">
        <v>12</v>
      </c>
      <c r="B14" s="1" t="s">
        <v>11</v>
      </c>
      <c r="C14" s="1" t="s">
        <v>115</v>
      </c>
      <c r="D14" t="str">
        <f t="shared" si="0"/>
        <v>25</v>
      </c>
      <c r="E14" t="str">
        <f t="shared" si="1"/>
        <v>34.19</v>
      </c>
      <c r="F14" s="2">
        <f t="shared" si="2"/>
        <v>1534.19</v>
      </c>
      <c r="G14">
        <f t="shared" si="3"/>
        <v>1172.98</v>
      </c>
      <c r="H14">
        <f t="shared" si="4"/>
        <v>19</v>
      </c>
      <c r="I14">
        <f t="shared" si="5"/>
        <v>32.980000000000018</v>
      </c>
      <c r="J14" t="str">
        <f t="shared" si="6"/>
        <v>19:32.98</v>
      </c>
      <c r="K14" t="b">
        <f t="shared" si="12"/>
        <v>1</v>
      </c>
      <c r="N14" t="str">
        <f t="shared" si="7"/>
        <v>19</v>
      </c>
      <c r="O14" t="str">
        <f t="shared" si="8"/>
        <v>32.61</v>
      </c>
      <c r="P14">
        <f t="shared" si="9"/>
        <v>1172.6099999999999</v>
      </c>
      <c r="Q14" s="2">
        <f t="shared" si="10"/>
        <v>0.37000000000011823</v>
      </c>
      <c r="R14" s="2">
        <f t="shared" si="11"/>
        <v>0.37000000000011823</v>
      </c>
    </row>
    <row r="15" spans="1:20" x14ac:dyDescent="0.25">
      <c r="A15">
        <v>13</v>
      </c>
      <c r="B15" s="1" t="s">
        <v>12</v>
      </c>
      <c r="C15" s="1" t="s">
        <v>116</v>
      </c>
      <c r="D15" t="str">
        <f t="shared" si="0"/>
        <v>25</v>
      </c>
      <c r="E15" t="str">
        <f t="shared" si="1"/>
        <v>36.66</v>
      </c>
      <c r="F15" s="2">
        <f t="shared" si="2"/>
        <v>1536.66</v>
      </c>
      <c r="G15">
        <f t="shared" si="3"/>
        <v>1175.45</v>
      </c>
      <c r="H15">
        <f t="shared" si="4"/>
        <v>19</v>
      </c>
      <c r="I15">
        <f t="shared" si="5"/>
        <v>35.450000000000045</v>
      </c>
      <c r="J15" t="str">
        <f t="shared" si="6"/>
        <v>19:35.45</v>
      </c>
      <c r="K15" t="b">
        <f t="shared" si="12"/>
        <v>1</v>
      </c>
      <c r="N15" t="str">
        <f t="shared" si="7"/>
        <v>19</v>
      </c>
      <c r="O15" t="str">
        <f t="shared" si="8"/>
        <v>34.99</v>
      </c>
      <c r="P15">
        <f t="shared" si="9"/>
        <v>1174.99</v>
      </c>
      <c r="Q15" s="2">
        <f t="shared" si="10"/>
        <v>0.46000000000003638</v>
      </c>
      <c r="R15" s="2">
        <f t="shared" si="11"/>
        <v>0.46000000000003638</v>
      </c>
    </row>
    <row r="16" spans="1:20" x14ac:dyDescent="0.25">
      <c r="A16">
        <v>14</v>
      </c>
      <c r="B16" s="1" t="s">
        <v>13</v>
      </c>
      <c r="C16" s="1" t="s">
        <v>117</v>
      </c>
      <c r="D16" t="str">
        <f t="shared" si="0"/>
        <v>25</v>
      </c>
      <c r="E16" t="str">
        <f t="shared" si="1"/>
        <v>37.77</v>
      </c>
      <c r="F16" s="2">
        <f t="shared" si="2"/>
        <v>1537.77</v>
      </c>
      <c r="G16">
        <f t="shared" si="3"/>
        <v>1176.56</v>
      </c>
      <c r="H16">
        <f t="shared" si="4"/>
        <v>19</v>
      </c>
      <c r="I16">
        <f t="shared" si="5"/>
        <v>36.559999999999945</v>
      </c>
      <c r="J16" t="str">
        <f t="shared" si="6"/>
        <v>19:36.56</v>
      </c>
      <c r="K16" t="b">
        <f t="shared" si="12"/>
        <v>1</v>
      </c>
      <c r="N16" t="str">
        <f t="shared" si="7"/>
        <v>19</v>
      </c>
      <c r="O16" t="str">
        <f t="shared" si="8"/>
        <v>36.05</v>
      </c>
      <c r="P16">
        <f t="shared" si="9"/>
        <v>1176.05</v>
      </c>
      <c r="Q16" s="2">
        <f t="shared" si="10"/>
        <v>0.50999999999999091</v>
      </c>
      <c r="R16" s="2">
        <f t="shared" si="11"/>
        <v>0.50999999999999091</v>
      </c>
    </row>
    <row r="17" spans="1:18" x14ac:dyDescent="0.25">
      <c r="A17">
        <v>15</v>
      </c>
      <c r="B17" s="1" t="s">
        <v>14</v>
      </c>
      <c r="C17" s="1" t="s">
        <v>118</v>
      </c>
      <c r="D17" t="str">
        <f t="shared" si="0"/>
        <v>25</v>
      </c>
      <c r="E17" t="str">
        <f t="shared" si="1"/>
        <v>38.96</v>
      </c>
      <c r="F17" s="2">
        <f t="shared" si="2"/>
        <v>1538.96</v>
      </c>
      <c r="G17">
        <f t="shared" si="3"/>
        <v>1177.75</v>
      </c>
      <c r="H17">
        <f t="shared" si="4"/>
        <v>19</v>
      </c>
      <c r="I17">
        <f t="shared" si="5"/>
        <v>37.75</v>
      </c>
      <c r="J17" t="str">
        <f t="shared" si="6"/>
        <v>19:37.75</v>
      </c>
      <c r="K17" t="b">
        <f t="shared" si="12"/>
        <v>1</v>
      </c>
      <c r="N17" t="str">
        <f t="shared" si="7"/>
        <v>19</v>
      </c>
      <c r="O17" t="str">
        <f t="shared" si="8"/>
        <v>37.17</v>
      </c>
      <c r="P17">
        <f t="shared" si="9"/>
        <v>1177.17</v>
      </c>
      <c r="Q17" s="2">
        <f t="shared" si="10"/>
        <v>0.57999999999992724</v>
      </c>
      <c r="R17" s="2">
        <f t="shared" si="11"/>
        <v>0.57999999999992724</v>
      </c>
    </row>
    <row r="18" spans="1:18" x14ac:dyDescent="0.25">
      <c r="A18">
        <v>16</v>
      </c>
      <c r="B18" s="1" t="s">
        <v>15</v>
      </c>
      <c r="C18" s="1" t="s">
        <v>120</v>
      </c>
      <c r="D18" t="str">
        <f t="shared" si="0"/>
        <v>25</v>
      </c>
      <c r="E18" t="str">
        <f t="shared" si="1"/>
        <v>43.08</v>
      </c>
      <c r="F18" s="2">
        <f t="shared" si="2"/>
        <v>1543.08</v>
      </c>
      <c r="G18">
        <f t="shared" si="3"/>
        <v>1181.8699999999999</v>
      </c>
      <c r="H18">
        <f t="shared" si="4"/>
        <v>19</v>
      </c>
      <c r="I18">
        <f t="shared" si="5"/>
        <v>41.869999999999891</v>
      </c>
      <c r="J18" t="str">
        <f t="shared" si="6"/>
        <v>19:41.87</v>
      </c>
      <c r="K18" t="b">
        <f t="shared" si="12"/>
        <v>1</v>
      </c>
      <c r="N18" t="str">
        <f t="shared" si="7"/>
        <v>19</v>
      </c>
      <c r="O18" t="str">
        <f t="shared" si="8"/>
        <v>41.61</v>
      </c>
      <c r="P18">
        <f t="shared" si="9"/>
        <v>1181.6099999999999</v>
      </c>
      <c r="Q18" s="2">
        <f t="shared" si="10"/>
        <v>0.25999999999999091</v>
      </c>
      <c r="R18" s="2">
        <f t="shared" si="11"/>
        <v>0.25999999999999091</v>
      </c>
    </row>
    <row r="19" spans="1:18" x14ac:dyDescent="0.25">
      <c r="A19">
        <v>17</v>
      </c>
      <c r="B19" s="1" t="s">
        <v>16</v>
      </c>
      <c r="C19" s="1" t="s">
        <v>119</v>
      </c>
      <c r="D19" t="str">
        <f t="shared" si="0"/>
        <v>25</v>
      </c>
      <c r="E19" t="str">
        <f t="shared" si="1"/>
        <v>43.10</v>
      </c>
      <c r="F19" s="2">
        <f t="shared" si="2"/>
        <v>1543.1</v>
      </c>
      <c r="G19">
        <f t="shared" si="3"/>
        <v>1181.8899999999999</v>
      </c>
      <c r="H19">
        <f t="shared" si="4"/>
        <v>19</v>
      </c>
      <c r="I19">
        <f t="shared" si="5"/>
        <v>41.889999999999873</v>
      </c>
      <c r="J19" t="str">
        <f t="shared" si="6"/>
        <v>19:41.89</v>
      </c>
      <c r="K19" t="b">
        <f t="shared" si="12"/>
        <v>1</v>
      </c>
      <c r="N19" t="str">
        <f t="shared" si="7"/>
        <v>19</v>
      </c>
      <c r="O19" t="str">
        <f t="shared" si="8"/>
        <v>41.86</v>
      </c>
      <c r="P19">
        <f t="shared" si="9"/>
        <v>1181.8599999999999</v>
      </c>
      <c r="Q19" s="2">
        <f t="shared" si="10"/>
        <v>2.9999999999972715E-2</v>
      </c>
      <c r="R19" s="2">
        <f t="shared" si="11"/>
        <v>2.9999999999972715E-2</v>
      </c>
    </row>
    <row r="20" spans="1:18" x14ac:dyDescent="0.25">
      <c r="A20">
        <v>18</v>
      </c>
      <c r="B20" s="1" t="s">
        <v>17</v>
      </c>
      <c r="C20" s="1" t="s">
        <v>121</v>
      </c>
      <c r="D20" t="str">
        <f t="shared" si="0"/>
        <v>25</v>
      </c>
      <c r="E20" t="str">
        <f t="shared" si="1"/>
        <v>43.27</v>
      </c>
      <c r="F20" s="2">
        <f t="shared" si="2"/>
        <v>1543.27</v>
      </c>
      <c r="G20">
        <f t="shared" si="3"/>
        <v>1182.06</v>
      </c>
      <c r="H20">
        <f t="shared" si="4"/>
        <v>19</v>
      </c>
      <c r="I20">
        <f t="shared" si="5"/>
        <v>42.059999999999945</v>
      </c>
      <c r="J20" t="str">
        <f t="shared" si="6"/>
        <v>19:42.06</v>
      </c>
      <c r="K20" t="b">
        <f t="shared" si="12"/>
        <v>1</v>
      </c>
      <c r="N20" t="str">
        <f t="shared" si="7"/>
        <v>19</v>
      </c>
      <c r="O20" t="str">
        <f t="shared" si="8"/>
        <v>42.11</v>
      </c>
      <c r="P20">
        <f t="shared" si="9"/>
        <v>1182.1099999999999</v>
      </c>
      <c r="Q20" s="2">
        <f t="shared" si="10"/>
        <v>-4.9999999999954525E-2</v>
      </c>
      <c r="R20" s="2">
        <f t="shared" si="11"/>
        <v>4.9999999999954525E-2</v>
      </c>
    </row>
    <row r="21" spans="1:18" x14ac:dyDescent="0.25">
      <c r="A21">
        <v>19</v>
      </c>
      <c r="B21" s="1" t="s">
        <v>18</v>
      </c>
      <c r="C21" s="1" t="s">
        <v>122</v>
      </c>
      <c r="D21" t="str">
        <f t="shared" si="0"/>
        <v>25</v>
      </c>
      <c r="E21" t="str">
        <f t="shared" si="1"/>
        <v>47.47</v>
      </c>
      <c r="F21" s="2">
        <f t="shared" si="2"/>
        <v>1547.47</v>
      </c>
      <c r="G21">
        <f t="shared" si="3"/>
        <v>1186.26</v>
      </c>
      <c r="H21">
        <f t="shared" si="4"/>
        <v>19</v>
      </c>
      <c r="I21">
        <f t="shared" si="5"/>
        <v>46.259999999999991</v>
      </c>
      <c r="J21" t="str">
        <f t="shared" si="6"/>
        <v>19:46.26</v>
      </c>
      <c r="K21" t="b">
        <f t="shared" si="12"/>
        <v>1</v>
      </c>
      <c r="N21" t="str">
        <f t="shared" si="7"/>
        <v>19</v>
      </c>
      <c r="O21" t="str">
        <f t="shared" si="8"/>
        <v>45.86</v>
      </c>
      <c r="P21">
        <f t="shared" si="9"/>
        <v>1185.8599999999999</v>
      </c>
      <c r="Q21" s="2">
        <f t="shared" si="10"/>
        <v>0.40000000000009095</v>
      </c>
      <c r="R21" s="2">
        <f t="shared" si="11"/>
        <v>0.40000000000009095</v>
      </c>
    </row>
    <row r="22" spans="1:18" x14ac:dyDescent="0.25">
      <c r="A22">
        <v>20</v>
      </c>
      <c r="B22" s="1" t="s">
        <v>19</v>
      </c>
      <c r="C22" s="1" t="s">
        <v>123</v>
      </c>
      <c r="D22" t="str">
        <f t="shared" si="0"/>
        <v>25</v>
      </c>
      <c r="E22" t="str">
        <f t="shared" si="1"/>
        <v>48.50</v>
      </c>
      <c r="F22" s="2">
        <f t="shared" si="2"/>
        <v>1548.5</v>
      </c>
      <c r="G22">
        <f t="shared" si="3"/>
        <v>1187.29</v>
      </c>
      <c r="H22">
        <f t="shared" si="4"/>
        <v>19</v>
      </c>
      <c r="I22">
        <f t="shared" si="5"/>
        <v>47.289999999999964</v>
      </c>
      <c r="J22" t="str">
        <f t="shared" si="6"/>
        <v>19:47.29</v>
      </c>
      <c r="K22" t="b">
        <f t="shared" si="12"/>
        <v>1</v>
      </c>
      <c r="N22" t="str">
        <f t="shared" si="7"/>
        <v>19</v>
      </c>
      <c r="O22" t="str">
        <f t="shared" si="8"/>
        <v>46.95</v>
      </c>
      <c r="P22">
        <f t="shared" si="9"/>
        <v>1186.95</v>
      </c>
      <c r="Q22" s="2">
        <f t="shared" si="10"/>
        <v>0.33999999999991815</v>
      </c>
      <c r="R22" s="2">
        <f t="shared" si="11"/>
        <v>0.33999999999991815</v>
      </c>
    </row>
    <row r="23" spans="1:18" x14ac:dyDescent="0.25">
      <c r="A23">
        <v>21</v>
      </c>
      <c r="B23" s="1" t="s">
        <v>20</v>
      </c>
      <c r="C23" s="1" t="s">
        <v>124</v>
      </c>
      <c r="D23" t="str">
        <f t="shared" si="0"/>
        <v>25</v>
      </c>
      <c r="E23" t="str">
        <f t="shared" si="1"/>
        <v>51.37</v>
      </c>
      <c r="F23" s="2">
        <f t="shared" si="2"/>
        <v>1551.37</v>
      </c>
      <c r="G23">
        <f t="shared" si="3"/>
        <v>1190.1599999999999</v>
      </c>
      <c r="H23">
        <f t="shared" si="4"/>
        <v>19</v>
      </c>
      <c r="I23">
        <f t="shared" si="5"/>
        <v>50.159999999999854</v>
      </c>
      <c r="J23" t="str">
        <f t="shared" si="6"/>
        <v>19:50.16</v>
      </c>
      <c r="K23" t="b">
        <f t="shared" si="12"/>
        <v>1</v>
      </c>
      <c r="N23" t="str">
        <f t="shared" si="7"/>
        <v>19</v>
      </c>
      <c r="O23" t="str">
        <f t="shared" si="8"/>
        <v>49.99</v>
      </c>
      <c r="P23">
        <f t="shared" si="9"/>
        <v>1189.99</v>
      </c>
      <c r="Q23" s="2">
        <f t="shared" si="10"/>
        <v>0.16999999999984539</v>
      </c>
      <c r="R23" s="2">
        <f t="shared" si="11"/>
        <v>0.16999999999984539</v>
      </c>
    </row>
    <row r="24" spans="1:18" x14ac:dyDescent="0.25">
      <c r="A24">
        <v>22</v>
      </c>
      <c r="B24" s="1" t="s">
        <v>21</v>
      </c>
      <c r="C24" s="1" t="s">
        <v>125</v>
      </c>
      <c r="D24" t="str">
        <f t="shared" si="0"/>
        <v>25</v>
      </c>
      <c r="E24" t="str">
        <f t="shared" si="1"/>
        <v>53.44</v>
      </c>
      <c r="F24" s="2">
        <f t="shared" si="2"/>
        <v>1553.44</v>
      </c>
      <c r="G24">
        <f t="shared" si="3"/>
        <v>1192.23</v>
      </c>
      <c r="H24">
        <f t="shared" si="4"/>
        <v>19</v>
      </c>
      <c r="I24">
        <f t="shared" si="5"/>
        <v>52.230000000000018</v>
      </c>
      <c r="J24" t="str">
        <f t="shared" si="6"/>
        <v>19:52.23</v>
      </c>
      <c r="K24" t="b">
        <f t="shared" si="12"/>
        <v>1</v>
      </c>
      <c r="N24" t="str">
        <f t="shared" si="7"/>
        <v>19</v>
      </c>
      <c r="O24" t="str">
        <f t="shared" si="8"/>
        <v>51.92</v>
      </c>
      <c r="P24">
        <f t="shared" si="9"/>
        <v>1191.92</v>
      </c>
      <c r="Q24" s="2">
        <f t="shared" si="10"/>
        <v>0.30999999999994543</v>
      </c>
      <c r="R24" s="2">
        <f t="shared" si="11"/>
        <v>0.30999999999994543</v>
      </c>
    </row>
    <row r="25" spans="1:18" x14ac:dyDescent="0.25">
      <c r="A25">
        <v>23</v>
      </c>
      <c r="B25" s="1" t="s">
        <v>22</v>
      </c>
      <c r="C25" s="1" t="s">
        <v>126</v>
      </c>
      <c r="D25" t="str">
        <f t="shared" si="0"/>
        <v>25</v>
      </c>
      <c r="E25" t="str">
        <f t="shared" si="1"/>
        <v>58.95</v>
      </c>
      <c r="F25" s="2">
        <f t="shared" si="2"/>
        <v>1558.95</v>
      </c>
      <c r="G25">
        <f t="shared" si="3"/>
        <v>1197.74</v>
      </c>
      <c r="H25">
        <f t="shared" si="4"/>
        <v>19</v>
      </c>
      <c r="I25">
        <f t="shared" si="5"/>
        <v>57.740000000000009</v>
      </c>
      <c r="J25" t="str">
        <f t="shared" si="6"/>
        <v>19:57.74</v>
      </c>
      <c r="K25" t="b">
        <f t="shared" si="12"/>
        <v>1</v>
      </c>
      <c r="N25" t="str">
        <f t="shared" si="7"/>
        <v>19</v>
      </c>
      <c r="O25" t="str">
        <f t="shared" si="8"/>
        <v>57.42</v>
      </c>
      <c r="P25">
        <f t="shared" si="9"/>
        <v>1197.42</v>
      </c>
      <c r="Q25" s="2">
        <f t="shared" si="10"/>
        <v>0.31999999999993634</v>
      </c>
      <c r="R25" s="2">
        <f t="shared" si="11"/>
        <v>0.31999999999993634</v>
      </c>
    </row>
    <row r="26" spans="1:18" x14ac:dyDescent="0.25">
      <c r="A26">
        <v>24</v>
      </c>
      <c r="B26" s="1" t="s">
        <v>23</v>
      </c>
      <c r="C26" s="1" t="s">
        <v>127</v>
      </c>
      <c r="D26" t="str">
        <f t="shared" si="0"/>
        <v>26</v>
      </c>
      <c r="E26" t="str">
        <f t="shared" si="1"/>
        <v>07.56</v>
      </c>
      <c r="F26" s="2">
        <f t="shared" si="2"/>
        <v>1567.56</v>
      </c>
      <c r="G26">
        <f t="shared" si="3"/>
        <v>1206.3499999999999</v>
      </c>
      <c r="H26">
        <f t="shared" si="4"/>
        <v>20</v>
      </c>
      <c r="I26">
        <f t="shared" si="5"/>
        <v>6.3499999999999091</v>
      </c>
      <c r="J26" t="str">
        <f t="shared" si="6"/>
        <v>20:06.35</v>
      </c>
      <c r="K26" t="b">
        <f t="shared" si="12"/>
        <v>1</v>
      </c>
      <c r="N26" t="str">
        <f t="shared" si="7"/>
        <v>20</v>
      </c>
      <c r="O26" t="str">
        <f t="shared" si="8"/>
        <v>06.08</v>
      </c>
      <c r="P26">
        <f t="shared" si="9"/>
        <v>1206.08</v>
      </c>
      <c r="Q26" s="2">
        <f t="shared" si="10"/>
        <v>0.26999999999998181</v>
      </c>
      <c r="R26" s="2">
        <f t="shared" si="11"/>
        <v>0.26999999999998181</v>
      </c>
    </row>
    <row r="27" spans="1:18" x14ac:dyDescent="0.25">
      <c r="A27">
        <v>25</v>
      </c>
      <c r="B27" s="1" t="s">
        <v>24</v>
      </c>
      <c r="C27" s="1" t="s">
        <v>129</v>
      </c>
      <c r="D27" t="str">
        <f t="shared" si="0"/>
        <v>26</v>
      </c>
      <c r="E27" t="str">
        <f t="shared" si="1"/>
        <v>17.35</v>
      </c>
      <c r="F27" s="2">
        <f t="shared" si="2"/>
        <v>1577.35</v>
      </c>
      <c r="G27">
        <f t="shared" si="3"/>
        <v>1216.1399999999999</v>
      </c>
      <c r="H27">
        <f t="shared" si="4"/>
        <v>20</v>
      </c>
      <c r="I27">
        <f t="shared" si="5"/>
        <v>16.139999999999873</v>
      </c>
      <c r="J27" t="str">
        <f t="shared" si="6"/>
        <v>20:16.14</v>
      </c>
      <c r="K27" t="b">
        <f t="shared" si="12"/>
        <v>1</v>
      </c>
      <c r="N27" t="str">
        <f t="shared" ref="N27:N63" si="13">LEFT(B27,SEARCH(":",B27,1)-1)</f>
        <v>20</v>
      </c>
      <c r="O27" t="str">
        <f t="shared" ref="O27:O63" si="14">RIGHT(B27,(LEN(B27) - SEARCH(":",B27,1)))</f>
        <v>15.77</v>
      </c>
      <c r="P27">
        <f t="shared" ref="P27:P63" si="15">_xlfn.NUMBERVALUE(N27) * 60 + _xlfn.NUMBERVALUE(O27)</f>
        <v>1215.77</v>
      </c>
      <c r="Q27" s="2">
        <f t="shared" ref="Q27:Q63" si="16">G27-P27</f>
        <v>0.36999999999989086</v>
      </c>
      <c r="R27" s="2">
        <f t="shared" si="11"/>
        <v>0.36999999999989086</v>
      </c>
    </row>
    <row r="28" spans="1:18" x14ac:dyDescent="0.25">
      <c r="A28">
        <v>26</v>
      </c>
      <c r="B28" s="1" t="s">
        <v>25</v>
      </c>
      <c r="C28" s="1" t="s">
        <v>132</v>
      </c>
      <c r="D28" t="str">
        <f t="shared" si="0"/>
        <v>26</v>
      </c>
      <c r="E28" t="str">
        <f t="shared" si="1"/>
        <v>23.23</v>
      </c>
      <c r="F28" s="2">
        <f t="shared" si="2"/>
        <v>1583.23</v>
      </c>
      <c r="G28">
        <f t="shared" si="3"/>
        <v>1222.02</v>
      </c>
      <c r="H28">
        <f t="shared" si="4"/>
        <v>20</v>
      </c>
      <c r="I28">
        <f t="shared" si="5"/>
        <v>22.019999999999982</v>
      </c>
      <c r="J28" t="str">
        <f t="shared" si="6"/>
        <v>20:22.02</v>
      </c>
      <c r="K28" t="b">
        <f t="shared" si="12"/>
        <v>1</v>
      </c>
      <c r="N28" t="str">
        <f t="shared" si="13"/>
        <v>20</v>
      </c>
      <c r="O28" t="str">
        <f t="shared" si="14"/>
        <v>21.64</v>
      </c>
      <c r="P28">
        <f t="shared" si="15"/>
        <v>1221.6400000000001</v>
      </c>
      <c r="Q28" s="2">
        <f t="shared" si="16"/>
        <v>0.37999999999988177</v>
      </c>
      <c r="R28" s="2">
        <f t="shared" si="11"/>
        <v>0.37999999999988177</v>
      </c>
    </row>
    <row r="29" spans="1:18" x14ac:dyDescent="0.25">
      <c r="A29">
        <v>27</v>
      </c>
      <c r="B29" s="1" t="s">
        <v>26</v>
      </c>
      <c r="C29" s="1" t="s">
        <v>133</v>
      </c>
      <c r="D29" t="str">
        <f t="shared" si="0"/>
        <v>26</v>
      </c>
      <c r="E29" t="str">
        <f t="shared" si="1"/>
        <v>23.98</v>
      </c>
      <c r="F29" s="2">
        <f t="shared" si="2"/>
        <v>1583.98</v>
      </c>
      <c r="G29">
        <f t="shared" si="3"/>
        <v>1222.77</v>
      </c>
      <c r="H29">
        <f t="shared" si="4"/>
        <v>20</v>
      </c>
      <c r="I29">
        <f t="shared" si="5"/>
        <v>22.769999999999982</v>
      </c>
      <c r="J29" t="str">
        <f t="shared" si="6"/>
        <v>20:22.77</v>
      </c>
      <c r="K29" t="b">
        <f t="shared" si="12"/>
        <v>1</v>
      </c>
      <c r="N29" t="str">
        <f t="shared" si="13"/>
        <v>20</v>
      </c>
      <c r="O29" t="str">
        <f t="shared" si="14"/>
        <v>22.42</v>
      </c>
      <c r="P29">
        <f t="shared" si="15"/>
        <v>1222.42</v>
      </c>
      <c r="Q29" s="2">
        <f t="shared" si="16"/>
        <v>0.34999999999990905</v>
      </c>
      <c r="R29" s="2">
        <f t="shared" si="11"/>
        <v>0.34999999999990905</v>
      </c>
    </row>
    <row r="30" spans="1:18" x14ac:dyDescent="0.25">
      <c r="A30">
        <v>28</v>
      </c>
      <c r="B30" s="1" t="s">
        <v>27</v>
      </c>
      <c r="C30" s="1" t="s">
        <v>134</v>
      </c>
      <c r="D30" t="str">
        <f t="shared" si="0"/>
        <v>26</v>
      </c>
      <c r="E30" t="str">
        <f t="shared" si="1"/>
        <v>32.06</v>
      </c>
      <c r="F30" s="2">
        <f t="shared" si="2"/>
        <v>1592.06</v>
      </c>
      <c r="G30">
        <f t="shared" si="3"/>
        <v>1230.8499999999999</v>
      </c>
      <c r="H30">
        <f t="shared" si="4"/>
        <v>20</v>
      </c>
      <c r="I30">
        <f t="shared" si="5"/>
        <v>30.849999999999909</v>
      </c>
      <c r="J30" t="str">
        <f t="shared" si="6"/>
        <v>20:30.85</v>
      </c>
      <c r="K30" t="b">
        <f t="shared" si="12"/>
        <v>1</v>
      </c>
      <c r="N30" t="str">
        <f t="shared" si="13"/>
        <v>20</v>
      </c>
      <c r="O30" t="str">
        <f t="shared" si="14"/>
        <v>30.52</v>
      </c>
      <c r="P30">
        <f t="shared" si="15"/>
        <v>1230.52</v>
      </c>
      <c r="Q30" s="2">
        <f t="shared" si="16"/>
        <v>0.32999999999992724</v>
      </c>
      <c r="R30" s="2">
        <f t="shared" si="11"/>
        <v>0.32999999999992724</v>
      </c>
    </row>
    <row r="31" spans="1:18" x14ac:dyDescent="0.25">
      <c r="A31">
        <v>29</v>
      </c>
      <c r="B31" s="1" t="s">
        <v>28</v>
      </c>
      <c r="C31" s="1" t="s">
        <v>135</v>
      </c>
      <c r="D31" t="str">
        <f t="shared" si="0"/>
        <v>26</v>
      </c>
      <c r="E31" t="str">
        <f t="shared" si="1"/>
        <v>33.90</v>
      </c>
      <c r="F31" s="2">
        <f t="shared" si="2"/>
        <v>1593.9</v>
      </c>
      <c r="G31">
        <f t="shared" si="3"/>
        <v>1232.69</v>
      </c>
      <c r="H31">
        <f t="shared" si="4"/>
        <v>20</v>
      </c>
      <c r="I31">
        <f t="shared" si="5"/>
        <v>32.690000000000055</v>
      </c>
      <c r="J31" t="str">
        <f t="shared" si="6"/>
        <v>20:32.69</v>
      </c>
      <c r="K31" t="b">
        <f t="shared" si="12"/>
        <v>1</v>
      </c>
      <c r="N31" t="str">
        <f t="shared" si="13"/>
        <v>20</v>
      </c>
      <c r="O31" t="str">
        <f t="shared" si="14"/>
        <v>32.30</v>
      </c>
      <c r="P31">
        <f t="shared" si="15"/>
        <v>1232.3</v>
      </c>
      <c r="Q31" s="2">
        <f t="shared" si="16"/>
        <v>0.39000000000010004</v>
      </c>
      <c r="R31" s="2">
        <f t="shared" si="11"/>
        <v>0.39000000000010004</v>
      </c>
    </row>
    <row r="32" spans="1:18" x14ac:dyDescent="0.25">
      <c r="A32">
        <v>30</v>
      </c>
      <c r="B32" s="1" t="s">
        <v>29</v>
      </c>
      <c r="C32" s="1" t="s">
        <v>136</v>
      </c>
      <c r="D32" t="str">
        <f t="shared" si="0"/>
        <v>26</v>
      </c>
      <c r="E32" t="str">
        <f t="shared" si="1"/>
        <v>35.87</v>
      </c>
      <c r="F32" s="2">
        <f t="shared" si="2"/>
        <v>1595.87</v>
      </c>
      <c r="G32">
        <f t="shared" si="3"/>
        <v>1234.6599999999999</v>
      </c>
      <c r="H32">
        <f t="shared" si="4"/>
        <v>20</v>
      </c>
      <c r="I32">
        <f t="shared" si="5"/>
        <v>34.659999999999854</v>
      </c>
      <c r="J32" t="str">
        <f t="shared" si="6"/>
        <v>20:34.66</v>
      </c>
      <c r="K32" t="b">
        <f t="shared" si="12"/>
        <v>1</v>
      </c>
      <c r="N32" t="str">
        <f t="shared" si="13"/>
        <v>20</v>
      </c>
      <c r="O32" t="str">
        <f t="shared" si="14"/>
        <v>34.36</v>
      </c>
      <c r="P32">
        <f t="shared" si="15"/>
        <v>1234.3599999999999</v>
      </c>
      <c r="Q32" s="2">
        <f t="shared" si="16"/>
        <v>0.29999999999995453</v>
      </c>
      <c r="R32" s="2">
        <f t="shared" si="11"/>
        <v>0.29999999999995453</v>
      </c>
    </row>
    <row r="33" spans="1:18" x14ac:dyDescent="0.25">
      <c r="A33">
        <v>31</v>
      </c>
      <c r="B33" s="1" t="s">
        <v>30</v>
      </c>
      <c r="C33" s="1" t="s">
        <v>137</v>
      </c>
      <c r="D33" t="str">
        <f t="shared" si="0"/>
        <v>26</v>
      </c>
      <c r="E33" t="str">
        <f t="shared" si="1"/>
        <v>39.16</v>
      </c>
      <c r="F33" s="2">
        <f t="shared" si="2"/>
        <v>1599.16</v>
      </c>
      <c r="G33">
        <f t="shared" si="3"/>
        <v>1237.95</v>
      </c>
      <c r="H33">
        <f t="shared" si="4"/>
        <v>20</v>
      </c>
      <c r="I33">
        <f t="shared" si="5"/>
        <v>37.950000000000045</v>
      </c>
      <c r="J33" t="str">
        <f t="shared" si="6"/>
        <v>20:37.95</v>
      </c>
      <c r="K33" t="b">
        <f t="shared" si="12"/>
        <v>1</v>
      </c>
      <c r="N33" t="str">
        <f t="shared" si="13"/>
        <v>20</v>
      </c>
      <c r="O33" t="str">
        <f t="shared" si="14"/>
        <v>37.64</v>
      </c>
      <c r="P33">
        <f t="shared" si="15"/>
        <v>1237.6400000000001</v>
      </c>
      <c r="Q33" s="2">
        <f t="shared" si="16"/>
        <v>0.30999999999994543</v>
      </c>
      <c r="R33" s="2">
        <f t="shared" si="11"/>
        <v>0.30999999999994543</v>
      </c>
    </row>
    <row r="34" spans="1:18" x14ac:dyDescent="0.25">
      <c r="A34">
        <v>32</v>
      </c>
      <c r="B34" s="1" t="s">
        <v>31</v>
      </c>
      <c r="C34" s="1" t="s">
        <v>138</v>
      </c>
      <c r="D34" t="str">
        <f t="shared" si="0"/>
        <v>26</v>
      </c>
      <c r="E34" t="str">
        <f t="shared" si="1"/>
        <v>41.96</v>
      </c>
      <c r="F34" s="2">
        <f t="shared" si="2"/>
        <v>1601.96</v>
      </c>
      <c r="G34">
        <f t="shared" si="3"/>
        <v>1240.75</v>
      </c>
      <c r="H34">
        <f t="shared" si="4"/>
        <v>20</v>
      </c>
      <c r="I34">
        <f t="shared" si="5"/>
        <v>40.75</v>
      </c>
      <c r="J34" t="str">
        <f t="shared" si="6"/>
        <v>20:40.75</v>
      </c>
      <c r="K34" t="b">
        <f t="shared" si="12"/>
        <v>1</v>
      </c>
      <c r="N34" t="str">
        <f t="shared" si="13"/>
        <v>20</v>
      </c>
      <c r="O34" t="str">
        <f t="shared" si="14"/>
        <v>40.33</v>
      </c>
      <c r="P34">
        <f t="shared" si="15"/>
        <v>1240.33</v>
      </c>
      <c r="Q34" s="2">
        <f t="shared" si="16"/>
        <v>0.42000000000007276</v>
      </c>
      <c r="R34" s="2">
        <f t="shared" si="11"/>
        <v>0.42000000000007276</v>
      </c>
    </row>
    <row r="35" spans="1:18" x14ac:dyDescent="0.25">
      <c r="A35">
        <v>33</v>
      </c>
      <c r="B35" s="1" t="s">
        <v>32</v>
      </c>
      <c r="C35" s="1" t="s">
        <v>139</v>
      </c>
      <c r="D35" t="str">
        <f t="shared" si="0"/>
        <v>26</v>
      </c>
      <c r="E35" t="str">
        <f t="shared" si="1"/>
        <v>59.71</v>
      </c>
      <c r="F35" s="2">
        <f t="shared" si="2"/>
        <v>1619.71</v>
      </c>
      <c r="G35">
        <f t="shared" si="3"/>
        <v>1258.5</v>
      </c>
      <c r="H35">
        <f t="shared" si="4"/>
        <v>20</v>
      </c>
      <c r="I35">
        <f t="shared" si="5"/>
        <v>58.5</v>
      </c>
      <c r="J35" t="str">
        <f t="shared" si="6"/>
        <v>20:58.50</v>
      </c>
      <c r="K35" t="b">
        <f t="shared" si="12"/>
        <v>1</v>
      </c>
      <c r="N35" t="str">
        <f t="shared" si="13"/>
        <v>20</v>
      </c>
      <c r="O35" t="str">
        <f t="shared" si="14"/>
        <v>58.21</v>
      </c>
      <c r="P35">
        <f t="shared" si="15"/>
        <v>1258.21</v>
      </c>
      <c r="Q35" s="2">
        <f t="shared" si="16"/>
        <v>0.28999999999996362</v>
      </c>
      <c r="R35" s="2">
        <f t="shared" si="11"/>
        <v>0.28999999999996362</v>
      </c>
    </row>
    <row r="36" spans="1:18" x14ac:dyDescent="0.25">
      <c r="A36">
        <v>34</v>
      </c>
      <c r="B36" s="1" t="s">
        <v>33</v>
      </c>
      <c r="C36" s="1" t="s">
        <v>140</v>
      </c>
      <c r="D36" t="str">
        <f t="shared" si="0"/>
        <v>27</v>
      </c>
      <c r="E36" t="str">
        <f t="shared" si="1"/>
        <v>00.72</v>
      </c>
      <c r="F36" s="2">
        <f t="shared" si="2"/>
        <v>1620.72</v>
      </c>
      <c r="G36">
        <f t="shared" si="3"/>
        <v>1259.51</v>
      </c>
      <c r="H36">
        <f t="shared" si="4"/>
        <v>20</v>
      </c>
      <c r="I36">
        <f t="shared" si="5"/>
        <v>59.509999999999991</v>
      </c>
      <c r="J36" t="str">
        <f t="shared" si="6"/>
        <v>20:59.51</v>
      </c>
      <c r="K36" t="b">
        <f t="shared" si="12"/>
        <v>1</v>
      </c>
      <c r="N36" t="str">
        <f t="shared" si="13"/>
        <v>20</v>
      </c>
      <c r="O36" t="str">
        <f t="shared" si="14"/>
        <v>59.14</v>
      </c>
      <c r="P36">
        <f t="shared" si="15"/>
        <v>1259.1400000000001</v>
      </c>
      <c r="Q36" s="2">
        <f t="shared" si="16"/>
        <v>0.36999999999989086</v>
      </c>
      <c r="R36" s="2">
        <f t="shared" si="11"/>
        <v>0.36999999999989086</v>
      </c>
    </row>
    <row r="37" spans="1:18" x14ac:dyDescent="0.25">
      <c r="A37">
        <v>35</v>
      </c>
      <c r="B37" s="1" t="s">
        <v>34</v>
      </c>
      <c r="C37" s="1" t="s">
        <v>141</v>
      </c>
      <c r="D37" t="str">
        <f t="shared" si="0"/>
        <v>27</v>
      </c>
      <c r="E37" t="str">
        <f t="shared" si="1"/>
        <v>03.03</v>
      </c>
      <c r="F37" s="2">
        <f t="shared" si="2"/>
        <v>1623.03</v>
      </c>
      <c r="G37">
        <f t="shared" si="3"/>
        <v>1261.82</v>
      </c>
      <c r="H37">
        <f t="shared" si="4"/>
        <v>21</v>
      </c>
      <c r="I37">
        <f t="shared" si="5"/>
        <v>1.8199999999999363</v>
      </c>
      <c r="J37" t="str">
        <f t="shared" si="6"/>
        <v>21:01.82</v>
      </c>
      <c r="K37" t="b">
        <f t="shared" si="12"/>
        <v>1</v>
      </c>
      <c r="N37" t="str">
        <f t="shared" si="13"/>
        <v>21</v>
      </c>
      <c r="O37" t="str">
        <f t="shared" si="14"/>
        <v>01.39</v>
      </c>
      <c r="P37">
        <f t="shared" si="15"/>
        <v>1261.3900000000001</v>
      </c>
      <c r="Q37" s="2">
        <f t="shared" si="16"/>
        <v>0.42999999999983629</v>
      </c>
      <c r="R37" s="2">
        <f t="shared" si="11"/>
        <v>0.42999999999983629</v>
      </c>
    </row>
    <row r="38" spans="1:18" x14ac:dyDescent="0.25">
      <c r="A38">
        <v>36</v>
      </c>
      <c r="B38" s="1" t="s">
        <v>35</v>
      </c>
      <c r="C38" s="1" t="s">
        <v>142</v>
      </c>
      <c r="D38" t="str">
        <f t="shared" si="0"/>
        <v>27</v>
      </c>
      <c r="E38" t="str">
        <f t="shared" si="1"/>
        <v>03.62</v>
      </c>
      <c r="F38" s="2">
        <f t="shared" si="2"/>
        <v>1623.62</v>
      </c>
      <c r="G38">
        <f t="shared" si="3"/>
        <v>1262.4099999999999</v>
      </c>
      <c r="H38">
        <f t="shared" si="4"/>
        <v>21</v>
      </c>
      <c r="I38">
        <f t="shared" si="5"/>
        <v>2.4099999999998545</v>
      </c>
      <c r="J38" t="str">
        <f t="shared" si="6"/>
        <v>21:02.41</v>
      </c>
      <c r="K38" t="b">
        <f t="shared" si="12"/>
        <v>1</v>
      </c>
      <c r="N38" t="str">
        <f t="shared" si="13"/>
        <v>21</v>
      </c>
      <c r="O38" t="str">
        <f t="shared" si="14"/>
        <v>01.99</v>
      </c>
      <c r="P38">
        <f t="shared" si="15"/>
        <v>1261.99</v>
      </c>
      <c r="Q38" s="2">
        <f t="shared" si="16"/>
        <v>0.41999999999984539</v>
      </c>
      <c r="R38" s="2">
        <f t="shared" si="11"/>
        <v>0.41999999999984539</v>
      </c>
    </row>
    <row r="39" spans="1:18" x14ac:dyDescent="0.25">
      <c r="A39">
        <v>37</v>
      </c>
      <c r="B39" s="1" t="s">
        <v>36</v>
      </c>
      <c r="C39" s="1" t="s">
        <v>143</v>
      </c>
      <c r="D39" t="str">
        <f t="shared" si="0"/>
        <v>27</v>
      </c>
      <c r="E39" t="str">
        <f t="shared" si="1"/>
        <v>06.20</v>
      </c>
      <c r="F39" s="2">
        <f t="shared" si="2"/>
        <v>1626.2</v>
      </c>
      <c r="G39">
        <f t="shared" si="3"/>
        <v>1264.99</v>
      </c>
      <c r="H39">
        <f t="shared" si="4"/>
        <v>21</v>
      </c>
      <c r="I39">
        <f t="shared" si="5"/>
        <v>4.9900000000000091</v>
      </c>
      <c r="J39" t="str">
        <f t="shared" si="6"/>
        <v>21:04.99</v>
      </c>
      <c r="K39" t="b">
        <f t="shared" si="12"/>
        <v>1</v>
      </c>
      <c r="N39" t="str">
        <f t="shared" si="13"/>
        <v>21</v>
      </c>
      <c r="O39" t="str">
        <f t="shared" si="14"/>
        <v>04.74</v>
      </c>
      <c r="P39">
        <f t="shared" si="15"/>
        <v>1264.74</v>
      </c>
      <c r="Q39" s="2">
        <f t="shared" si="16"/>
        <v>0.25</v>
      </c>
      <c r="R39" s="2">
        <f t="shared" si="11"/>
        <v>0.25</v>
      </c>
    </row>
    <row r="40" spans="1:18" x14ac:dyDescent="0.25">
      <c r="A40">
        <v>38</v>
      </c>
      <c r="B40" s="1" t="s">
        <v>37</v>
      </c>
      <c r="C40" s="1" t="s">
        <v>144</v>
      </c>
      <c r="D40" t="str">
        <f t="shared" si="0"/>
        <v>27</v>
      </c>
      <c r="E40" t="str">
        <f t="shared" si="1"/>
        <v>11.17</v>
      </c>
      <c r="F40" s="2">
        <f t="shared" si="2"/>
        <v>1631.17</v>
      </c>
      <c r="G40">
        <f t="shared" si="3"/>
        <v>1269.96</v>
      </c>
      <c r="H40">
        <f t="shared" si="4"/>
        <v>21</v>
      </c>
      <c r="I40">
        <f t="shared" si="5"/>
        <v>9.9600000000000364</v>
      </c>
      <c r="J40" t="str">
        <f t="shared" si="6"/>
        <v>21:09.96</v>
      </c>
      <c r="K40" t="b">
        <f t="shared" si="12"/>
        <v>1</v>
      </c>
      <c r="N40" t="str">
        <f t="shared" si="13"/>
        <v>21</v>
      </c>
      <c r="O40" t="str">
        <f t="shared" si="14"/>
        <v>09.64</v>
      </c>
      <c r="P40">
        <f t="shared" si="15"/>
        <v>1269.6400000000001</v>
      </c>
      <c r="Q40" s="2">
        <f t="shared" si="16"/>
        <v>0.31999999999993634</v>
      </c>
      <c r="R40" s="2">
        <f t="shared" si="11"/>
        <v>0.31999999999993634</v>
      </c>
    </row>
    <row r="41" spans="1:18" x14ac:dyDescent="0.25">
      <c r="A41">
        <v>39</v>
      </c>
      <c r="B41" s="1" t="s">
        <v>38</v>
      </c>
      <c r="C41" s="1" t="s">
        <v>145</v>
      </c>
      <c r="D41" t="str">
        <f t="shared" si="0"/>
        <v>27</v>
      </c>
      <c r="E41" t="str">
        <f t="shared" si="1"/>
        <v>11.86</v>
      </c>
      <c r="F41" s="2">
        <f t="shared" si="2"/>
        <v>1631.86</v>
      </c>
      <c r="G41">
        <f t="shared" si="3"/>
        <v>1270.6499999999999</v>
      </c>
      <c r="H41">
        <f t="shared" si="4"/>
        <v>21</v>
      </c>
      <c r="I41">
        <f t="shared" si="5"/>
        <v>10.649999999999864</v>
      </c>
      <c r="J41" t="str">
        <f t="shared" si="6"/>
        <v>21:10.65</v>
      </c>
      <c r="K41" t="b">
        <f t="shared" si="12"/>
        <v>1</v>
      </c>
      <c r="N41" t="str">
        <f t="shared" si="13"/>
        <v>21</v>
      </c>
      <c r="O41" t="str">
        <f t="shared" si="14"/>
        <v>10.36</v>
      </c>
      <c r="P41">
        <f t="shared" si="15"/>
        <v>1270.3599999999999</v>
      </c>
      <c r="Q41" s="2">
        <f t="shared" si="16"/>
        <v>0.28999999999996362</v>
      </c>
      <c r="R41" s="2">
        <f t="shared" si="11"/>
        <v>0.28999999999996362</v>
      </c>
    </row>
    <row r="42" spans="1:18" x14ac:dyDescent="0.25">
      <c r="A42">
        <v>40</v>
      </c>
      <c r="B42" s="1" t="s">
        <v>39</v>
      </c>
      <c r="C42" s="1" t="s">
        <v>146</v>
      </c>
      <c r="D42" t="str">
        <f t="shared" si="0"/>
        <v>27</v>
      </c>
      <c r="E42" t="str">
        <f t="shared" si="1"/>
        <v>14.35</v>
      </c>
      <c r="F42" s="2">
        <f t="shared" si="2"/>
        <v>1634.35</v>
      </c>
      <c r="G42">
        <f t="shared" si="3"/>
        <v>1273.1399999999999</v>
      </c>
      <c r="H42">
        <f t="shared" si="4"/>
        <v>21</v>
      </c>
      <c r="I42">
        <f t="shared" si="5"/>
        <v>13.139999999999873</v>
      </c>
      <c r="J42" t="str">
        <f t="shared" si="6"/>
        <v>21:13.14</v>
      </c>
      <c r="K42" t="b">
        <f t="shared" si="12"/>
        <v>1</v>
      </c>
      <c r="N42" t="str">
        <f t="shared" si="13"/>
        <v>21</v>
      </c>
      <c r="O42" t="str">
        <f t="shared" si="14"/>
        <v>12.89</v>
      </c>
      <c r="P42">
        <f t="shared" si="15"/>
        <v>1272.8900000000001</v>
      </c>
      <c r="Q42" s="2">
        <f t="shared" si="16"/>
        <v>0.24999999999977263</v>
      </c>
      <c r="R42" s="2">
        <f t="shared" si="11"/>
        <v>0.24999999999977263</v>
      </c>
    </row>
    <row r="43" spans="1:18" x14ac:dyDescent="0.25">
      <c r="A43">
        <v>41</v>
      </c>
      <c r="B43" s="1" t="s">
        <v>40</v>
      </c>
      <c r="C43" s="1" t="s">
        <v>147</v>
      </c>
      <c r="D43" t="str">
        <f t="shared" si="0"/>
        <v>27</v>
      </c>
      <c r="E43" t="str">
        <f t="shared" si="1"/>
        <v>15.13</v>
      </c>
      <c r="F43" s="2">
        <f t="shared" si="2"/>
        <v>1635.13</v>
      </c>
      <c r="G43">
        <f t="shared" si="3"/>
        <v>1273.92</v>
      </c>
      <c r="H43">
        <f t="shared" si="4"/>
        <v>21</v>
      </c>
      <c r="I43">
        <f t="shared" si="5"/>
        <v>13.920000000000073</v>
      </c>
      <c r="J43" t="str">
        <f t="shared" si="6"/>
        <v>21:13.92</v>
      </c>
      <c r="K43" t="b">
        <f t="shared" si="12"/>
        <v>1</v>
      </c>
      <c r="N43" t="str">
        <f t="shared" si="13"/>
        <v>21</v>
      </c>
      <c r="O43" t="str">
        <f t="shared" si="14"/>
        <v>13.49</v>
      </c>
      <c r="P43">
        <f t="shared" si="15"/>
        <v>1273.49</v>
      </c>
      <c r="Q43" s="2">
        <f t="shared" si="16"/>
        <v>0.43000000000006366</v>
      </c>
      <c r="R43" s="2">
        <f t="shared" si="11"/>
        <v>0.43000000000006366</v>
      </c>
    </row>
    <row r="44" spans="1:18" x14ac:dyDescent="0.25">
      <c r="A44">
        <v>42</v>
      </c>
      <c r="B44" s="1" t="s">
        <v>41</v>
      </c>
      <c r="C44" s="1" t="s">
        <v>148</v>
      </c>
      <c r="D44" t="str">
        <f t="shared" si="0"/>
        <v>27</v>
      </c>
      <c r="E44" t="str">
        <f t="shared" si="1"/>
        <v>15.44</v>
      </c>
      <c r="F44" s="2">
        <f t="shared" si="2"/>
        <v>1635.44</v>
      </c>
      <c r="G44">
        <f t="shared" si="3"/>
        <v>1274.23</v>
      </c>
      <c r="H44">
        <f t="shared" si="4"/>
        <v>21</v>
      </c>
      <c r="I44">
        <f t="shared" si="5"/>
        <v>14.230000000000018</v>
      </c>
      <c r="J44" t="str">
        <f t="shared" si="6"/>
        <v>21:14.23</v>
      </c>
      <c r="K44" t="b">
        <f t="shared" si="12"/>
        <v>1</v>
      </c>
      <c r="N44" t="str">
        <f t="shared" si="13"/>
        <v>21</v>
      </c>
      <c r="O44" t="str">
        <f t="shared" si="14"/>
        <v>13.95</v>
      </c>
      <c r="P44">
        <f t="shared" si="15"/>
        <v>1273.95</v>
      </c>
      <c r="Q44" s="2">
        <f t="shared" si="16"/>
        <v>0.27999999999997272</v>
      </c>
      <c r="R44" s="2">
        <f t="shared" si="11"/>
        <v>0.27999999999997272</v>
      </c>
    </row>
    <row r="45" spans="1:18" x14ac:dyDescent="0.25">
      <c r="A45">
        <v>43</v>
      </c>
      <c r="B45" s="1" t="s">
        <v>42</v>
      </c>
      <c r="C45" s="1" t="s">
        <v>149</v>
      </c>
      <c r="D45" t="str">
        <f t="shared" si="0"/>
        <v>27</v>
      </c>
      <c r="E45" t="str">
        <f t="shared" si="1"/>
        <v>22.91</v>
      </c>
      <c r="F45" s="2">
        <f t="shared" si="2"/>
        <v>1642.91</v>
      </c>
      <c r="G45">
        <f t="shared" si="3"/>
        <v>1281.7</v>
      </c>
      <c r="H45">
        <f t="shared" si="4"/>
        <v>21</v>
      </c>
      <c r="I45">
        <f t="shared" si="5"/>
        <v>21.700000000000045</v>
      </c>
      <c r="J45" t="str">
        <f t="shared" si="6"/>
        <v>21:21.70</v>
      </c>
      <c r="K45" t="b">
        <f t="shared" si="12"/>
        <v>1</v>
      </c>
      <c r="N45" t="str">
        <f t="shared" si="13"/>
        <v>21</v>
      </c>
      <c r="O45" t="str">
        <f t="shared" si="14"/>
        <v>21.42</v>
      </c>
      <c r="P45">
        <f t="shared" si="15"/>
        <v>1281.42</v>
      </c>
      <c r="Q45" s="2">
        <f t="shared" si="16"/>
        <v>0.27999999999997272</v>
      </c>
      <c r="R45" s="2">
        <f t="shared" si="11"/>
        <v>0.27999999999997272</v>
      </c>
    </row>
    <row r="46" spans="1:18" x14ac:dyDescent="0.25">
      <c r="A46">
        <v>44</v>
      </c>
      <c r="B46" s="1" t="s">
        <v>43</v>
      </c>
      <c r="C46" s="1" t="s">
        <v>150</v>
      </c>
      <c r="D46" t="str">
        <f t="shared" si="0"/>
        <v>27</v>
      </c>
      <c r="E46" t="str">
        <f t="shared" si="1"/>
        <v>23.50</v>
      </c>
      <c r="F46" s="2">
        <f t="shared" si="2"/>
        <v>1643.5</v>
      </c>
      <c r="G46">
        <f t="shared" si="3"/>
        <v>1282.29</v>
      </c>
      <c r="H46">
        <f t="shared" si="4"/>
        <v>21</v>
      </c>
      <c r="I46">
        <f t="shared" si="5"/>
        <v>22.289999999999964</v>
      </c>
      <c r="J46" t="str">
        <f t="shared" si="6"/>
        <v>21:22.29</v>
      </c>
      <c r="K46" t="b">
        <f t="shared" si="12"/>
        <v>1</v>
      </c>
      <c r="N46" t="str">
        <f t="shared" si="13"/>
        <v>21</v>
      </c>
      <c r="O46" t="str">
        <f t="shared" si="14"/>
        <v>21.95</v>
      </c>
      <c r="P46">
        <f t="shared" si="15"/>
        <v>1281.95</v>
      </c>
      <c r="Q46" s="2">
        <f t="shared" si="16"/>
        <v>0.33999999999991815</v>
      </c>
      <c r="R46" s="2">
        <f t="shared" si="11"/>
        <v>0.33999999999991815</v>
      </c>
    </row>
    <row r="47" spans="1:18" x14ac:dyDescent="0.25">
      <c r="A47">
        <v>45</v>
      </c>
      <c r="B47" s="1" t="s">
        <v>44</v>
      </c>
      <c r="C47" s="1" t="s">
        <v>151</v>
      </c>
      <c r="D47" t="str">
        <f t="shared" si="0"/>
        <v>27</v>
      </c>
      <c r="E47" t="str">
        <f t="shared" si="1"/>
        <v>25.31</v>
      </c>
      <c r="F47" s="2">
        <f t="shared" si="2"/>
        <v>1645.31</v>
      </c>
      <c r="G47">
        <f t="shared" si="3"/>
        <v>1284.0999999999999</v>
      </c>
      <c r="H47">
        <f t="shared" si="4"/>
        <v>21</v>
      </c>
      <c r="I47">
        <f t="shared" si="5"/>
        <v>24.099999999999909</v>
      </c>
      <c r="J47" t="str">
        <f t="shared" si="6"/>
        <v>21:24.10</v>
      </c>
      <c r="K47" t="b">
        <f t="shared" si="12"/>
        <v>1</v>
      </c>
      <c r="N47" t="str">
        <f t="shared" si="13"/>
        <v>21</v>
      </c>
      <c r="O47" t="str">
        <f t="shared" si="14"/>
        <v>23.86</v>
      </c>
      <c r="P47">
        <f t="shared" si="15"/>
        <v>1283.8599999999999</v>
      </c>
      <c r="Q47" s="2">
        <f t="shared" si="16"/>
        <v>0.24000000000000909</v>
      </c>
      <c r="R47" s="2">
        <f t="shared" si="11"/>
        <v>0.24000000000000909</v>
      </c>
    </row>
    <row r="48" spans="1:18" x14ac:dyDescent="0.25">
      <c r="A48">
        <v>46</v>
      </c>
      <c r="B48" s="1" t="s">
        <v>45</v>
      </c>
      <c r="C48" s="1" t="s">
        <v>152</v>
      </c>
      <c r="D48" t="str">
        <f t="shared" si="0"/>
        <v>27</v>
      </c>
      <c r="E48" t="str">
        <f t="shared" si="1"/>
        <v>26.5</v>
      </c>
      <c r="F48" s="2">
        <f t="shared" si="2"/>
        <v>1646.5</v>
      </c>
      <c r="G48">
        <f t="shared" si="3"/>
        <v>1285.29</v>
      </c>
      <c r="H48">
        <f t="shared" si="4"/>
        <v>21</v>
      </c>
      <c r="I48">
        <f t="shared" si="5"/>
        <v>25.289999999999964</v>
      </c>
      <c r="J48" t="str">
        <f t="shared" si="6"/>
        <v>21:25.29</v>
      </c>
      <c r="K48" t="b">
        <f t="shared" si="12"/>
        <v>1</v>
      </c>
      <c r="N48" t="str">
        <f t="shared" si="13"/>
        <v>21</v>
      </c>
      <c r="O48" t="str">
        <f t="shared" si="14"/>
        <v>25.05</v>
      </c>
      <c r="P48">
        <f t="shared" si="15"/>
        <v>1285.05</v>
      </c>
      <c r="Q48" s="2">
        <f t="shared" si="16"/>
        <v>0.24000000000000909</v>
      </c>
      <c r="R48" s="2">
        <f t="shared" si="11"/>
        <v>0.24000000000000909</v>
      </c>
    </row>
    <row r="49" spans="1:18" x14ac:dyDescent="0.25">
      <c r="A49">
        <v>47</v>
      </c>
      <c r="B49" s="1" t="s">
        <v>46</v>
      </c>
      <c r="C49" s="1" t="s">
        <v>153</v>
      </c>
      <c r="D49" t="str">
        <f t="shared" si="0"/>
        <v>27</v>
      </c>
      <c r="E49" t="str">
        <f t="shared" si="1"/>
        <v>30.00</v>
      </c>
      <c r="F49" s="2">
        <f t="shared" si="2"/>
        <v>1650</v>
      </c>
      <c r="G49">
        <f t="shared" si="3"/>
        <v>1288.79</v>
      </c>
      <c r="H49">
        <f t="shared" si="4"/>
        <v>21</v>
      </c>
      <c r="I49">
        <f t="shared" si="5"/>
        <v>28.789999999999964</v>
      </c>
      <c r="J49" t="str">
        <f t="shared" si="6"/>
        <v>21:28.79</v>
      </c>
      <c r="K49" t="b">
        <f t="shared" si="12"/>
        <v>1</v>
      </c>
      <c r="N49" t="str">
        <f t="shared" si="13"/>
        <v>21</v>
      </c>
      <c r="O49" t="str">
        <f t="shared" si="14"/>
        <v>28.49</v>
      </c>
      <c r="P49">
        <f t="shared" si="15"/>
        <v>1288.49</v>
      </c>
      <c r="Q49" s="2">
        <f t="shared" si="16"/>
        <v>0.29999999999995453</v>
      </c>
      <c r="R49" s="2">
        <f t="shared" si="11"/>
        <v>0.29999999999995453</v>
      </c>
    </row>
    <row r="50" spans="1:18" x14ac:dyDescent="0.25">
      <c r="A50">
        <v>48</v>
      </c>
      <c r="B50" s="1" t="s">
        <v>47</v>
      </c>
      <c r="C50" s="1" t="s">
        <v>154</v>
      </c>
      <c r="D50" t="str">
        <f t="shared" si="0"/>
        <v>27</v>
      </c>
      <c r="E50" t="str">
        <f t="shared" si="1"/>
        <v>31.97</v>
      </c>
      <c r="F50" s="2">
        <f t="shared" si="2"/>
        <v>1651.97</v>
      </c>
      <c r="G50">
        <f t="shared" si="3"/>
        <v>1290.76</v>
      </c>
      <c r="H50">
        <f t="shared" si="4"/>
        <v>21</v>
      </c>
      <c r="I50">
        <f t="shared" si="5"/>
        <v>30.759999999999991</v>
      </c>
      <c r="J50" t="str">
        <f t="shared" si="6"/>
        <v>21:30.76</v>
      </c>
      <c r="K50" t="b">
        <f t="shared" si="12"/>
        <v>1</v>
      </c>
      <c r="N50" t="str">
        <f t="shared" si="13"/>
        <v>21</v>
      </c>
      <c r="O50" t="str">
        <f t="shared" si="14"/>
        <v>30.36</v>
      </c>
      <c r="P50">
        <f t="shared" si="15"/>
        <v>1290.3599999999999</v>
      </c>
      <c r="Q50" s="2">
        <f t="shared" si="16"/>
        <v>0.40000000000009095</v>
      </c>
      <c r="R50" s="2">
        <f t="shared" si="11"/>
        <v>0.40000000000009095</v>
      </c>
    </row>
    <row r="51" spans="1:18" x14ac:dyDescent="0.25">
      <c r="A51">
        <v>49</v>
      </c>
      <c r="B51" s="1" t="s">
        <v>48</v>
      </c>
      <c r="C51" s="1" t="s">
        <v>155</v>
      </c>
      <c r="D51" t="str">
        <f t="shared" si="0"/>
        <v>27</v>
      </c>
      <c r="E51" t="str">
        <f t="shared" si="1"/>
        <v>33.62</v>
      </c>
      <c r="F51" s="2">
        <f t="shared" si="2"/>
        <v>1653.62</v>
      </c>
      <c r="G51">
        <f t="shared" si="3"/>
        <v>1292.4099999999999</v>
      </c>
      <c r="H51">
        <f t="shared" si="4"/>
        <v>21</v>
      </c>
      <c r="I51">
        <f t="shared" si="5"/>
        <v>32.409999999999854</v>
      </c>
      <c r="J51" t="str">
        <f t="shared" si="6"/>
        <v>21:32.41</v>
      </c>
      <c r="K51" t="b">
        <f t="shared" si="12"/>
        <v>1</v>
      </c>
      <c r="N51" t="str">
        <f t="shared" si="13"/>
        <v>21</v>
      </c>
      <c r="O51" t="str">
        <f t="shared" si="14"/>
        <v>32.02</v>
      </c>
      <c r="P51">
        <f t="shared" si="15"/>
        <v>1292.02</v>
      </c>
      <c r="Q51" s="2">
        <f t="shared" si="16"/>
        <v>0.38999999999987267</v>
      </c>
      <c r="R51" s="2">
        <f t="shared" si="11"/>
        <v>0.38999999999987267</v>
      </c>
    </row>
    <row r="52" spans="1:18" x14ac:dyDescent="0.25">
      <c r="A52">
        <v>50</v>
      </c>
      <c r="B52" s="1" t="s">
        <v>49</v>
      </c>
      <c r="C52" s="1" t="s">
        <v>156</v>
      </c>
      <c r="D52" t="str">
        <f t="shared" si="0"/>
        <v>27</v>
      </c>
      <c r="E52" t="str">
        <f t="shared" si="1"/>
        <v>36.00</v>
      </c>
      <c r="F52" s="2">
        <f t="shared" si="2"/>
        <v>1656</v>
      </c>
      <c r="G52">
        <f t="shared" si="3"/>
        <v>1294.79</v>
      </c>
      <c r="H52">
        <f t="shared" si="4"/>
        <v>21</v>
      </c>
      <c r="I52">
        <f t="shared" si="5"/>
        <v>34.789999999999964</v>
      </c>
      <c r="J52" t="str">
        <f t="shared" si="6"/>
        <v>21:34.79</v>
      </c>
      <c r="K52" t="b">
        <f t="shared" si="12"/>
        <v>1</v>
      </c>
      <c r="N52" t="str">
        <f t="shared" si="13"/>
        <v>21</v>
      </c>
      <c r="O52" t="str">
        <f t="shared" si="14"/>
        <v>34.49</v>
      </c>
      <c r="P52">
        <f t="shared" si="15"/>
        <v>1294.49</v>
      </c>
      <c r="Q52" s="2">
        <f t="shared" si="16"/>
        <v>0.29999999999995453</v>
      </c>
      <c r="R52" s="2">
        <f t="shared" si="11"/>
        <v>0.29999999999995453</v>
      </c>
    </row>
    <row r="53" spans="1:18" x14ac:dyDescent="0.25">
      <c r="A53">
        <v>51</v>
      </c>
      <c r="B53" s="1" t="s">
        <v>50</v>
      </c>
      <c r="C53" s="1" t="s">
        <v>157</v>
      </c>
      <c r="D53" t="str">
        <f t="shared" si="0"/>
        <v>27</v>
      </c>
      <c r="E53" t="str">
        <f t="shared" si="1"/>
        <v>37.40</v>
      </c>
      <c r="F53" s="2">
        <f t="shared" si="2"/>
        <v>1657.4</v>
      </c>
      <c r="G53">
        <f t="shared" si="3"/>
        <v>1296.19</v>
      </c>
      <c r="H53">
        <f t="shared" si="4"/>
        <v>21</v>
      </c>
      <c r="I53">
        <f t="shared" si="5"/>
        <v>36.190000000000055</v>
      </c>
      <c r="J53" t="str">
        <f t="shared" si="6"/>
        <v>21:36.19</v>
      </c>
      <c r="K53" t="b">
        <f t="shared" si="12"/>
        <v>1</v>
      </c>
      <c r="N53" t="str">
        <f t="shared" si="13"/>
        <v>21</v>
      </c>
      <c r="O53" t="str">
        <f t="shared" si="14"/>
        <v>35.80</v>
      </c>
      <c r="P53">
        <f t="shared" si="15"/>
        <v>1295.8</v>
      </c>
      <c r="Q53" s="2">
        <f t="shared" si="16"/>
        <v>0.39000000000010004</v>
      </c>
      <c r="R53" s="2">
        <f t="shared" si="11"/>
        <v>0.39000000000010004</v>
      </c>
    </row>
    <row r="54" spans="1:18" x14ac:dyDescent="0.25">
      <c r="A54">
        <v>52</v>
      </c>
      <c r="B54" s="1" t="s">
        <v>51</v>
      </c>
      <c r="C54" s="1" t="s">
        <v>158</v>
      </c>
      <c r="D54" t="str">
        <f t="shared" si="0"/>
        <v>27</v>
      </c>
      <c r="E54" t="str">
        <f t="shared" si="1"/>
        <v>42.72</v>
      </c>
      <c r="F54" s="2">
        <f t="shared" si="2"/>
        <v>1662.72</v>
      </c>
      <c r="G54">
        <f t="shared" si="3"/>
        <v>1301.51</v>
      </c>
      <c r="H54">
        <f t="shared" si="4"/>
        <v>21</v>
      </c>
      <c r="I54">
        <f t="shared" si="5"/>
        <v>41.509999999999991</v>
      </c>
      <c r="J54" t="str">
        <f t="shared" si="6"/>
        <v>21:41.51</v>
      </c>
      <c r="K54" t="b">
        <f t="shared" si="12"/>
        <v>1</v>
      </c>
      <c r="N54" t="str">
        <f t="shared" si="13"/>
        <v>21</v>
      </c>
      <c r="O54" t="str">
        <f t="shared" si="14"/>
        <v>41.27</v>
      </c>
      <c r="P54">
        <f t="shared" si="15"/>
        <v>1301.27</v>
      </c>
      <c r="Q54" s="2">
        <f t="shared" si="16"/>
        <v>0.24000000000000909</v>
      </c>
      <c r="R54" s="2">
        <f t="shared" si="11"/>
        <v>0.24000000000000909</v>
      </c>
    </row>
    <row r="55" spans="1:18" x14ac:dyDescent="0.25">
      <c r="A55">
        <v>53</v>
      </c>
      <c r="B55" s="1" t="s">
        <v>52</v>
      </c>
      <c r="C55" s="1" t="s">
        <v>159</v>
      </c>
      <c r="D55" t="str">
        <f t="shared" si="0"/>
        <v>27</v>
      </c>
      <c r="E55" t="str">
        <f t="shared" si="1"/>
        <v>46.68</v>
      </c>
      <c r="F55" s="2">
        <f t="shared" si="2"/>
        <v>1666.68</v>
      </c>
      <c r="G55">
        <f t="shared" si="3"/>
        <v>1305.47</v>
      </c>
      <c r="H55">
        <f t="shared" si="4"/>
        <v>21</v>
      </c>
      <c r="I55">
        <f t="shared" si="5"/>
        <v>45.470000000000027</v>
      </c>
      <c r="J55" t="str">
        <f t="shared" si="6"/>
        <v>21:45.47</v>
      </c>
      <c r="K55" t="b">
        <f t="shared" si="12"/>
        <v>1</v>
      </c>
      <c r="N55" t="str">
        <f t="shared" si="13"/>
        <v>21</v>
      </c>
      <c r="O55" t="str">
        <f t="shared" si="14"/>
        <v>45.21</v>
      </c>
      <c r="P55">
        <f t="shared" si="15"/>
        <v>1305.21</v>
      </c>
      <c r="Q55" s="2">
        <f t="shared" si="16"/>
        <v>0.25999999999999091</v>
      </c>
      <c r="R55" s="2">
        <f t="shared" si="11"/>
        <v>0.25999999999999091</v>
      </c>
    </row>
    <row r="56" spans="1:18" x14ac:dyDescent="0.25">
      <c r="A56">
        <v>54</v>
      </c>
      <c r="B56" s="1" t="s">
        <v>53</v>
      </c>
      <c r="C56" s="1" t="s">
        <v>160</v>
      </c>
      <c r="D56" t="str">
        <f t="shared" si="0"/>
        <v>27</v>
      </c>
      <c r="E56" t="str">
        <f t="shared" si="1"/>
        <v>47.78</v>
      </c>
      <c r="F56" s="2">
        <f t="shared" si="2"/>
        <v>1667.78</v>
      </c>
      <c r="G56">
        <f t="shared" si="3"/>
        <v>1306.57</v>
      </c>
      <c r="H56">
        <f t="shared" si="4"/>
        <v>21</v>
      </c>
      <c r="I56">
        <f t="shared" si="5"/>
        <v>46.569999999999936</v>
      </c>
      <c r="J56" t="str">
        <f t="shared" si="6"/>
        <v>21:46.57</v>
      </c>
      <c r="K56" t="b">
        <f t="shared" si="12"/>
        <v>1</v>
      </c>
      <c r="N56" t="str">
        <f t="shared" si="13"/>
        <v>21</v>
      </c>
      <c r="O56" t="str">
        <f t="shared" si="14"/>
        <v>46.08</v>
      </c>
      <c r="P56">
        <f t="shared" si="15"/>
        <v>1306.08</v>
      </c>
      <c r="Q56" s="2">
        <f t="shared" si="16"/>
        <v>0.49000000000000909</v>
      </c>
      <c r="R56" s="2">
        <f t="shared" si="11"/>
        <v>0.49000000000000909</v>
      </c>
    </row>
    <row r="57" spans="1:18" x14ac:dyDescent="0.25">
      <c r="A57">
        <v>55</v>
      </c>
      <c r="B57" s="1" t="s">
        <v>54</v>
      </c>
      <c r="C57" s="1" t="s">
        <v>161</v>
      </c>
      <c r="D57" t="str">
        <f t="shared" si="0"/>
        <v>27</v>
      </c>
      <c r="E57" t="str">
        <f t="shared" si="1"/>
        <v>48.15</v>
      </c>
      <c r="F57" s="2">
        <f t="shared" si="2"/>
        <v>1668.15</v>
      </c>
      <c r="G57">
        <f t="shared" si="3"/>
        <v>1306.94</v>
      </c>
      <c r="H57">
        <f t="shared" si="4"/>
        <v>21</v>
      </c>
      <c r="I57">
        <f t="shared" si="5"/>
        <v>46.940000000000055</v>
      </c>
      <c r="J57" t="str">
        <f t="shared" si="6"/>
        <v>21:46.94</v>
      </c>
      <c r="K57" t="b">
        <f t="shared" si="12"/>
        <v>1</v>
      </c>
      <c r="N57" t="str">
        <f t="shared" si="13"/>
        <v>21</v>
      </c>
      <c r="O57" t="str">
        <f t="shared" si="14"/>
        <v>46.64</v>
      </c>
      <c r="P57">
        <f t="shared" si="15"/>
        <v>1306.6400000000001</v>
      </c>
      <c r="Q57" s="2">
        <f t="shared" si="16"/>
        <v>0.29999999999995453</v>
      </c>
      <c r="R57" s="2">
        <f t="shared" si="11"/>
        <v>0.29999999999995453</v>
      </c>
    </row>
    <row r="58" spans="1:18" x14ac:dyDescent="0.25">
      <c r="A58">
        <v>56</v>
      </c>
      <c r="B58" s="1" t="s">
        <v>55</v>
      </c>
      <c r="C58" s="1" t="s">
        <v>162</v>
      </c>
      <c r="D58" t="str">
        <f t="shared" si="0"/>
        <v>27</v>
      </c>
      <c r="E58" t="str">
        <f t="shared" si="1"/>
        <v>48.84</v>
      </c>
      <c r="F58" s="2">
        <f t="shared" si="2"/>
        <v>1668.84</v>
      </c>
      <c r="G58">
        <f t="shared" si="3"/>
        <v>1307.6299999999999</v>
      </c>
      <c r="H58">
        <f t="shared" si="4"/>
        <v>21</v>
      </c>
      <c r="I58">
        <f t="shared" si="5"/>
        <v>47.629999999999882</v>
      </c>
      <c r="J58" t="str">
        <f t="shared" si="6"/>
        <v>21:47.63</v>
      </c>
      <c r="K58" t="b">
        <f t="shared" si="12"/>
        <v>1</v>
      </c>
      <c r="N58" t="str">
        <f t="shared" si="13"/>
        <v>21</v>
      </c>
      <c r="O58" t="str">
        <f t="shared" si="14"/>
        <v>47.33</v>
      </c>
      <c r="P58">
        <f t="shared" si="15"/>
        <v>1307.33</v>
      </c>
      <c r="Q58" s="2">
        <f t="shared" si="16"/>
        <v>0.29999999999995453</v>
      </c>
      <c r="R58" s="2">
        <f t="shared" si="11"/>
        <v>0.29999999999995453</v>
      </c>
    </row>
    <row r="59" spans="1:18" x14ac:dyDescent="0.25">
      <c r="A59">
        <v>57</v>
      </c>
      <c r="B59" s="1" t="s">
        <v>56</v>
      </c>
      <c r="C59" s="1" t="s">
        <v>163</v>
      </c>
      <c r="D59" t="str">
        <f t="shared" si="0"/>
        <v>27</v>
      </c>
      <c r="E59" t="str">
        <f t="shared" si="1"/>
        <v>50.76</v>
      </c>
      <c r="F59" s="2">
        <f t="shared" si="2"/>
        <v>1670.76</v>
      </c>
      <c r="G59">
        <f t="shared" si="3"/>
        <v>1309.55</v>
      </c>
      <c r="H59">
        <f t="shared" si="4"/>
        <v>21</v>
      </c>
      <c r="I59">
        <f t="shared" si="5"/>
        <v>49.549999999999955</v>
      </c>
      <c r="J59" t="str">
        <f t="shared" si="6"/>
        <v>21:49.55</v>
      </c>
      <c r="K59" t="b">
        <f t="shared" si="12"/>
        <v>1</v>
      </c>
      <c r="N59" t="str">
        <f t="shared" si="13"/>
        <v>21</v>
      </c>
      <c r="O59" t="str">
        <f t="shared" si="14"/>
        <v>49.11</v>
      </c>
      <c r="P59">
        <f t="shared" si="15"/>
        <v>1309.1099999999999</v>
      </c>
      <c r="Q59" s="2">
        <f t="shared" si="16"/>
        <v>0.44000000000005457</v>
      </c>
      <c r="R59" s="2">
        <f t="shared" si="11"/>
        <v>0.44000000000005457</v>
      </c>
    </row>
    <row r="60" spans="1:18" x14ac:dyDescent="0.25">
      <c r="A60">
        <v>58</v>
      </c>
      <c r="B60" s="1" t="s">
        <v>57</v>
      </c>
      <c r="C60" s="1" t="s">
        <v>164</v>
      </c>
      <c r="D60" t="str">
        <f t="shared" si="0"/>
        <v>27</v>
      </c>
      <c r="E60" t="str">
        <f t="shared" si="1"/>
        <v>50.92</v>
      </c>
      <c r="F60" s="2">
        <f t="shared" si="2"/>
        <v>1670.92</v>
      </c>
      <c r="G60">
        <f t="shared" si="3"/>
        <v>1309.71</v>
      </c>
      <c r="H60">
        <f t="shared" si="4"/>
        <v>21</v>
      </c>
      <c r="I60">
        <f t="shared" si="5"/>
        <v>49.710000000000036</v>
      </c>
      <c r="J60" t="str">
        <f t="shared" si="6"/>
        <v>21:49.71</v>
      </c>
      <c r="K60" t="b">
        <f t="shared" si="12"/>
        <v>1</v>
      </c>
      <c r="N60" t="str">
        <f t="shared" si="13"/>
        <v>21</v>
      </c>
      <c r="O60" t="str">
        <f t="shared" si="14"/>
        <v>49.61</v>
      </c>
      <c r="P60">
        <f t="shared" si="15"/>
        <v>1309.6099999999999</v>
      </c>
      <c r="Q60" s="2">
        <f t="shared" si="16"/>
        <v>0.10000000000013642</v>
      </c>
      <c r="R60" s="2">
        <f t="shared" si="11"/>
        <v>0.10000000000013642</v>
      </c>
    </row>
    <row r="61" spans="1:18" x14ac:dyDescent="0.25">
      <c r="A61">
        <v>59</v>
      </c>
      <c r="B61" s="1" t="s">
        <v>58</v>
      </c>
      <c r="C61" s="1" t="s">
        <v>165</v>
      </c>
      <c r="D61" t="str">
        <f t="shared" si="0"/>
        <v>27</v>
      </c>
      <c r="E61" t="str">
        <f t="shared" si="1"/>
        <v>52.56</v>
      </c>
      <c r="F61" s="2">
        <f t="shared" si="2"/>
        <v>1672.56</v>
      </c>
      <c r="G61">
        <f t="shared" si="3"/>
        <v>1311.35</v>
      </c>
      <c r="H61">
        <f t="shared" si="4"/>
        <v>21</v>
      </c>
      <c r="I61">
        <f t="shared" si="5"/>
        <v>51.349999999999909</v>
      </c>
      <c r="J61" t="str">
        <f t="shared" si="6"/>
        <v>21:51.35</v>
      </c>
      <c r="K61" t="b">
        <f t="shared" si="12"/>
        <v>1</v>
      </c>
      <c r="N61" t="str">
        <f t="shared" si="13"/>
        <v>21</v>
      </c>
      <c r="O61" t="str">
        <f t="shared" si="14"/>
        <v>51.24</v>
      </c>
      <c r="P61">
        <f t="shared" si="15"/>
        <v>1311.24</v>
      </c>
      <c r="Q61" s="2">
        <f t="shared" si="16"/>
        <v>0.10999999999989996</v>
      </c>
      <c r="R61" s="2">
        <f t="shared" si="11"/>
        <v>0.10999999999989996</v>
      </c>
    </row>
    <row r="62" spans="1:18" x14ac:dyDescent="0.25">
      <c r="A62">
        <v>60</v>
      </c>
      <c r="B62" s="1" t="s">
        <v>59</v>
      </c>
      <c r="C62" s="1" t="s">
        <v>166</v>
      </c>
      <c r="D62" t="str">
        <f t="shared" si="0"/>
        <v>27</v>
      </c>
      <c r="E62" t="str">
        <f t="shared" si="1"/>
        <v>56.83</v>
      </c>
      <c r="F62" s="2">
        <f t="shared" si="2"/>
        <v>1676.83</v>
      </c>
      <c r="G62">
        <f t="shared" si="3"/>
        <v>1315.62</v>
      </c>
      <c r="H62">
        <f t="shared" si="4"/>
        <v>21</v>
      </c>
      <c r="I62">
        <f t="shared" si="5"/>
        <v>55.619999999999891</v>
      </c>
      <c r="J62" t="str">
        <f t="shared" si="6"/>
        <v>21:55.62</v>
      </c>
      <c r="K62" t="b">
        <f t="shared" si="12"/>
        <v>1</v>
      </c>
      <c r="N62" t="str">
        <f t="shared" si="13"/>
        <v>21</v>
      </c>
      <c r="O62" t="str">
        <f t="shared" si="14"/>
        <v>55.61</v>
      </c>
      <c r="P62">
        <f t="shared" si="15"/>
        <v>1315.61</v>
      </c>
      <c r="Q62" s="2">
        <f t="shared" si="16"/>
        <v>9.9999999999909051E-3</v>
      </c>
      <c r="R62" s="2">
        <f t="shared" si="11"/>
        <v>9.9999999999909051E-3</v>
      </c>
    </row>
    <row r="63" spans="1:18" x14ac:dyDescent="0.25">
      <c r="A63">
        <v>61</v>
      </c>
      <c r="B63" s="1" t="s">
        <v>60</v>
      </c>
      <c r="C63" s="1" t="s">
        <v>167</v>
      </c>
      <c r="D63" t="str">
        <f t="shared" si="0"/>
        <v>28</v>
      </c>
      <c r="E63" t="str">
        <f t="shared" si="1"/>
        <v>01.33</v>
      </c>
      <c r="F63" s="2">
        <f t="shared" si="2"/>
        <v>1681.33</v>
      </c>
      <c r="G63">
        <f t="shared" si="3"/>
        <v>1320.12</v>
      </c>
      <c r="H63">
        <f t="shared" si="4"/>
        <v>22</v>
      </c>
      <c r="I63">
        <f t="shared" si="5"/>
        <v>0.11999999999989086</v>
      </c>
      <c r="J63" t="str">
        <f t="shared" si="6"/>
        <v>22:00.12</v>
      </c>
      <c r="K63" t="b">
        <f t="shared" si="12"/>
        <v>1</v>
      </c>
      <c r="N63" t="str">
        <f t="shared" si="13"/>
        <v>22</v>
      </c>
      <c r="O63" t="str">
        <f t="shared" si="14"/>
        <v>03.83</v>
      </c>
      <c r="P63">
        <f t="shared" si="15"/>
        <v>1323.83</v>
      </c>
      <c r="Q63" s="3">
        <f t="shared" si="16"/>
        <v>-3.7100000000000364</v>
      </c>
      <c r="R63" s="2"/>
    </row>
    <row r="64" spans="1:18" x14ac:dyDescent="0.25">
      <c r="A64">
        <v>62</v>
      </c>
      <c r="B64" s="1" t="s">
        <v>60</v>
      </c>
      <c r="C64" s="1" t="s">
        <v>168</v>
      </c>
      <c r="D64" t="str">
        <f t="shared" si="0"/>
        <v>28</v>
      </c>
      <c r="E64" t="str">
        <f t="shared" ref="E64:E106" si="17">RIGHT(C64,(LEN(C64) - SEARCH(":",C64,1)))</f>
        <v>05.4</v>
      </c>
      <c r="F64" s="2">
        <f t="shared" ref="F64:F106" si="18">_xlfn.NUMBERVALUE(D64) * 60 + _xlfn.NUMBERVALUE(E64)</f>
        <v>1685.4</v>
      </c>
      <c r="G64">
        <f t="shared" si="3"/>
        <v>1324.19</v>
      </c>
      <c r="H64">
        <f t="shared" si="4"/>
        <v>22</v>
      </c>
      <c r="I64">
        <f t="shared" ref="I64:I106" si="19">MOD(G64,60)</f>
        <v>4.1900000000000546</v>
      </c>
      <c r="J64" t="str">
        <f t="shared" ref="J64:J106" si="20">H64&amp;":"&amp; TEXT(I64,"00.00")</f>
        <v>22:04.19</v>
      </c>
      <c r="K64" t="b">
        <f t="shared" si="12"/>
        <v>1</v>
      </c>
      <c r="N64" t="str">
        <f t="shared" ref="N64:N106" si="21">LEFT(B64,SEARCH(":",B64,1)-1)</f>
        <v>22</v>
      </c>
      <c r="O64" t="str">
        <f t="shared" ref="O64:O106" si="22">RIGHT(B64,(LEN(B64) - SEARCH(":",B64,1)))</f>
        <v>03.83</v>
      </c>
      <c r="P64">
        <f t="shared" ref="P64:P106" si="23">_xlfn.NUMBERVALUE(N64) * 60 + _xlfn.NUMBERVALUE(O64)</f>
        <v>1323.83</v>
      </c>
      <c r="Q64" s="2">
        <f t="shared" ref="Q64:Q106" si="24">G64-P64</f>
        <v>0.36000000000012733</v>
      </c>
      <c r="R64" s="2">
        <f t="shared" si="11"/>
        <v>0.36000000000012733</v>
      </c>
    </row>
    <row r="65" spans="1:18" x14ac:dyDescent="0.25">
      <c r="A65">
        <v>63</v>
      </c>
      <c r="B65" s="1" t="s">
        <v>61</v>
      </c>
      <c r="C65" s="1" t="s">
        <v>169</v>
      </c>
      <c r="D65" t="str">
        <f t="shared" si="0"/>
        <v>28</v>
      </c>
      <c r="E65" t="str">
        <f t="shared" si="17"/>
        <v>09.79</v>
      </c>
      <c r="F65" s="2">
        <f t="shared" si="18"/>
        <v>1689.79</v>
      </c>
      <c r="G65">
        <f t="shared" si="3"/>
        <v>1328.58</v>
      </c>
      <c r="H65">
        <f t="shared" si="4"/>
        <v>22</v>
      </c>
      <c r="I65">
        <f t="shared" si="19"/>
        <v>8.5799999999999272</v>
      </c>
      <c r="J65" t="str">
        <f t="shared" si="20"/>
        <v>22:08.58</v>
      </c>
      <c r="K65" t="b">
        <f t="shared" si="12"/>
        <v>1</v>
      </c>
      <c r="N65" t="str">
        <f t="shared" si="21"/>
        <v>22</v>
      </c>
      <c r="O65" t="str">
        <f t="shared" si="22"/>
        <v>08.24</v>
      </c>
      <c r="P65">
        <f t="shared" si="23"/>
        <v>1328.24</v>
      </c>
      <c r="Q65" s="2">
        <f t="shared" si="24"/>
        <v>0.33999999999991815</v>
      </c>
      <c r="R65" s="2">
        <f t="shared" si="11"/>
        <v>0.33999999999991815</v>
      </c>
    </row>
    <row r="66" spans="1:18" x14ac:dyDescent="0.25">
      <c r="A66">
        <v>64</v>
      </c>
      <c r="B66" s="1" t="s">
        <v>62</v>
      </c>
      <c r="C66" s="1" t="s">
        <v>170</v>
      </c>
      <c r="D66" t="str">
        <f t="shared" si="0"/>
        <v>28</v>
      </c>
      <c r="E66" t="str">
        <f t="shared" si="17"/>
        <v>11.01</v>
      </c>
      <c r="F66" s="2">
        <f t="shared" si="18"/>
        <v>1691.01</v>
      </c>
      <c r="G66">
        <f t="shared" si="3"/>
        <v>1329.8</v>
      </c>
      <c r="H66">
        <f t="shared" si="4"/>
        <v>22</v>
      </c>
      <c r="I66">
        <f t="shared" si="19"/>
        <v>9.7999999999999545</v>
      </c>
      <c r="J66" t="str">
        <f t="shared" si="20"/>
        <v>22:09.80</v>
      </c>
      <c r="K66" t="b">
        <f t="shared" si="12"/>
        <v>1</v>
      </c>
      <c r="N66" t="str">
        <f t="shared" si="21"/>
        <v>22</v>
      </c>
      <c r="O66" t="str">
        <f t="shared" si="22"/>
        <v>09.49</v>
      </c>
      <c r="P66">
        <f t="shared" si="23"/>
        <v>1329.49</v>
      </c>
      <c r="Q66" s="2">
        <f t="shared" si="24"/>
        <v>0.30999999999994543</v>
      </c>
      <c r="R66" s="2">
        <f t="shared" si="11"/>
        <v>0.30999999999994543</v>
      </c>
    </row>
    <row r="67" spans="1:18" x14ac:dyDescent="0.25">
      <c r="A67">
        <v>65</v>
      </c>
      <c r="B67" s="1" t="s">
        <v>63</v>
      </c>
      <c r="C67" s="1" t="s">
        <v>171</v>
      </c>
      <c r="D67" t="str">
        <f t="shared" ref="D67:D106" si="25">LEFT(C67,SEARCH(":",C67,1)-1)</f>
        <v>28</v>
      </c>
      <c r="E67" t="str">
        <f t="shared" si="17"/>
        <v>13.16</v>
      </c>
      <c r="F67" s="2">
        <f t="shared" si="18"/>
        <v>1693.16</v>
      </c>
      <c r="G67">
        <f t="shared" si="3"/>
        <v>1331.95</v>
      </c>
      <c r="H67">
        <f t="shared" si="4"/>
        <v>22</v>
      </c>
      <c r="I67">
        <f t="shared" si="19"/>
        <v>11.950000000000045</v>
      </c>
      <c r="J67" t="str">
        <f t="shared" si="20"/>
        <v>22:11.95</v>
      </c>
      <c r="K67" t="b">
        <f t="shared" si="12"/>
        <v>1</v>
      </c>
      <c r="N67" t="str">
        <f t="shared" si="21"/>
        <v>22</v>
      </c>
      <c r="O67" t="str">
        <f t="shared" si="22"/>
        <v>11.67</v>
      </c>
      <c r="P67">
        <f t="shared" si="23"/>
        <v>1331.67</v>
      </c>
      <c r="Q67" s="2">
        <f t="shared" si="24"/>
        <v>0.27999999999997272</v>
      </c>
      <c r="R67" s="2">
        <f t="shared" si="11"/>
        <v>0.27999999999997272</v>
      </c>
    </row>
    <row r="68" spans="1:18" x14ac:dyDescent="0.25">
      <c r="A68">
        <v>66</v>
      </c>
      <c r="B68" s="1" t="s">
        <v>64</v>
      </c>
      <c r="C68" s="1" t="s">
        <v>172</v>
      </c>
      <c r="D68" t="str">
        <f t="shared" si="25"/>
        <v>28</v>
      </c>
      <c r="E68" t="str">
        <f t="shared" si="17"/>
        <v>24.43</v>
      </c>
      <c r="F68" s="2">
        <f t="shared" si="18"/>
        <v>1704.43</v>
      </c>
      <c r="G68">
        <f t="shared" ref="G68:G106" si="26">F68-F$2</f>
        <v>1343.22</v>
      </c>
      <c r="H68">
        <f t="shared" ref="H68:H106" si="27">ROUNDDOWN(G68/60,0)</f>
        <v>22</v>
      </c>
      <c r="I68">
        <f t="shared" si="19"/>
        <v>23.220000000000027</v>
      </c>
      <c r="J68" t="str">
        <f t="shared" si="20"/>
        <v>22:23.22</v>
      </c>
      <c r="K68" t="b">
        <f t="shared" si="12"/>
        <v>1</v>
      </c>
      <c r="N68" t="str">
        <f t="shared" si="21"/>
        <v>22</v>
      </c>
      <c r="O68" t="str">
        <f t="shared" si="22"/>
        <v>22.83</v>
      </c>
      <c r="P68">
        <f t="shared" si="23"/>
        <v>1342.83</v>
      </c>
      <c r="Q68" s="2">
        <f t="shared" si="24"/>
        <v>0.39000000000010004</v>
      </c>
      <c r="R68" s="2">
        <f t="shared" ref="R68:R106" si="28">IFERROR(ABS(Q68),"")</f>
        <v>0.39000000000010004</v>
      </c>
    </row>
    <row r="69" spans="1:18" x14ac:dyDescent="0.25">
      <c r="A69">
        <v>67</v>
      </c>
      <c r="B69" s="1" t="s">
        <v>65</v>
      </c>
      <c r="C69" s="1" t="s">
        <v>173</v>
      </c>
      <c r="D69" t="str">
        <f t="shared" si="25"/>
        <v>28</v>
      </c>
      <c r="E69" t="str">
        <f t="shared" si="17"/>
        <v>27.38</v>
      </c>
      <c r="F69" s="2">
        <f t="shared" si="18"/>
        <v>1707.38</v>
      </c>
      <c r="G69">
        <f t="shared" si="26"/>
        <v>1346.17</v>
      </c>
      <c r="H69">
        <f t="shared" si="27"/>
        <v>22</v>
      </c>
      <c r="I69">
        <f t="shared" si="19"/>
        <v>26.170000000000073</v>
      </c>
      <c r="J69" t="str">
        <f t="shared" si="20"/>
        <v>22:26.17</v>
      </c>
      <c r="K69" t="b">
        <f t="shared" ref="K69:K106" si="29">J69&gt;J68</f>
        <v>1</v>
      </c>
      <c r="N69" t="str">
        <f t="shared" si="21"/>
        <v>22</v>
      </c>
      <c r="O69" t="str">
        <f t="shared" si="22"/>
        <v>25.83</v>
      </c>
      <c r="P69">
        <f t="shared" si="23"/>
        <v>1345.83</v>
      </c>
      <c r="Q69" s="2">
        <f t="shared" si="24"/>
        <v>0.34000000000014552</v>
      </c>
      <c r="R69" s="2">
        <f t="shared" si="28"/>
        <v>0.34000000000014552</v>
      </c>
    </row>
    <row r="70" spans="1:18" x14ac:dyDescent="0.25">
      <c r="A70">
        <v>68</v>
      </c>
      <c r="B70" s="1" t="s">
        <v>66</v>
      </c>
      <c r="C70" s="1" t="s">
        <v>174</v>
      </c>
      <c r="D70" t="str">
        <f t="shared" si="25"/>
        <v>28</v>
      </c>
      <c r="E70" t="str">
        <f t="shared" si="17"/>
        <v>27.48</v>
      </c>
      <c r="F70" s="2">
        <f t="shared" si="18"/>
        <v>1707.48</v>
      </c>
      <c r="G70">
        <f t="shared" si="26"/>
        <v>1346.27</v>
      </c>
      <c r="H70">
        <f t="shared" si="27"/>
        <v>22</v>
      </c>
      <c r="I70">
        <f t="shared" si="19"/>
        <v>26.269999999999982</v>
      </c>
      <c r="J70" t="str">
        <f t="shared" si="20"/>
        <v>22:26.27</v>
      </c>
      <c r="K70" t="b">
        <f t="shared" si="29"/>
        <v>1</v>
      </c>
      <c r="N70" t="str">
        <f t="shared" si="21"/>
        <v>22</v>
      </c>
      <c r="O70" t="str">
        <f t="shared" si="22"/>
        <v>26.05</v>
      </c>
      <c r="P70">
        <f t="shared" si="23"/>
        <v>1346.05</v>
      </c>
      <c r="Q70" s="2">
        <f t="shared" si="24"/>
        <v>0.22000000000002728</v>
      </c>
      <c r="R70" s="2">
        <f t="shared" si="28"/>
        <v>0.22000000000002728</v>
      </c>
    </row>
    <row r="71" spans="1:18" x14ac:dyDescent="0.25">
      <c r="A71">
        <v>69</v>
      </c>
      <c r="B71" s="1" t="s">
        <v>67</v>
      </c>
      <c r="C71" s="1" t="s">
        <v>175</v>
      </c>
      <c r="D71" t="str">
        <f t="shared" si="25"/>
        <v>28</v>
      </c>
      <c r="E71" t="str">
        <f t="shared" si="17"/>
        <v>27.82</v>
      </c>
      <c r="F71" s="2">
        <f t="shared" si="18"/>
        <v>1707.82</v>
      </c>
      <c r="G71">
        <f t="shared" si="26"/>
        <v>1346.61</v>
      </c>
      <c r="H71">
        <f t="shared" si="27"/>
        <v>22</v>
      </c>
      <c r="I71">
        <f t="shared" si="19"/>
        <v>26.6099999999999</v>
      </c>
      <c r="J71" t="str">
        <f t="shared" si="20"/>
        <v>22:26.61</v>
      </c>
      <c r="K71" t="b">
        <f t="shared" si="29"/>
        <v>1</v>
      </c>
      <c r="N71" t="str">
        <f t="shared" si="21"/>
        <v>22</v>
      </c>
      <c r="O71" t="str">
        <f t="shared" si="22"/>
        <v>26.89</v>
      </c>
      <c r="P71">
        <f t="shared" si="23"/>
        <v>1346.89</v>
      </c>
      <c r="Q71" s="2">
        <f t="shared" si="24"/>
        <v>-0.28000000000020009</v>
      </c>
      <c r="R71" s="2">
        <f t="shared" si="28"/>
        <v>0.28000000000020009</v>
      </c>
    </row>
    <row r="72" spans="1:18" x14ac:dyDescent="0.25">
      <c r="A72">
        <v>70</v>
      </c>
      <c r="B72" s="1" t="s">
        <v>68</v>
      </c>
      <c r="C72" s="1" t="s">
        <v>176</v>
      </c>
      <c r="D72" t="str">
        <f t="shared" si="25"/>
        <v>28</v>
      </c>
      <c r="E72" t="str">
        <f t="shared" si="17"/>
        <v>31.37</v>
      </c>
      <c r="F72" s="2">
        <f t="shared" si="18"/>
        <v>1711.37</v>
      </c>
      <c r="G72">
        <f t="shared" si="26"/>
        <v>1350.1599999999999</v>
      </c>
      <c r="H72">
        <f t="shared" si="27"/>
        <v>22</v>
      </c>
      <c r="I72">
        <f t="shared" si="19"/>
        <v>30.159999999999854</v>
      </c>
      <c r="J72" t="str">
        <f t="shared" si="20"/>
        <v>22:30.16</v>
      </c>
      <c r="K72" t="b">
        <f t="shared" si="29"/>
        <v>1</v>
      </c>
      <c r="N72" t="str">
        <f t="shared" si="21"/>
        <v>22</v>
      </c>
      <c r="O72" t="str">
        <f t="shared" si="22"/>
        <v>29.95</v>
      </c>
      <c r="P72">
        <f t="shared" si="23"/>
        <v>1349.95</v>
      </c>
      <c r="Q72" s="2">
        <f t="shared" si="24"/>
        <v>0.20999999999980901</v>
      </c>
      <c r="R72" s="2">
        <f t="shared" si="28"/>
        <v>0.20999999999980901</v>
      </c>
    </row>
    <row r="73" spans="1:18" x14ac:dyDescent="0.25">
      <c r="A73">
        <v>71</v>
      </c>
      <c r="B73" s="1" t="s">
        <v>69</v>
      </c>
      <c r="C73" s="1" t="s">
        <v>177</v>
      </c>
      <c r="D73" t="str">
        <f t="shared" si="25"/>
        <v>28</v>
      </c>
      <c r="E73" t="str">
        <f t="shared" si="17"/>
        <v>33.10</v>
      </c>
      <c r="F73" s="2">
        <f t="shared" si="18"/>
        <v>1713.1</v>
      </c>
      <c r="G73">
        <f t="shared" si="26"/>
        <v>1351.8899999999999</v>
      </c>
      <c r="H73">
        <f t="shared" si="27"/>
        <v>22</v>
      </c>
      <c r="I73">
        <f t="shared" si="19"/>
        <v>31.889999999999873</v>
      </c>
      <c r="J73" t="str">
        <f t="shared" si="20"/>
        <v>22:31.89</v>
      </c>
      <c r="K73" t="b">
        <f t="shared" si="29"/>
        <v>1</v>
      </c>
      <c r="N73" t="str">
        <f t="shared" si="21"/>
        <v>22</v>
      </c>
      <c r="O73" t="str">
        <f t="shared" si="22"/>
        <v>31.58</v>
      </c>
      <c r="P73">
        <f t="shared" si="23"/>
        <v>1351.58</v>
      </c>
      <c r="Q73" s="2">
        <f t="shared" si="24"/>
        <v>0.30999999999994543</v>
      </c>
      <c r="R73" s="2">
        <f t="shared" si="28"/>
        <v>0.30999999999994543</v>
      </c>
    </row>
    <row r="74" spans="1:18" x14ac:dyDescent="0.25">
      <c r="A74">
        <v>72</v>
      </c>
      <c r="B74" s="1" t="s">
        <v>70</v>
      </c>
      <c r="C74" s="1" t="s">
        <v>178</v>
      </c>
      <c r="D74" t="str">
        <f t="shared" si="25"/>
        <v>28</v>
      </c>
      <c r="E74" t="str">
        <f t="shared" si="17"/>
        <v>44.00</v>
      </c>
      <c r="F74" s="2">
        <f t="shared" si="18"/>
        <v>1724</v>
      </c>
      <c r="G74">
        <f t="shared" si="26"/>
        <v>1362.79</v>
      </c>
      <c r="H74">
        <f t="shared" si="27"/>
        <v>22</v>
      </c>
      <c r="I74">
        <f t="shared" si="19"/>
        <v>42.789999999999964</v>
      </c>
      <c r="J74" t="str">
        <f t="shared" si="20"/>
        <v>22:42.79</v>
      </c>
      <c r="K74" t="b">
        <f t="shared" si="29"/>
        <v>1</v>
      </c>
      <c r="N74" t="str">
        <f t="shared" si="21"/>
        <v>22</v>
      </c>
      <c r="O74" t="str">
        <f t="shared" si="22"/>
        <v>42.52</v>
      </c>
      <c r="P74">
        <f t="shared" si="23"/>
        <v>1362.52</v>
      </c>
      <c r="Q74" s="2">
        <f t="shared" si="24"/>
        <v>0.26999999999998181</v>
      </c>
      <c r="R74" s="2">
        <f t="shared" si="28"/>
        <v>0.26999999999998181</v>
      </c>
    </row>
    <row r="75" spans="1:18" x14ac:dyDescent="0.25">
      <c r="A75">
        <v>73</v>
      </c>
      <c r="B75" s="1" t="s">
        <v>71</v>
      </c>
      <c r="C75" s="1" t="s">
        <v>179</v>
      </c>
      <c r="D75" t="str">
        <f t="shared" si="25"/>
        <v>28</v>
      </c>
      <c r="E75" t="str">
        <f t="shared" si="17"/>
        <v>45.47</v>
      </c>
      <c r="F75" s="2">
        <f t="shared" si="18"/>
        <v>1725.47</v>
      </c>
      <c r="G75">
        <f t="shared" si="26"/>
        <v>1364.26</v>
      </c>
      <c r="H75">
        <f t="shared" si="27"/>
        <v>22</v>
      </c>
      <c r="I75">
        <f t="shared" si="19"/>
        <v>44.259999999999991</v>
      </c>
      <c r="J75" t="str">
        <f t="shared" si="20"/>
        <v>22:44.26</v>
      </c>
      <c r="K75" t="b">
        <f t="shared" si="29"/>
        <v>1</v>
      </c>
      <c r="N75" t="str">
        <f t="shared" si="21"/>
        <v>22</v>
      </c>
      <c r="O75" t="str">
        <f t="shared" si="22"/>
        <v>43.92</v>
      </c>
      <c r="P75">
        <f t="shared" si="23"/>
        <v>1363.92</v>
      </c>
      <c r="Q75" s="2">
        <f t="shared" si="24"/>
        <v>0.33999999999991815</v>
      </c>
      <c r="R75" s="2">
        <f t="shared" si="28"/>
        <v>0.33999999999991815</v>
      </c>
    </row>
    <row r="76" spans="1:18" x14ac:dyDescent="0.25">
      <c r="A76">
        <v>74</v>
      </c>
      <c r="B76" s="1" t="s">
        <v>72</v>
      </c>
      <c r="C76" s="1" t="s">
        <v>180</v>
      </c>
      <c r="D76" t="str">
        <f t="shared" si="25"/>
        <v>28</v>
      </c>
      <c r="E76" t="str">
        <f t="shared" si="17"/>
        <v>48.18</v>
      </c>
      <c r="F76" s="2">
        <f t="shared" si="18"/>
        <v>1728.18</v>
      </c>
      <c r="G76">
        <f t="shared" si="26"/>
        <v>1366.97</v>
      </c>
      <c r="H76">
        <f t="shared" si="27"/>
        <v>22</v>
      </c>
      <c r="I76">
        <f t="shared" si="19"/>
        <v>46.970000000000027</v>
      </c>
      <c r="J76" t="str">
        <f t="shared" si="20"/>
        <v>22:46.97</v>
      </c>
      <c r="K76" t="b">
        <f t="shared" si="29"/>
        <v>1</v>
      </c>
      <c r="N76" t="str">
        <f t="shared" si="21"/>
        <v>22</v>
      </c>
      <c r="O76" t="str">
        <f t="shared" si="22"/>
        <v>46.64</v>
      </c>
      <c r="P76">
        <f t="shared" si="23"/>
        <v>1366.64</v>
      </c>
      <c r="Q76" s="2">
        <f t="shared" si="24"/>
        <v>0.32999999999992724</v>
      </c>
      <c r="R76" s="2">
        <f t="shared" si="28"/>
        <v>0.32999999999992724</v>
      </c>
    </row>
    <row r="77" spans="1:18" x14ac:dyDescent="0.25">
      <c r="A77">
        <v>75</v>
      </c>
      <c r="B77" s="1" t="s">
        <v>73</v>
      </c>
      <c r="C77" s="1" t="s">
        <v>181</v>
      </c>
      <c r="D77" t="str">
        <f t="shared" si="25"/>
        <v>28</v>
      </c>
      <c r="E77" t="str">
        <f t="shared" si="17"/>
        <v>50.89</v>
      </c>
      <c r="F77" s="2">
        <f t="shared" si="18"/>
        <v>1730.89</v>
      </c>
      <c r="G77">
        <f t="shared" si="26"/>
        <v>1369.68</v>
      </c>
      <c r="H77">
        <f t="shared" si="27"/>
        <v>22</v>
      </c>
      <c r="I77">
        <f t="shared" si="19"/>
        <v>49.680000000000064</v>
      </c>
      <c r="J77" t="str">
        <f t="shared" si="20"/>
        <v>22:49.68</v>
      </c>
      <c r="K77" t="b">
        <f t="shared" si="29"/>
        <v>1</v>
      </c>
      <c r="N77" t="str">
        <f t="shared" si="21"/>
        <v>22</v>
      </c>
      <c r="O77" t="str">
        <f t="shared" si="22"/>
        <v>49.42</v>
      </c>
      <c r="P77">
        <f t="shared" si="23"/>
        <v>1369.42</v>
      </c>
      <c r="Q77" s="2">
        <f t="shared" si="24"/>
        <v>0.25999999999999091</v>
      </c>
      <c r="R77" s="2">
        <f t="shared" si="28"/>
        <v>0.25999999999999091</v>
      </c>
    </row>
    <row r="78" spans="1:18" x14ac:dyDescent="0.25">
      <c r="A78">
        <v>76</v>
      </c>
      <c r="B78" s="1" t="s">
        <v>74</v>
      </c>
      <c r="C78" s="1" t="s">
        <v>182</v>
      </c>
      <c r="D78" t="str">
        <f t="shared" si="25"/>
        <v>28</v>
      </c>
      <c r="E78" t="str">
        <f t="shared" si="17"/>
        <v>59.51</v>
      </c>
      <c r="F78" s="2">
        <f t="shared" si="18"/>
        <v>1739.51</v>
      </c>
      <c r="G78">
        <f t="shared" si="26"/>
        <v>1378.3</v>
      </c>
      <c r="H78">
        <f t="shared" si="27"/>
        <v>22</v>
      </c>
      <c r="I78">
        <f t="shared" si="19"/>
        <v>58.299999999999955</v>
      </c>
      <c r="J78" t="str">
        <f t="shared" si="20"/>
        <v>22:58.30</v>
      </c>
      <c r="K78" t="b">
        <f t="shared" si="29"/>
        <v>1</v>
      </c>
      <c r="N78" t="str">
        <f t="shared" si="21"/>
        <v>22</v>
      </c>
      <c r="O78" t="str">
        <f t="shared" si="22"/>
        <v>57.92</v>
      </c>
      <c r="P78">
        <f t="shared" si="23"/>
        <v>1377.92</v>
      </c>
      <c r="Q78" s="2">
        <f t="shared" si="24"/>
        <v>0.37999999999988177</v>
      </c>
      <c r="R78" s="2">
        <f t="shared" si="28"/>
        <v>0.37999999999988177</v>
      </c>
    </row>
    <row r="79" spans="1:18" x14ac:dyDescent="0.25">
      <c r="A79">
        <v>77</v>
      </c>
      <c r="B79" s="1" t="s">
        <v>75</v>
      </c>
      <c r="C79" s="1" t="s">
        <v>183</v>
      </c>
      <c r="D79" t="str">
        <f t="shared" si="25"/>
        <v>28</v>
      </c>
      <c r="E79" t="str">
        <f t="shared" si="17"/>
        <v>59.52</v>
      </c>
      <c r="F79" s="2">
        <f t="shared" si="18"/>
        <v>1739.52</v>
      </c>
      <c r="G79">
        <f t="shared" si="26"/>
        <v>1378.31</v>
      </c>
      <c r="H79">
        <f t="shared" si="27"/>
        <v>22</v>
      </c>
      <c r="I79">
        <f t="shared" si="19"/>
        <v>58.309999999999945</v>
      </c>
      <c r="J79" t="str">
        <f t="shared" si="20"/>
        <v>22:58.31</v>
      </c>
      <c r="K79" t="b">
        <f t="shared" si="29"/>
        <v>1</v>
      </c>
      <c r="N79" t="str">
        <f t="shared" si="21"/>
        <v>22</v>
      </c>
      <c r="O79" t="str">
        <f t="shared" si="22"/>
        <v>58.17</v>
      </c>
      <c r="P79">
        <f t="shared" si="23"/>
        <v>1378.17</v>
      </c>
      <c r="Q79" s="2">
        <f t="shared" si="24"/>
        <v>0.13999999999987267</v>
      </c>
      <c r="R79" s="2">
        <f t="shared" si="28"/>
        <v>0.13999999999987267</v>
      </c>
    </row>
    <row r="80" spans="1:18" x14ac:dyDescent="0.25">
      <c r="A80">
        <v>78</v>
      </c>
      <c r="B80" s="1" t="s">
        <v>76</v>
      </c>
      <c r="C80" s="1" t="s">
        <v>184</v>
      </c>
      <c r="D80" t="str">
        <f t="shared" si="25"/>
        <v>29</v>
      </c>
      <c r="E80" t="str">
        <f t="shared" si="17"/>
        <v>02.88</v>
      </c>
      <c r="F80" s="2">
        <f t="shared" si="18"/>
        <v>1742.88</v>
      </c>
      <c r="G80">
        <f t="shared" si="26"/>
        <v>1381.67</v>
      </c>
      <c r="H80">
        <f t="shared" si="27"/>
        <v>23</v>
      </c>
      <c r="I80">
        <f t="shared" si="19"/>
        <v>1.6700000000000728</v>
      </c>
      <c r="J80" t="str">
        <f t="shared" si="20"/>
        <v>23:01.67</v>
      </c>
      <c r="K80" t="b">
        <f t="shared" si="29"/>
        <v>1</v>
      </c>
      <c r="N80" t="str">
        <f t="shared" si="21"/>
        <v>23</v>
      </c>
      <c r="O80" t="str">
        <f t="shared" si="22"/>
        <v>01.33</v>
      </c>
      <c r="P80">
        <f t="shared" si="23"/>
        <v>1381.33</v>
      </c>
      <c r="Q80" s="2">
        <f t="shared" si="24"/>
        <v>0.34000000000014552</v>
      </c>
      <c r="R80" s="2">
        <f t="shared" si="28"/>
        <v>0.34000000000014552</v>
      </c>
    </row>
    <row r="81" spans="1:18" x14ac:dyDescent="0.25">
      <c r="A81">
        <v>79</v>
      </c>
      <c r="B81" s="1" t="s">
        <v>77</v>
      </c>
      <c r="C81" s="1" t="s">
        <v>185</v>
      </c>
      <c r="D81" t="str">
        <f t="shared" si="25"/>
        <v>29</v>
      </c>
      <c r="E81" t="str">
        <f t="shared" si="17"/>
        <v>05.99</v>
      </c>
      <c r="F81" s="2">
        <f t="shared" si="18"/>
        <v>1745.99</v>
      </c>
      <c r="G81">
        <f t="shared" si="26"/>
        <v>1384.78</v>
      </c>
      <c r="H81">
        <f t="shared" si="27"/>
        <v>23</v>
      </c>
      <c r="I81">
        <f t="shared" si="19"/>
        <v>4.7799999999999727</v>
      </c>
      <c r="J81" t="str">
        <f t="shared" si="20"/>
        <v>23:04.78</v>
      </c>
      <c r="K81" t="b">
        <f t="shared" si="29"/>
        <v>1</v>
      </c>
      <c r="N81" t="str">
        <f t="shared" si="21"/>
        <v>23</v>
      </c>
      <c r="O81" t="str">
        <f t="shared" si="22"/>
        <v>04.42</v>
      </c>
      <c r="P81">
        <f t="shared" si="23"/>
        <v>1384.42</v>
      </c>
      <c r="Q81" s="2">
        <f t="shared" si="24"/>
        <v>0.35999999999989996</v>
      </c>
      <c r="R81" s="2">
        <f t="shared" si="28"/>
        <v>0.35999999999989996</v>
      </c>
    </row>
    <row r="82" spans="1:18" x14ac:dyDescent="0.25">
      <c r="A82">
        <v>80</v>
      </c>
      <c r="B82" s="1" t="s">
        <v>78</v>
      </c>
      <c r="C82" s="1" t="s">
        <v>186</v>
      </c>
      <c r="D82" t="str">
        <f t="shared" si="25"/>
        <v>29</v>
      </c>
      <c r="E82" t="str">
        <f t="shared" si="17"/>
        <v>06.74</v>
      </c>
      <c r="F82" s="2">
        <f t="shared" si="18"/>
        <v>1746.74</v>
      </c>
      <c r="G82">
        <f t="shared" si="26"/>
        <v>1385.53</v>
      </c>
      <c r="H82">
        <f t="shared" si="27"/>
        <v>23</v>
      </c>
      <c r="I82">
        <f t="shared" si="19"/>
        <v>5.5299999999999727</v>
      </c>
      <c r="J82" t="str">
        <f t="shared" si="20"/>
        <v>23:05.53</v>
      </c>
      <c r="K82" t="b">
        <f t="shared" si="29"/>
        <v>1</v>
      </c>
      <c r="N82" t="str">
        <f t="shared" si="21"/>
        <v>23</v>
      </c>
      <c r="O82" t="str">
        <f t="shared" si="22"/>
        <v>05.14</v>
      </c>
      <c r="P82">
        <f t="shared" si="23"/>
        <v>1385.14</v>
      </c>
      <c r="Q82" s="2">
        <f t="shared" si="24"/>
        <v>0.38999999999987267</v>
      </c>
      <c r="R82" s="2">
        <f t="shared" si="28"/>
        <v>0.38999999999987267</v>
      </c>
    </row>
    <row r="83" spans="1:18" x14ac:dyDescent="0.25">
      <c r="A83">
        <v>81</v>
      </c>
      <c r="B83" s="1" t="s">
        <v>79</v>
      </c>
      <c r="C83" s="1" t="s">
        <v>187</v>
      </c>
      <c r="D83" t="str">
        <f t="shared" si="25"/>
        <v>29</v>
      </c>
      <c r="E83" t="str">
        <f t="shared" si="17"/>
        <v>10.53</v>
      </c>
      <c r="F83" s="2">
        <f t="shared" si="18"/>
        <v>1750.53</v>
      </c>
      <c r="G83">
        <f t="shared" si="26"/>
        <v>1389.32</v>
      </c>
      <c r="H83">
        <f t="shared" si="27"/>
        <v>23</v>
      </c>
      <c r="I83">
        <f t="shared" si="19"/>
        <v>9.3199999999999363</v>
      </c>
      <c r="J83" t="str">
        <f t="shared" si="20"/>
        <v>23:09.32</v>
      </c>
      <c r="K83" t="b">
        <f t="shared" si="29"/>
        <v>1</v>
      </c>
      <c r="N83" t="str">
        <f t="shared" si="21"/>
        <v>23</v>
      </c>
      <c r="O83" t="str">
        <f t="shared" si="22"/>
        <v>09.05</v>
      </c>
      <c r="P83">
        <f t="shared" si="23"/>
        <v>1389.05</v>
      </c>
      <c r="Q83" s="2">
        <f t="shared" si="24"/>
        <v>0.26999999999998181</v>
      </c>
      <c r="R83" s="2">
        <f t="shared" si="28"/>
        <v>0.26999999999998181</v>
      </c>
    </row>
    <row r="84" spans="1:18" x14ac:dyDescent="0.25">
      <c r="A84">
        <v>82</v>
      </c>
      <c r="B84" s="1" t="s">
        <v>80</v>
      </c>
      <c r="C84" s="1" t="s">
        <v>188</v>
      </c>
      <c r="D84" t="str">
        <f t="shared" si="25"/>
        <v>29</v>
      </c>
      <c r="E84" t="str">
        <f t="shared" si="17"/>
        <v>11.90</v>
      </c>
      <c r="F84" s="2">
        <f t="shared" si="18"/>
        <v>1751.9</v>
      </c>
      <c r="G84">
        <f t="shared" si="26"/>
        <v>1390.69</v>
      </c>
      <c r="H84">
        <f t="shared" si="27"/>
        <v>23</v>
      </c>
      <c r="I84">
        <f t="shared" si="19"/>
        <v>10.690000000000055</v>
      </c>
      <c r="J84" t="str">
        <f t="shared" si="20"/>
        <v>23:10.69</v>
      </c>
      <c r="K84" t="b">
        <f t="shared" si="29"/>
        <v>1</v>
      </c>
      <c r="N84" t="str">
        <f t="shared" si="21"/>
        <v>23</v>
      </c>
      <c r="O84" t="str">
        <f t="shared" si="22"/>
        <v>10.36</v>
      </c>
      <c r="P84">
        <f t="shared" si="23"/>
        <v>1390.36</v>
      </c>
      <c r="Q84" s="2">
        <f t="shared" si="24"/>
        <v>0.33000000000015461</v>
      </c>
      <c r="R84" s="2">
        <f t="shared" si="28"/>
        <v>0.33000000000015461</v>
      </c>
    </row>
    <row r="85" spans="1:18" x14ac:dyDescent="0.25">
      <c r="A85">
        <v>83</v>
      </c>
      <c r="B85" s="1" t="s">
        <v>81</v>
      </c>
      <c r="C85" s="1" t="s">
        <v>189</v>
      </c>
      <c r="D85" t="str">
        <f t="shared" si="25"/>
        <v>29</v>
      </c>
      <c r="E85" t="str">
        <f t="shared" si="17"/>
        <v>14.86</v>
      </c>
      <c r="F85" s="2">
        <f t="shared" si="18"/>
        <v>1754.86</v>
      </c>
      <c r="G85">
        <f t="shared" si="26"/>
        <v>1393.6499999999999</v>
      </c>
      <c r="H85">
        <f t="shared" si="27"/>
        <v>23</v>
      </c>
      <c r="I85">
        <f t="shared" si="19"/>
        <v>13.649999999999864</v>
      </c>
      <c r="J85" t="str">
        <f t="shared" si="20"/>
        <v>23:13.65</v>
      </c>
      <c r="K85" t="b">
        <f t="shared" si="29"/>
        <v>1</v>
      </c>
      <c r="N85" t="str">
        <f t="shared" si="21"/>
        <v>23</v>
      </c>
      <c r="O85" t="str">
        <f t="shared" si="22"/>
        <v>13.30</v>
      </c>
      <c r="P85">
        <f t="shared" si="23"/>
        <v>1393.3</v>
      </c>
      <c r="Q85" s="2">
        <f t="shared" si="24"/>
        <v>0.34999999999990905</v>
      </c>
      <c r="R85" s="2">
        <f t="shared" si="28"/>
        <v>0.34999999999990905</v>
      </c>
    </row>
    <row r="86" spans="1:18" x14ac:dyDescent="0.25">
      <c r="A86">
        <v>84</v>
      </c>
      <c r="B86" s="1" t="s">
        <v>82</v>
      </c>
      <c r="C86" s="1" t="s">
        <v>190</v>
      </c>
      <c r="D86" t="str">
        <f t="shared" si="25"/>
        <v>29</v>
      </c>
      <c r="E86" t="str">
        <f t="shared" si="17"/>
        <v>33.32</v>
      </c>
      <c r="F86" s="2">
        <f t="shared" si="18"/>
        <v>1773.32</v>
      </c>
      <c r="G86">
        <f t="shared" si="26"/>
        <v>1412.11</v>
      </c>
      <c r="H86">
        <f t="shared" si="27"/>
        <v>23</v>
      </c>
      <c r="I86">
        <f t="shared" si="19"/>
        <v>32.1099999999999</v>
      </c>
      <c r="J86" t="str">
        <f t="shared" si="20"/>
        <v>23:32.11</v>
      </c>
      <c r="K86" t="b">
        <f t="shared" si="29"/>
        <v>1</v>
      </c>
      <c r="N86" t="str">
        <f t="shared" si="21"/>
        <v>23</v>
      </c>
      <c r="O86" t="str">
        <f t="shared" si="22"/>
        <v>31.77</v>
      </c>
      <c r="P86">
        <f t="shared" si="23"/>
        <v>1411.77</v>
      </c>
      <c r="Q86" s="2">
        <f t="shared" si="24"/>
        <v>0.33999999999991815</v>
      </c>
      <c r="R86" s="2">
        <f t="shared" si="28"/>
        <v>0.33999999999991815</v>
      </c>
    </row>
    <row r="87" spans="1:18" x14ac:dyDescent="0.25">
      <c r="A87">
        <v>85</v>
      </c>
      <c r="B87" s="1" t="s">
        <v>83</v>
      </c>
      <c r="C87" s="1" t="s">
        <v>191</v>
      </c>
      <c r="D87" t="str">
        <f t="shared" si="25"/>
        <v>29</v>
      </c>
      <c r="E87" t="str">
        <f t="shared" si="17"/>
        <v>36.16</v>
      </c>
      <c r="F87" s="2">
        <f t="shared" si="18"/>
        <v>1776.16</v>
      </c>
      <c r="G87">
        <f t="shared" si="26"/>
        <v>1414.95</v>
      </c>
      <c r="H87">
        <f t="shared" si="27"/>
        <v>23</v>
      </c>
      <c r="I87">
        <f t="shared" si="19"/>
        <v>34.950000000000045</v>
      </c>
      <c r="J87" t="str">
        <f t="shared" si="20"/>
        <v>23:34.95</v>
      </c>
      <c r="K87" t="b">
        <f t="shared" si="29"/>
        <v>1</v>
      </c>
      <c r="N87" t="str">
        <f t="shared" si="21"/>
        <v>23</v>
      </c>
      <c r="O87" t="str">
        <f t="shared" si="22"/>
        <v>34.67</v>
      </c>
      <c r="P87">
        <f t="shared" si="23"/>
        <v>1414.67</v>
      </c>
      <c r="Q87" s="2">
        <f t="shared" si="24"/>
        <v>0.27999999999997272</v>
      </c>
      <c r="R87" s="2">
        <f t="shared" si="28"/>
        <v>0.27999999999997272</v>
      </c>
    </row>
    <row r="88" spans="1:18" x14ac:dyDescent="0.25">
      <c r="A88">
        <v>86</v>
      </c>
      <c r="B88" s="1" t="s">
        <v>84</v>
      </c>
      <c r="C88" s="1" t="s">
        <v>192</v>
      </c>
      <c r="D88" t="str">
        <f t="shared" si="25"/>
        <v>29</v>
      </c>
      <c r="E88" t="str">
        <f t="shared" si="17"/>
        <v>41.83</v>
      </c>
      <c r="F88" s="2">
        <f t="shared" si="18"/>
        <v>1781.83</v>
      </c>
      <c r="G88">
        <f t="shared" si="26"/>
        <v>1420.62</v>
      </c>
      <c r="H88">
        <f t="shared" si="27"/>
        <v>23</v>
      </c>
      <c r="I88">
        <f t="shared" si="19"/>
        <v>40.619999999999891</v>
      </c>
      <c r="J88" t="str">
        <f t="shared" si="20"/>
        <v>23:40.62</v>
      </c>
      <c r="K88" t="b">
        <f t="shared" si="29"/>
        <v>1</v>
      </c>
      <c r="N88" t="str">
        <f t="shared" si="21"/>
        <v>23</v>
      </c>
      <c r="O88" t="str">
        <f t="shared" si="22"/>
        <v>40.30</v>
      </c>
      <c r="P88">
        <f t="shared" si="23"/>
        <v>1420.3</v>
      </c>
      <c r="Q88" s="2">
        <f t="shared" si="24"/>
        <v>0.31999999999993634</v>
      </c>
      <c r="R88" s="2">
        <f t="shared" si="28"/>
        <v>0.31999999999993634</v>
      </c>
    </row>
    <row r="89" spans="1:18" x14ac:dyDescent="0.25">
      <c r="A89">
        <v>87</v>
      </c>
      <c r="B89" s="1" t="s">
        <v>85</v>
      </c>
      <c r="C89" s="1" t="s">
        <v>193</v>
      </c>
      <c r="D89" t="str">
        <f t="shared" si="25"/>
        <v>29</v>
      </c>
      <c r="E89" t="str">
        <f t="shared" si="17"/>
        <v>46.01</v>
      </c>
      <c r="F89" s="2">
        <f t="shared" si="18"/>
        <v>1786.01</v>
      </c>
      <c r="G89">
        <f t="shared" si="26"/>
        <v>1424.8</v>
      </c>
      <c r="H89">
        <f t="shared" si="27"/>
        <v>23</v>
      </c>
      <c r="I89">
        <f t="shared" si="19"/>
        <v>44.799999999999955</v>
      </c>
      <c r="J89" t="str">
        <f t="shared" si="20"/>
        <v>23:44.80</v>
      </c>
      <c r="K89" t="b">
        <f t="shared" si="29"/>
        <v>1</v>
      </c>
      <c r="N89" t="str">
        <f t="shared" si="21"/>
        <v>23</v>
      </c>
      <c r="O89" t="str">
        <f t="shared" si="22"/>
        <v>44.55</v>
      </c>
      <c r="P89">
        <f t="shared" si="23"/>
        <v>1424.55</v>
      </c>
      <c r="Q89" s="2">
        <f t="shared" si="24"/>
        <v>0.25</v>
      </c>
      <c r="R89" s="2">
        <f t="shared" si="28"/>
        <v>0.25</v>
      </c>
    </row>
    <row r="90" spans="1:18" x14ac:dyDescent="0.25">
      <c r="A90">
        <v>88</v>
      </c>
      <c r="B90" s="1" t="s">
        <v>86</v>
      </c>
      <c r="C90" s="1" t="s">
        <v>194</v>
      </c>
      <c r="D90" t="str">
        <f t="shared" si="25"/>
        <v>29</v>
      </c>
      <c r="E90" t="str">
        <f t="shared" si="17"/>
        <v>56.79</v>
      </c>
      <c r="F90" s="2">
        <f t="shared" si="18"/>
        <v>1796.79</v>
      </c>
      <c r="G90">
        <f t="shared" si="26"/>
        <v>1435.58</v>
      </c>
      <c r="H90">
        <f t="shared" si="27"/>
        <v>23</v>
      </c>
      <c r="I90">
        <f t="shared" si="19"/>
        <v>55.579999999999927</v>
      </c>
      <c r="J90" t="str">
        <f t="shared" si="20"/>
        <v>23:55.58</v>
      </c>
      <c r="K90" t="b">
        <f t="shared" si="29"/>
        <v>1</v>
      </c>
      <c r="N90" t="str">
        <f t="shared" si="21"/>
        <v>23</v>
      </c>
      <c r="O90" t="str">
        <f t="shared" si="22"/>
        <v>55.33</v>
      </c>
      <c r="P90">
        <f t="shared" si="23"/>
        <v>1435.33</v>
      </c>
      <c r="Q90" s="2">
        <f t="shared" si="24"/>
        <v>0.25</v>
      </c>
      <c r="R90" s="2">
        <f t="shared" si="28"/>
        <v>0.25</v>
      </c>
    </row>
    <row r="91" spans="1:18" x14ac:dyDescent="0.25">
      <c r="A91">
        <v>89</v>
      </c>
      <c r="B91" s="1" t="s">
        <v>87</v>
      </c>
      <c r="C91" s="1" t="s">
        <v>195</v>
      </c>
      <c r="D91" t="str">
        <f t="shared" si="25"/>
        <v>30</v>
      </c>
      <c r="E91" t="str">
        <f t="shared" si="17"/>
        <v>02.18</v>
      </c>
      <c r="F91" s="2">
        <f t="shared" si="18"/>
        <v>1802.18</v>
      </c>
      <c r="G91">
        <f t="shared" si="26"/>
        <v>1440.97</v>
      </c>
      <c r="H91">
        <f t="shared" si="27"/>
        <v>24</v>
      </c>
      <c r="I91">
        <f t="shared" si="19"/>
        <v>0.97000000000002728</v>
      </c>
      <c r="J91" t="str">
        <f t="shared" si="20"/>
        <v>24:00.97</v>
      </c>
      <c r="K91" t="b">
        <f t="shared" si="29"/>
        <v>1</v>
      </c>
      <c r="N91" t="str">
        <f t="shared" si="21"/>
        <v>24</v>
      </c>
      <c r="O91" t="str">
        <f t="shared" si="22"/>
        <v>00.67</v>
      </c>
      <c r="P91">
        <f t="shared" si="23"/>
        <v>1440.67</v>
      </c>
      <c r="Q91" s="2">
        <f t="shared" si="24"/>
        <v>0.29999999999995453</v>
      </c>
      <c r="R91" s="2">
        <f t="shared" si="28"/>
        <v>0.29999999999995453</v>
      </c>
    </row>
    <row r="92" spans="1:18" x14ac:dyDescent="0.25">
      <c r="A92">
        <v>90</v>
      </c>
      <c r="B92" s="1" t="s">
        <v>88</v>
      </c>
      <c r="C92" s="1" t="s">
        <v>196</v>
      </c>
      <c r="D92" t="str">
        <f t="shared" si="25"/>
        <v>30</v>
      </c>
      <c r="E92" t="str">
        <f t="shared" si="17"/>
        <v>08.39</v>
      </c>
      <c r="F92" s="2">
        <f t="shared" si="18"/>
        <v>1808.39</v>
      </c>
      <c r="G92">
        <f t="shared" si="26"/>
        <v>1447.18</v>
      </c>
      <c r="H92">
        <f t="shared" si="27"/>
        <v>24</v>
      </c>
      <c r="I92">
        <f t="shared" si="19"/>
        <v>7.1800000000000637</v>
      </c>
      <c r="J92" t="str">
        <f t="shared" si="20"/>
        <v>24:07.18</v>
      </c>
      <c r="K92" t="b">
        <f t="shared" si="29"/>
        <v>1</v>
      </c>
      <c r="N92" t="str">
        <f t="shared" si="21"/>
        <v>24</v>
      </c>
      <c r="O92" t="str">
        <f t="shared" si="22"/>
        <v>06.86</v>
      </c>
      <c r="P92">
        <f t="shared" si="23"/>
        <v>1446.86</v>
      </c>
      <c r="Q92" s="2">
        <f t="shared" si="24"/>
        <v>0.32000000000016371</v>
      </c>
      <c r="R92" s="2">
        <f t="shared" si="28"/>
        <v>0.32000000000016371</v>
      </c>
    </row>
    <row r="93" spans="1:18" x14ac:dyDescent="0.25">
      <c r="A93">
        <v>91</v>
      </c>
      <c r="B93" s="1" t="s">
        <v>89</v>
      </c>
      <c r="C93" s="1" t="s">
        <v>197</v>
      </c>
      <c r="D93" t="str">
        <f t="shared" si="25"/>
        <v>30</v>
      </c>
      <c r="E93" t="str">
        <f t="shared" si="17"/>
        <v>11.09</v>
      </c>
      <c r="F93" s="2">
        <f t="shared" si="18"/>
        <v>1811.09</v>
      </c>
      <c r="G93">
        <f t="shared" si="26"/>
        <v>1449.8799999999999</v>
      </c>
      <c r="H93">
        <f t="shared" si="27"/>
        <v>24</v>
      </c>
      <c r="I93">
        <f t="shared" si="19"/>
        <v>9.8799999999998818</v>
      </c>
      <c r="J93" t="str">
        <f t="shared" si="20"/>
        <v>24:09.88</v>
      </c>
      <c r="K93" t="b">
        <f t="shared" si="29"/>
        <v>1</v>
      </c>
      <c r="N93" t="str">
        <f t="shared" si="21"/>
        <v>24</v>
      </c>
      <c r="O93" t="str">
        <f t="shared" si="22"/>
        <v>09.67</v>
      </c>
      <c r="P93">
        <f t="shared" si="23"/>
        <v>1449.67</v>
      </c>
      <c r="Q93" s="2">
        <f t="shared" si="24"/>
        <v>0.20999999999980901</v>
      </c>
      <c r="R93" s="2">
        <f t="shared" si="28"/>
        <v>0.20999999999980901</v>
      </c>
    </row>
    <row r="94" spans="1:18" x14ac:dyDescent="0.25">
      <c r="A94">
        <v>92</v>
      </c>
      <c r="B94" s="1" t="s">
        <v>90</v>
      </c>
      <c r="C94" s="1" t="s">
        <v>198</v>
      </c>
      <c r="D94" t="str">
        <f t="shared" si="25"/>
        <v>30</v>
      </c>
      <c r="E94" t="str">
        <f t="shared" si="17"/>
        <v>11.76</v>
      </c>
      <c r="F94" s="2">
        <f t="shared" si="18"/>
        <v>1811.76</v>
      </c>
      <c r="G94">
        <f t="shared" si="26"/>
        <v>1450.55</v>
      </c>
      <c r="H94">
        <f t="shared" si="27"/>
        <v>24</v>
      </c>
      <c r="I94">
        <f t="shared" si="19"/>
        <v>10.549999999999955</v>
      </c>
      <c r="J94" t="str">
        <f t="shared" si="20"/>
        <v>24:10.55</v>
      </c>
      <c r="K94" t="b">
        <f t="shared" si="29"/>
        <v>1</v>
      </c>
      <c r="N94" t="str">
        <f t="shared" si="21"/>
        <v>24</v>
      </c>
      <c r="O94" t="str">
        <f t="shared" si="22"/>
        <v>10.21</v>
      </c>
      <c r="P94">
        <f t="shared" si="23"/>
        <v>1450.21</v>
      </c>
      <c r="Q94" s="2">
        <f t="shared" si="24"/>
        <v>0.33999999999991815</v>
      </c>
      <c r="R94" s="2">
        <f t="shared" si="28"/>
        <v>0.33999999999991815</v>
      </c>
    </row>
    <row r="95" spans="1:18" x14ac:dyDescent="0.25">
      <c r="A95">
        <v>93</v>
      </c>
      <c r="B95" s="1" t="s">
        <v>91</v>
      </c>
      <c r="C95" s="1" t="s">
        <v>199</v>
      </c>
      <c r="D95" t="str">
        <f t="shared" si="25"/>
        <v>30</v>
      </c>
      <c r="E95" t="str">
        <f t="shared" si="17"/>
        <v>17.76</v>
      </c>
      <c r="F95" s="2">
        <f t="shared" si="18"/>
        <v>1817.76</v>
      </c>
      <c r="G95">
        <f t="shared" si="26"/>
        <v>1456.55</v>
      </c>
      <c r="H95">
        <f t="shared" si="27"/>
        <v>24</v>
      </c>
      <c r="I95">
        <f t="shared" si="19"/>
        <v>16.549999999999955</v>
      </c>
      <c r="J95" t="str">
        <f t="shared" si="20"/>
        <v>24:16.55</v>
      </c>
      <c r="K95" t="b">
        <f t="shared" si="29"/>
        <v>1</v>
      </c>
      <c r="N95" t="str">
        <f t="shared" si="21"/>
        <v>24</v>
      </c>
      <c r="O95" t="str">
        <f t="shared" si="22"/>
        <v>16.21</v>
      </c>
      <c r="P95">
        <f t="shared" si="23"/>
        <v>1456.21</v>
      </c>
      <c r="Q95" s="2">
        <f t="shared" si="24"/>
        <v>0.33999999999991815</v>
      </c>
      <c r="R95" s="2">
        <f t="shared" si="28"/>
        <v>0.33999999999991815</v>
      </c>
    </row>
    <row r="96" spans="1:18" x14ac:dyDescent="0.25">
      <c r="A96">
        <v>94</v>
      </c>
      <c r="B96" s="1" t="s">
        <v>92</v>
      </c>
      <c r="C96" s="1" t="s">
        <v>200</v>
      </c>
      <c r="D96" t="str">
        <f t="shared" si="25"/>
        <v>30</v>
      </c>
      <c r="E96" t="str">
        <f t="shared" si="17"/>
        <v>17.87</v>
      </c>
      <c r="F96" s="2">
        <f t="shared" si="18"/>
        <v>1817.87</v>
      </c>
      <c r="G96">
        <f t="shared" si="26"/>
        <v>1456.6599999999999</v>
      </c>
      <c r="H96">
        <f t="shared" si="27"/>
        <v>24</v>
      </c>
      <c r="I96">
        <f t="shared" si="19"/>
        <v>16.659999999999854</v>
      </c>
      <c r="J96" t="str">
        <f t="shared" si="20"/>
        <v>24:16.66</v>
      </c>
      <c r="K96" t="b">
        <f t="shared" si="29"/>
        <v>1</v>
      </c>
      <c r="N96" t="str">
        <f t="shared" si="21"/>
        <v>24</v>
      </c>
      <c r="O96" t="str">
        <f t="shared" si="22"/>
        <v>16.45</v>
      </c>
      <c r="P96">
        <f t="shared" si="23"/>
        <v>1456.45</v>
      </c>
      <c r="Q96" s="2">
        <f t="shared" si="24"/>
        <v>0.20999999999980901</v>
      </c>
      <c r="R96" s="2">
        <f t="shared" si="28"/>
        <v>0.20999999999980901</v>
      </c>
    </row>
    <row r="97" spans="1:18" x14ac:dyDescent="0.25">
      <c r="A97">
        <v>95</v>
      </c>
      <c r="B97" s="1" t="s">
        <v>93</v>
      </c>
      <c r="C97" s="1" t="s">
        <v>201</v>
      </c>
      <c r="D97" t="str">
        <f t="shared" si="25"/>
        <v>30</v>
      </c>
      <c r="E97" t="str">
        <f t="shared" si="17"/>
        <v>24.80</v>
      </c>
      <c r="F97" s="2">
        <f t="shared" si="18"/>
        <v>1824.8</v>
      </c>
      <c r="G97">
        <f t="shared" si="26"/>
        <v>1463.59</v>
      </c>
      <c r="H97">
        <f t="shared" si="27"/>
        <v>24</v>
      </c>
      <c r="I97">
        <f t="shared" si="19"/>
        <v>23.589999999999918</v>
      </c>
      <c r="J97" t="str">
        <f t="shared" si="20"/>
        <v>24:23.59</v>
      </c>
      <c r="K97" t="b">
        <f t="shared" si="29"/>
        <v>1</v>
      </c>
      <c r="N97" t="str">
        <f t="shared" si="21"/>
        <v>24</v>
      </c>
      <c r="O97" t="str">
        <f t="shared" si="22"/>
        <v>23.33</v>
      </c>
      <c r="P97">
        <f t="shared" si="23"/>
        <v>1463.33</v>
      </c>
      <c r="Q97" s="2">
        <f t="shared" si="24"/>
        <v>0.25999999999999091</v>
      </c>
      <c r="R97" s="2">
        <f t="shared" si="28"/>
        <v>0.25999999999999091</v>
      </c>
    </row>
    <row r="98" spans="1:18" x14ac:dyDescent="0.25">
      <c r="A98">
        <v>96</v>
      </c>
      <c r="B98" s="1" t="s">
        <v>94</v>
      </c>
      <c r="C98" s="1" t="s">
        <v>202</v>
      </c>
      <c r="D98" t="str">
        <f t="shared" si="25"/>
        <v>30</v>
      </c>
      <c r="E98" t="str">
        <f t="shared" si="17"/>
        <v>30.02</v>
      </c>
      <c r="F98" s="2">
        <f t="shared" si="18"/>
        <v>1830.02</v>
      </c>
      <c r="G98">
        <f t="shared" si="26"/>
        <v>1468.81</v>
      </c>
      <c r="H98">
        <f t="shared" si="27"/>
        <v>24</v>
      </c>
      <c r="I98">
        <f t="shared" si="19"/>
        <v>28.809999999999945</v>
      </c>
      <c r="J98" t="str">
        <f t="shared" si="20"/>
        <v>24:28.81</v>
      </c>
      <c r="K98" t="b">
        <f t="shared" si="29"/>
        <v>1</v>
      </c>
      <c r="N98" t="str">
        <f t="shared" si="21"/>
        <v>24</v>
      </c>
      <c r="O98" t="str">
        <f t="shared" si="22"/>
        <v>28.52</v>
      </c>
      <c r="P98">
        <f t="shared" si="23"/>
        <v>1468.52</v>
      </c>
      <c r="Q98" s="2">
        <f t="shared" si="24"/>
        <v>0.28999999999996362</v>
      </c>
      <c r="R98" s="2">
        <f t="shared" si="28"/>
        <v>0.28999999999996362</v>
      </c>
    </row>
    <row r="99" spans="1:18" x14ac:dyDescent="0.25">
      <c r="A99">
        <v>97</v>
      </c>
      <c r="B99" s="1" t="s">
        <v>95</v>
      </c>
      <c r="C99" s="1" t="s">
        <v>203</v>
      </c>
      <c r="D99" t="str">
        <f t="shared" si="25"/>
        <v>30</v>
      </c>
      <c r="E99" t="str">
        <f t="shared" si="17"/>
        <v>33.23</v>
      </c>
      <c r="F99" s="2">
        <f t="shared" si="18"/>
        <v>1833.23</v>
      </c>
      <c r="G99">
        <f t="shared" si="26"/>
        <v>1472.02</v>
      </c>
      <c r="H99">
        <f t="shared" si="27"/>
        <v>24</v>
      </c>
      <c r="I99">
        <f t="shared" si="19"/>
        <v>32.019999999999982</v>
      </c>
      <c r="J99" t="str">
        <f t="shared" si="20"/>
        <v>24:32.02</v>
      </c>
      <c r="K99" t="b">
        <f t="shared" si="29"/>
        <v>1</v>
      </c>
      <c r="N99" t="str">
        <f t="shared" si="21"/>
        <v>24</v>
      </c>
      <c r="O99" t="str">
        <f t="shared" si="22"/>
        <v>31.70</v>
      </c>
      <c r="P99">
        <f t="shared" si="23"/>
        <v>1471.7</v>
      </c>
      <c r="Q99" s="2">
        <f t="shared" si="24"/>
        <v>0.31999999999993634</v>
      </c>
      <c r="R99" s="2">
        <f t="shared" si="28"/>
        <v>0.31999999999993634</v>
      </c>
    </row>
    <row r="100" spans="1:18" x14ac:dyDescent="0.25">
      <c r="A100">
        <v>98</v>
      </c>
      <c r="B100" s="1" t="s">
        <v>96</v>
      </c>
      <c r="C100" s="1" t="s">
        <v>204</v>
      </c>
      <c r="D100" t="str">
        <f t="shared" si="25"/>
        <v>31</v>
      </c>
      <c r="E100" t="str">
        <f t="shared" si="17"/>
        <v>26.79</v>
      </c>
      <c r="F100" s="2">
        <f t="shared" si="18"/>
        <v>1886.79</v>
      </c>
      <c r="G100">
        <f t="shared" si="26"/>
        <v>1525.58</v>
      </c>
      <c r="H100">
        <f t="shared" si="27"/>
        <v>25</v>
      </c>
      <c r="I100">
        <f t="shared" si="19"/>
        <v>25.579999999999927</v>
      </c>
      <c r="J100" t="str">
        <f t="shared" si="20"/>
        <v>25:25.58</v>
      </c>
      <c r="K100" t="b">
        <f t="shared" si="29"/>
        <v>1</v>
      </c>
      <c r="N100" t="str">
        <f t="shared" si="21"/>
        <v>25</v>
      </c>
      <c r="O100" t="str">
        <f t="shared" si="22"/>
        <v>25.33</v>
      </c>
      <c r="P100">
        <f t="shared" si="23"/>
        <v>1525.33</v>
      </c>
      <c r="Q100" s="2">
        <f t="shared" si="24"/>
        <v>0.25</v>
      </c>
      <c r="R100" s="2">
        <f t="shared" si="28"/>
        <v>0.25</v>
      </c>
    </row>
    <row r="101" spans="1:18" x14ac:dyDescent="0.25">
      <c r="A101">
        <v>99</v>
      </c>
      <c r="B101" s="1" t="s">
        <v>97</v>
      </c>
      <c r="C101" s="1" t="s">
        <v>205</v>
      </c>
      <c r="D101" t="str">
        <f t="shared" si="25"/>
        <v>31</v>
      </c>
      <c r="E101" t="str">
        <f t="shared" si="17"/>
        <v>51.94</v>
      </c>
      <c r="F101" s="2">
        <f t="shared" si="18"/>
        <v>1911.94</v>
      </c>
      <c r="G101">
        <f t="shared" si="26"/>
        <v>1550.73</v>
      </c>
      <c r="H101">
        <f t="shared" si="27"/>
        <v>25</v>
      </c>
      <c r="I101">
        <f t="shared" si="19"/>
        <v>50.730000000000018</v>
      </c>
      <c r="J101" t="str">
        <f t="shared" si="20"/>
        <v>25:50.73</v>
      </c>
      <c r="K101" t="b">
        <f t="shared" si="29"/>
        <v>1</v>
      </c>
      <c r="N101" t="str">
        <f t="shared" si="21"/>
        <v>25</v>
      </c>
      <c r="O101" t="str">
        <f t="shared" si="22"/>
        <v>50.49</v>
      </c>
      <c r="P101">
        <f t="shared" si="23"/>
        <v>1550.49</v>
      </c>
      <c r="Q101" s="2">
        <f t="shared" si="24"/>
        <v>0.24000000000000909</v>
      </c>
      <c r="R101" s="2">
        <f t="shared" si="28"/>
        <v>0.24000000000000909</v>
      </c>
    </row>
    <row r="102" spans="1:18" x14ac:dyDescent="0.25">
      <c r="A102">
        <v>100</v>
      </c>
      <c r="B102" s="1" t="s">
        <v>98</v>
      </c>
      <c r="C102" s="1" t="s">
        <v>206</v>
      </c>
      <c r="D102" t="str">
        <f t="shared" si="25"/>
        <v>31</v>
      </c>
      <c r="E102" t="str">
        <f t="shared" si="17"/>
        <v>54.11</v>
      </c>
      <c r="F102" s="2">
        <f t="shared" si="18"/>
        <v>1914.11</v>
      </c>
      <c r="G102">
        <f t="shared" si="26"/>
        <v>1552.8999999999999</v>
      </c>
      <c r="H102">
        <f t="shared" si="27"/>
        <v>25</v>
      </c>
      <c r="I102">
        <f t="shared" si="19"/>
        <v>52.899999999999864</v>
      </c>
      <c r="J102" t="str">
        <f t="shared" si="20"/>
        <v>25:52.90</v>
      </c>
      <c r="K102" t="b">
        <f t="shared" si="29"/>
        <v>1</v>
      </c>
      <c r="N102" t="str">
        <f t="shared" si="21"/>
        <v>25</v>
      </c>
      <c r="O102" t="str">
        <f t="shared" si="22"/>
        <v>52.61</v>
      </c>
      <c r="P102">
        <f t="shared" si="23"/>
        <v>1552.61</v>
      </c>
      <c r="Q102" s="2">
        <f t="shared" si="24"/>
        <v>0.28999999999996362</v>
      </c>
      <c r="R102" s="2">
        <f t="shared" si="28"/>
        <v>0.28999999999996362</v>
      </c>
    </row>
    <row r="103" spans="1:18" x14ac:dyDescent="0.25">
      <c r="A103">
        <v>101</v>
      </c>
      <c r="B103" s="1" t="s">
        <v>99</v>
      </c>
      <c r="C103" s="1" t="s">
        <v>207</v>
      </c>
      <c r="D103" t="str">
        <f t="shared" si="25"/>
        <v>33</v>
      </c>
      <c r="E103" t="str">
        <f t="shared" si="17"/>
        <v>01.91</v>
      </c>
      <c r="F103" s="2">
        <f t="shared" si="18"/>
        <v>1981.91</v>
      </c>
      <c r="G103">
        <f t="shared" si="26"/>
        <v>1620.7</v>
      </c>
      <c r="H103">
        <f t="shared" si="27"/>
        <v>27</v>
      </c>
      <c r="I103">
        <f t="shared" si="19"/>
        <v>0.70000000000004547</v>
      </c>
      <c r="J103" t="str">
        <f t="shared" si="20"/>
        <v>27:00.70</v>
      </c>
      <c r="K103" t="b">
        <f t="shared" si="29"/>
        <v>1</v>
      </c>
      <c r="N103" t="str">
        <f t="shared" si="21"/>
        <v>27</v>
      </c>
      <c r="O103" t="str">
        <f t="shared" si="22"/>
        <v>00.39</v>
      </c>
      <c r="P103">
        <f t="shared" si="23"/>
        <v>1620.39</v>
      </c>
      <c r="Q103" s="2">
        <f t="shared" si="24"/>
        <v>0.30999999999994543</v>
      </c>
      <c r="R103" s="2">
        <f t="shared" si="28"/>
        <v>0.30999999999994543</v>
      </c>
    </row>
    <row r="104" spans="1:18" x14ac:dyDescent="0.25">
      <c r="A104">
        <v>102</v>
      </c>
      <c r="B104" s="1" t="s">
        <v>100</v>
      </c>
      <c r="C104" s="1" t="s">
        <v>208</v>
      </c>
      <c r="D104" t="str">
        <f t="shared" si="25"/>
        <v>33</v>
      </c>
      <c r="E104" t="str">
        <f t="shared" si="17"/>
        <v>02.42</v>
      </c>
      <c r="F104" s="2">
        <f t="shared" si="18"/>
        <v>1982.42</v>
      </c>
      <c r="G104">
        <f t="shared" si="26"/>
        <v>1621.21</v>
      </c>
      <c r="H104">
        <f t="shared" si="27"/>
        <v>27</v>
      </c>
      <c r="I104">
        <f t="shared" si="19"/>
        <v>1.2100000000000364</v>
      </c>
      <c r="J104" t="str">
        <f t="shared" si="20"/>
        <v>27:01.21</v>
      </c>
      <c r="K104" t="b">
        <f t="shared" si="29"/>
        <v>1</v>
      </c>
      <c r="N104" t="str">
        <f t="shared" si="21"/>
        <v>27</v>
      </c>
      <c r="O104" t="str">
        <f t="shared" si="22"/>
        <v>00.92</v>
      </c>
      <c r="P104">
        <f t="shared" si="23"/>
        <v>1620.92</v>
      </c>
      <c r="Q104" s="2">
        <f t="shared" si="24"/>
        <v>0.28999999999996362</v>
      </c>
      <c r="R104" s="2">
        <f t="shared" si="28"/>
        <v>0.28999999999996362</v>
      </c>
    </row>
    <row r="105" spans="1:18" x14ac:dyDescent="0.25">
      <c r="A105">
        <v>103</v>
      </c>
      <c r="B105" s="1" t="s">
        <v>101</v>
      </c>
      <c r="C105" s="1" t="s">
        <v>209</v>
      </c>
      <c r="D105" t="str">
        <f t="shared" si="25"/>
        <v>35</v>
      </c>
      <c r="E105" t="str">
        <f t="shared" si="17"/>
        <v>18.98</v>
      </c>
      <c r="F105" s="2">
        <f t="shared" si="18"/>
        <v>2118.98</v>
      </c>
      <c r="G105">
        <f t="shared" si="26"/>
        <v>1757.77</v>
      </c>
      <c r="H105">
        <f t="shared" si="27"/>
        <v>29</v>
      </c>
      <c r="I105">
        <f t="shared" si="19"/>
        <v>17.769999999999982</v>
      </c>
      <c r="J105" t="str">
        <f t="shared" si="20"/>
        <v>29:17.77</v>
      </c>
      <c r="K105" t="b">
        <f t="shared" si="29"/>
        <v>1</v>
      </c>
      <c r="N105" t="str">
        <f t="shared" si="21"/>
        <v>29</v>
      </c>
      <c r="O105" t="str">
        <f t="shared" si="22"/>
        <v>17.49</v>
      </c>
      <c r="P105">
        <f t="shared" si="23"/>
        <v>1757.49</v>
      </c>
      <c r="Q105" s="2">
        <f t="shared" si="24"/>
        <v>0.27999999999997272</v>
      </c>
      <c r="R105" s="2">
        <f t="shared" si="28"/>
        <v>0.27999999999997272</v>
      </c>
    </row>
    <row r="106" spans="1:18" x14ac:dyDescent="0.25">
      <c r="A106">
        <v>104</v>
      </c>
      <c r="B106" s="1" t="s">
        <v>102</v>
      </c>
      <c r="C106" s="1" t="s">
        <v>210</v>
      </c>
      <c r="D106" t="str">
        <f t="shared" si="25"/>
        <v>35</v>
      </c>
      <c r="E106" t="str">
        <f t="shared" si="17"/>
        <v>22.54</v>
      </c>
      <c r="F106" s="2">
        <f t="shared" si="18"/>
        <v>2122.54</v>
      </c>
      <c r="G106">
        <f t="shared" si="26"/>
        <v>1761.33</v>
      </c>
      <c r="H106">
        <f t="shared" si="27"/>
        <v>29</v>
      </c>
      <c r="I106">
        <f t="shared" si="19"/>
        <v>21.329999999999927</v>
      </c>
      <c r="J106" t="str">
        <f t="shared" si="20"/>
        <v>29:21.33</v>
      </c>
      <c r="K106" t="b">
        <f t="shared" si="29"/>
        <v>1</v>
      </c>
      <c r="N106" t="str">
        <f t="shared" si="21"/>
        <v>29</v>
      </c>
      <c r="O106" t="str">
        <f t="shared" si="22"/>
        <v>21.08</v>
      </c>
      <c r="P106">
        <f t="shared" si="23"/>
        <v>1761.08</v>
      </c>
      <c r="Q106" s="2">
        <f t="shared" si="24"/>
        <v>0.25</v>
      </c>
      <c r="R106" s="2">
        <f t="shared" si="28"/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Malo</dc:creator>
  <cp:lastModifiedBy>John Malo</cp:lastModifiedBy>
  <dcterms:created xsi:type="dcterms:W3CDTF">2024-10-31T03:49:55Z</dcterms:created>
  <dcterms:modified xsi:type="dcterms:W3CDTF">2024-10-31T07:57:06Z</dcterms:modified>
</cp:coreProperties>
</file>