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/Library/CloudStorage/OneDrive-unime.it/Learning/CdL Informatica/Anno II - Database/Module B/project/upload/report/"/>
    </mc:Choice>
  </mc:AlternateContent>
  <xr:revisionPtr revIDLastSave="15" documentId="8_{A365A5C4-56E5-AE4F-8FD6-61ABD3D1232F}" xr6:coauthVersionLast="36" xr6:coauthVersionMax="36" xr10:uidLastSave="{0E334403-AA45-8D4E-A0DF-1040C2A9CDA8}"/>
  <bookViews>
    <workbookView xWindow="380" yWindow="500" windowWidth="28040" windowHeight="15800" activeTab="7" xr2:uid="{00000000-000D-0000-FFFF-FFFF00000000}"/>
  </bookViews>
  <sheets>
    <sheet name="test_data" sheetId="1" r:id="rId1"/>
    <sheet name="mysql_tests_ci" sheetId="3" r:id="rId2"/>
    <sheet name="cassandra_tests_ci" sheetId="4" r:id="rId3"/>
    <sheet name="mongodb_tests_ci" sheetId="5" r:id="rId4"/>
    <sheet name="redis_tests_ci" sheetId="6" r:id="rId5"/>
    <sheet name="neo4j_tests_ci" sheetId="7" r:id="rId6"/>
    <sheet name="queries_all" sheetId="11" r:id="rId7"/>
    <sheet name="dbms_all" sheetId="12" r:id="rId8"/>
  </sheets>
  <calcPr calcId="181029"/>
</workbook>
</file>

<file path=xl/calcChain.xml><?xml version="1.0" encoding="utf-8"?>
<calcChain xmlns="http://schemas.openxmlformats.org/spreadsheetml/2006/main">
  <c r="P5" i="7" l="1"/>
  <c r="O5" i="7"/>
  <c r="P4" i="7"/>
  <c r="Q4" i="7" s="1"/>
  <c r="O4" i="7"/>
  <c r="P3" i="7"/>
  <c r="O3" i="7"/>
  <c r="P2" i="7"/>
  <c r="O2" i="7"/>
  <c r="N5" i="7"/>
  <c r="N4" i="7"/>
  <c r="N3" i="7"/>
  <c r="N2" i="7"/>
  <c r="L5" i="7"/>
  <c r="M5" i="7" s="1"/>
  <c r="K5" i="7"/>
  <c r="L4" i="7"/>
  <c r="M4" i="7" s="1"/>
  <c r="K4" i="7"/>
  <c r="L3" i="7"/>
  <c r="M3" i="7" s="1"/>
  <c r="K3" i="7"/>
  <c r="L2" i="7"/>
  <c r="M2" i="7" s="1"/>
  <c r="K2" i="7"/>
  <c r="J5" i="7"/>
  <c r="J4" i="7"/>
  <c r="J3" i="7"/>
  <c r="J2" i="7"/>
  <c r="H5" i="7"/>
  <c r="I5" i="7" s="1"/>
  <c r="G5" i="7"/>
  <c r="H4" i="7"/>
  <c r="I4" i="7" s="1"/>
  <c r="G4" i="7"/>
  <c r="H3" i="7"/>
  <c r="I3" i="7" s="1"/>
  <c r="G3" i="7"/>
  <c r="H2" i="7"/>
  <c r="I2" i="7" s="1"/>
  <c r="G2" i="7"/>
  <c r="F5" i="7"/>
  <c r="F4" i="7"/>
  <c r="F3" i="7"/>
  <c r="F2" i="7"/>
  <c r="D5" i="7"/>
  <c r="E5" i="7" s="1"/>
  <c r="C5" i="7"/>
  <c r="D4" i="7"/>
  <c r="E4" i="7" s="1"/>
  <c r="C4" i="7"/>
  <c r="D3" i="7"/>
  <c r="E3" i="7" s="1"/>
  <c r="C3" i="7"/>
  <c r="D2" i="7"/>
  <c r="C2" i="7"/>
  <c r="B5" i="7"/>
  <c r="B4" i="7"/>
  <c r="B3" i="7"/>
  <c r="B2" i="7"/>
  <c r="Q5" i="7"/>
  <c r="Q3" i="7"/>
  <c r="Q2" i="7"/>
  <c r="E2" i="7"/>
  <c r="P5" i="6"/>
  <c r="O5" i="6"/>
  <c r="P4" i="6"/>
  <c r="O4" i="6"/>
  <c r="P3" i="6"/>
  <c r="O3" i="6"/>
  <c r="P2" i="6"/>
  <c r="O2" i="6"/>
  <c r="N5" i="6"/>
  <c r="Q4" i="6"/>
  <c r="N4" i="6"/>
  <c r="N3" i="6"/>
  <c r="N2" i="6"/>
  <c r="L5" i="6"/>
  <c r="K5" i="6"/>
  <c r="L4" i="6"/>
  <c r="K4" i="6"/>
  <c r="L3" i="6"/>
  <c r="K3" i="6"/>
  <c r="L2" i="6"/>
  <c r="K2" i="6"/>
  <c r="J5" i="6"/>
  <c r="J4" i="6"/>
  <c r="M3" i="6"/>
  <c r="J3" i="6"/>
  <c r="J2" i="6"/>
  <c r="H5" i="6"/>
  <c r="G5" i="6"/>
  <c r="H4" i="6"/>
  <c r="G4" i="6"/>
  <c r="H3" i="6"/>
  <c r="G3" i="6"/>
  <c r="H2" i="6"/>
  <c r="G2" i="6"/>
  <c r="F5" i="6"/>
  <c r="F4" i="6"/>
  <c r="I3" i="6"/>
  <c r="F3" i="6"/>
  <c r="F2" i="6"/>
  <c r="D5" i="6"/>
  <c r="C5" i="6"/>
  <c r="D4" i="6"/>
  <c r="E4" i="6" s="1"/>
  <c r="C4" i="6"/>
  <c r="D3" i="6"/>
  <c r="C3" i="6"/>
  <c r="D2" i="6"/>
  <c r="C2" i="6"/>
  <c r="B5" i="6"/>
  <c r="B4" i="6"/>
  <c r="E3" i="6"/>
  <c r="B3" i="6"/>
  <c r="B2" i="6"/>
  <c r="Q5" i="6"/>
  <c r="M5" i="6"/>
  <c r="I5" i="6"/>
  <c r="E5" i="6"/>
  <c r="M4" i="6"/>
  <c r="I4" i="6"/>
  <c r="Q3" i="6"/>
  <c r="Q2" i="6"/>
  <c r="M2" i="6"/>
  <c r="I2" i="6"/>
  <c r="E2" i="6"/>
  <c r="P5" i="5"/>
  <c r="O5" i="5"/>
  <c r="P4" i="5"/>
  <c r="O4" i="5"/>
  <c r="P3" i="5"/>
  <c r="O3" i="5"/>
  <c r="P2" i="5"/>
  <c r="O2" i="5"/>
  <c r="N5" i="5"/>
  <c r="N4" i="5"/>
  <c r="N3" i="5"/>
  <c r="Q2" i="5"/>
  <c r="N2" i="5"/>
  <c r="L5" i="5"/>
  <c r="K5" i="5"/>
  <c r="L4" i="5"/>
  <c r="K4" i="5"/>
  <c r="L3" i="5"/>
  <c r="K3" i="5"/>
  <c r="L2" i="5"/>
  <c r="M2" i="5" s="1"/>
  <c r="K2" i="5"/>
  <c r="J5" i="5"/>
  <c r="M4" i="5"/>
  <c r="J4" i="5"/>
  <c r="J3" i="5"/>
  <c r="J2" i="5"/>
  <c r="H5" i="5"/>
  <c r="G5" i="5"/>
  <c r="H4" i="5"/>
  <c r="I4" i="5" s="1"/>
  <c r="G4" i="5"/>
  <c r="H3" i="5"/>
  <c r="G3" i="5"/>
  <c r="H2" i="5"/>
  <c r="I2" i="5" s="1"/>
  <c r="G2" i="5"/>
  <c r="F5" i="5"/>
  <c r="F4" i="5"/>
  <c r="F3" i="5"/>
  <c r="F2" i="5"/>
  <c r="D5" i="5"/>
  <c r="C5" i="5"/>
  <c r="D4" i="5"/>
  <c r="C4" i="5"/>
  <c r="D3" i="5"/>
  <c r="C3" i="5"/>
  <c r="D2" i="5"/>
  <c r="C2" i="5"/>
  <c r="B5" i="5"/>
  <c r="E4" i="5"/>
  <c r="B4" i="5"/>
  <c r="E3" i="5"/>
  <c r="B3" i="5"/>
  <c r="B2" i="5"/>
  <c r="Q5" i="5"/>
  <c r="M5" i="5"/>
  <c r="I5" i="5"/>
  <c r="E5" i="5"/>
  <c r="Q4" i="5"/>
  <c r="Q3" i="5"/>
  <c r="M3" i="5"/>
  <c r="I3" i="5"/>
  <c r="E2" i="5"/>
  <c r="P5" i="4"/>
  <c r="O5" i="4"/>
  <c r="P4" i="4"/>
  <c r="Q4" i="4" s="1"/>
  <c r="O4" i="4"/>
  <c r="P3" i="4"/>
  <c r="O3" i="4"/>
  <c r="P2" i="4"/>
  <c r="O2" i="4"/>
  <c r="N5" i="4"/>
  <c r="N4" i="4"/>
  <c r="N3" i="4"/>
  <c r="N2" i="4"/>
  <c r="L5" i="4"/>
  <c r="K5" i="4"/>
  <c r="L4" i="4"/>
  <c r="M4" i="4" s="1"/>
  <c r="K4" i="4"/>
  <c r="L3" i="4"/>
  <c r="K3" i="4"/>
  <c r="L2" i="4"/>
  <c r="M2" i="4" s="1"/>
  <c r="K2" i="4"/>
  <c r="J5" i="4"/>
  <c r="J4" i="4"/>
  <c r="J3" i="4"/>
  <c r="J2" i="4"/>
  <c r="H5" i="4"/>
  <c r="G5" i="4"/>
  <c r="H4" i="4"/>
  <c r="G4" i="4"/>
  <c r="H3" i="4"/>
  <c r="G3" i="4"/>
  <c r="H2" i="4"/>
  <c r="G2" i="4"/>
  <c r="F5" i="4"/>
  <c r="I4" i="4"/>
  <c r="F4" i="4"/>
  <c r="F3" i="4"/>
  <c r="F2" i="4"/>
  <c r="D5" i="4"/>
  <c r="C5" i="4"/>
  <c r="D4" i="4"/>
  <c r="E4" i="4" s="1"/>
  <c r="C4" i="4"/>
  <c r="D3" i="4"/>
  <c r="C3" i="4"/>
  <c r="D2" i="4"/>
  <c r="C2" i="4"/>
  <c r="B5" i="4"/>
  <c r="B4" i="4"/>
  <c r="B3" i="4"/>
  <c r="B2" i="4"/>
  <c r="Q5" i="4"/>
  <c r="M5" i="4"/>
  <c r="I5" i="4"/>
  <c r="E5" i="4"/>
  <c r="Q3" i="4"/>
  <c r="M3" i="4"/>
  <c r="I3" i="4"/>
  <c r="E3" i="4"/>
  <c r="Q2" i="4"/>
  <c r="I2" i="4"/>
  <c r="E2" i="4"/>
  <c r="Q5" i="3" l="1"/>
  <c r="Q3" i="3"/>
  <c r="Q2" i="3"/>
  <c r="I5" i="3"/>
  <c r="E5" i="3"/>
  <c r="E2" i="3"/>
  <c r="B2" i="3"/>
  <c r="P5" i="3"/>
  <c r="O5" i="3"/>
  <c r="N5" i="3"/>
  <c r="L5" i="3"/>
  <c r="M5" i="3" s="1"/>
  <c r="K5" i="3"/>
  <c r="J5" i="3"/>
  <c r="H5" i="3"/>
  <c r="G5" i="3"/>
  <c r="F5" i="3"/>
  <c r="D5" i="3"/>
  <c r="C5" i="3"/>
  <c r="B5" i="3"/>
  <c r="P4" i="3"/>
  <c r="Q4" i="3" s="1"/>
  <c r="O4" i="3"/>
  <c r="N4" i="3"/>
  <c r="L4" i="3"/>
  <c r="M4" i="3" s="1"/>
  <c r="K4" i="3"/>
  <c r="J4" i="3"/>
  <c r="H4" i="3"/>
  <c r="I4" i="3" s="1"/>
  <c r="G4" i="3"/>
  <c r="F4" i="3"/>
  <c r="D4" i="3"/>
  <c r="E4" i="3" s="1"/>
  <c r="C4" i="3"/>
  <c r="B4" i="3"/>
  <c r="P3" i="3"/>
  <c r="O3" i="3"/>
  <c r="N3" i="3"/>
  <c r="L3" i="3"/>
  <c r="M3" i="3" s="1"/>
  <c r="K3" i="3"/>
  <c r="J3" i="3"/>
  <c r="H3" i="3"/>
  <c r="I3" i="3" s="1"/>
  <c r="G3" i="3"/>
  <c r="F3" i="3"/>
  <c r="D3" i="3"/>
  <c r="E3" i="3" s="1"/>
  <c r="C3" i="3"/>
  <c r="B3" i="3"/>
  <c r="P2" i="3"/>
  <c r="O2" i="3"/>
  <c r="N2" i="3"/>
  <c r="L2" i="3"/>
  <c r="M2" i="3" s="1"/>
  <c r="K2" i="3"/>
  <c r="J2" i="3"/>
  <c r="H2" i="3"/>
  <c r="I2" i="3" s="1"/>
  <c r="G2" i="3"/>
  <c r="F2" i="3"/>
  <c r="D2" i="3"/>
  <c r="C2" i="3"/>
</calcChain>
</file>

<file path=xl/sharedStrings.xml><?xml version="1.0" encoding="utf-8"?>
<sst xmlns="http://schemas.openxmlformats.org/spreadsheetml/2006/main" count="227" uniqueCount="119">
  <si>
    <t>s</t>
  </si>
  <si>
    <t>m</t>
  </si>
  <si>
    <t>l</t>
  </si>
  <si>
    <t>h</t>
  </si>
  <si>
    <t>query1</t>
  </si>
  <si>
    <t>query2</t>
  </si>
  <si>
    <t>query3</t>
  </si>
  <si>
    <t>query4</t>
  </si>
  <si>
    <t>small</t>
  </si>
  <si>
    <t>large</t>
  </si>
  <si>
    <t>humongous</t>
  </si>
  <si>
    <t>medium</t>
  </si>
  <si>
    <t>mysql_query1_first</t>
  </si>
  <si>
    <t>mysql_query1_avg30</t>
  </si>
  <si>
    <t>mysql_query1_stdev</t>
  </si>
  <si>
    <t>mysql_query1_ci</t>
  </si>
  <si>
    <t>mysql_query2_first</t>
  </si>
  <si>
    <t>mysql_query2_avg30</t>
  </si>
  <si>
    <t>mysql_query2_stdev</t>
  </si>
  <si>
    <t>mysql_query2_ci</t>
  </si>
  <si>
    <t>mysql_query3_first</t>
  </si>
  <si>
    <t>mysql_query3_avg30</t>
  </si>
  <si>
    <t>mysql_query3_stdev</t>
  </si>
  <si>
    <t>mysql_query3_ci</t>
  </si>
  <si>
    <t>mysql_query4_first</t>
  </si>
  <si>
    <t>mysql_query4_avg30</t>
  </si>
  <si>
    <t>mysql_query4_stdev</t>
  </si>
  <si>
    <t>mysql_query4_ci</t>
  </si>
  <si>
    <t>MySQL</t>
  </si>
  <si>
    <t>Cassandra</t>
  </si>
  <si>
    <t>cassandra_query1_first</t>
  </si>
  <si>
    <t>cassandra_query1_avg30</t>
  </si>
  <si>
    <t>cassandra_query1_stdev</t>
  </si>
  <si>
    <t>cassandra_query1_ci</t>
  </si>
  <si>
    <t>cassandra_query2_first</t>
  </si>
  <si>
    <t>cassandra_query2_avg30</t>
  </si>
  <si>
    <t>cassandra_query2_stdev</t>
  </si>
  <si>
    <t>cassandra_query2_ci</t>
  </si>
  <si>
    <t>cassandra_query3_first</t>
  </si>
  <si>
    <t>cassandra_query3_avg30</t>
  </si>
  <si>
    <t>cassandra_query3_stdev</t>
  </si>
  <si>
    <t>cassandra_query3_ci</t>
  </si>
  <si>
    <t>cassandra_query4_first</t>
  </si>
  <si>
    <t>cassandra_query4_avg30</t>
  </si>
  <si>
    <t>cassandra_query4_stdev</t>
  </si>
  <si>
    <t>cassandra_query4_ci</t>
  </si>
  <si>
    <t>mongodb_query1_first</t>
  </si>
  <si>
    <t>mongodb_query1_avg30</t>
  </si>
  <si>
    <t>mongodb_query1_stdev</t>
  </si>
  <si>
    <t>mongodb_query1_ci</t>
  </si>
  <si>
    <t>mongodb_query2_first</t>
  </si>
  <si>
    <t>mongodb_query2_avg30</t>
  </si>
  <si>
    <t>mongodb_query2_stdev</t>
  </si>
  <si>
    <t>mongodb_query2_ci</t>
  </si>
  <si>
    <t>mongodb_query3_first</t>
  </si>
  <si>
    <t>mongodb_query3_avg30</t>
  </si>
  <si>
    <t>mongodb_query3_stdev</t>
  </si>
  <si>
    <t>mongodb_query3_ci</t>
  </si>
  <si>
    <t>mongodb_query4_first</t>
  </si>
  <si>
    <t>mongodb_query4_avg30</t>
  </si>
  <si>
    <t>mongodb_query4_stdev</t>
  </si>
  <si>
    <t>mongodb_query4_ci</t>
  </si>
  <si>
    <t>MongoDB</t>
  </si>
  <si>
    <t>redis_query1_first</t>
  </si>
  <si>
    <t>redis_query1_avg30</t>
  </si>
  <si>
    <t>redis_query1_stdev</t>
  </si>
  <si>
    <t>redis_query1_ci</t>
  </si>
  <si>
    <t>redis_query2_first</t>
  </si>
  <si>
    <t>redis_query2_avg30</t>
  </si>
  <si>
    <t>redis_query2_stdev</t>
  </si>
  <si>
    <t>redis_query2_ci</t>
  </si>
  <si>
    <t>redis_query3_first</t>
  </si>
  <si>
    <t>redis_query3_avg30</t>
  </si>
  <si>
    <t>redis_query3_stdev</t>
  </si>
  <si>
    <t>redis_query3_ci</t>
  </si>
  <si>
    <t>redis_query4_first</t>
  </si>
  <si>
    <t>redis_query4_avg30</t>
  </si>
  <si>
    <t>redis_query4_stdev</t>
  </si>
  <si>
    <t>redis_query4_ci</t>
  </si>
  <si>
    <t>Redis</t>
  </si>
  <si>
    <t>Neo4j</t>
  </si>
  <si>
    <t>neo4j_query1_first</t>
  </si>
  <si>
    <t>neo4j_query1_avg30</t>
  </si>
  <si>
    <t>neo4j_query1_stdev</t>
  </si>
  <si>
    <t>neo4j_query1_ci</t>
  </si>
  <si>
    <t>neo4j_query2_first</t>
  </si>
  <si>
    <t>neo4j_query2_avg30</t>
  </si>
  <si>
    <t>neo4j_query2_stdev</t>
  </si>
  <si>
    <t>neo4j_query2_ci</t>
  </si>
  <si>
    <t>neo4j_query3_first</t>
  </si>
  <si>
    <t>neo4j_query3_avg30</t>
  </si>
  <si>
    <t>neo4j_query3_stdev</t>
  </si>
  <si>
    <t>neo4j_query3_ci</t>
  </si>
  <si>
    <t>neo4j_query4_first</t>
  </si>
  <si>
    <t>neo4j_query4_avg30</t>
  </si>
  <si>
    <t>neo4j_query4_stdev</t>
  </si>
  <si>
    <t>neo4j_query4_ci</t>
  </si>
  <si>
    <t>query1_first</t>
  </si>
  <si>
    <t>query1_avg30</t>
  </si>
  <si>
    <t>query1_stdev</t>
  </si>
  <si>
    <t>query1_ci</t>
  </si>
  <si>
    <t>query2_first</t>
  </si>
  <si>
    <t>query2_avg30</t>
  </si>
  <si>
    <t>query2_stdev</t>
  </si>
  <si>
    <t>query2_ci</t>
  </si>
  <si>
    <t>query3_first</t>
  </si>
  <si>
    <t>query3_avg30</t>
  </si>
  <si>
    <t>query3_stdev</t>
  </si>
  <si>
    <t>query3_ci</t>
  </si>
  <si>
    <t>query4_first</t>
  </si>
  <si>
    <t>query4_avg30</t>
  </si>
  <si>
    <t>query4_stdev</t>
  </si>
  <si>
    <t>query4_ci</t>
  </si>
  <si>
    <t>db</t>
  </si>
  <si>
    <t>mysql</t>
  </si>
  <si>
    <t>cassandra</t>
  </si>
  <si>
    <t>mongodb</t>
  </si>
  <si>
    <t>redis</t>
  </si>
  <si>
    <t>neo4j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</si>
</sst>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Fill="1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 on MySQL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mysql_tests_ci!$B$1</c:f>
              <c:strCache>
                <c:ptCount val="1"/>
                <c:pt idx="0">
                  <c:v>mysql_query1_first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mysql_tests_ci!$A$2:$A$5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mysql_tests_ci!$B$2:$B$5</c:f>
              <c:numCache>
                <c:formatCode>General</c:formatCode>
                <c:ptCount val="4"/>
                <c:pt idx="0">
                  <c:v>3391.5588899999998</c:v>
                </c:pt>
                <c:pt idx="1">
                  <c:v>6272.3300499999996</c:v>
                </c:pt>
                <c:pt idx="2">
                  <c:v>9479.0518300000003</c:v>
                </c:pt>
                <c:pt idx="3">
                  <c:v>9544.7802499999998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7-B449-BAEF-DF3ED41F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1 on Cassandra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cassandra_tests_ci!$C$1</c:f>
              <c:strCache>
                <c:ptCount val="1"/>
                <c:pt idx="0">
                  <c:v>cassandra_query1_avg30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9D-3A40-B60C-3B0981E68199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9D-3A40-B60C-3B0981E68199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9D-3A40-B60C-3B0981E68199}"/>
                </c:ext>
              </c:extLst>
            </c:dLbl>
            <c:dLbl>
              <c:idx val="3"/>
              <c:layout>
                <c:manualLayout>
                  <c:x val="-3.96825396825396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9D-3A40-B60C-3B0981E6819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cassandra_tests_ci!$E$2:$E$5</c:f>
                <c:numCache>
                  <c:formatCode>General</c:formatCode>
                  <c:ptCount val="4"/>
                  <c:pt idx="0">
                    <c:v>19.527492468173161</c:v>
                  </c:pt>
                  <c:pt idx="1">
                    <c:v>12.321866394339073</c:v>
                  </c:pt>
                  <c:pt idx="2">
                    <c:v>13.629673000089026</c:v>
                  </c:pt>
                  <c:pt idx="3">
                    <c:v>19.175060373437894</c:v>
                  </c:pt>
                </c:numCache>
              </c:numRef>
            </c:plus>
            <c:minus>
              <c:numRef>
                <c:f>cassandra_tests_ci!$E$2:$E$5</c:f>
                <c:numCache>
                  <c:formatCode>General</c:formatCode>
                  <c:ptCount val="4"/>
                  <c:pt idx="0">
                    <c:v>19.527492468173161</c:v>
                  </c:pt>
                  <c:pt idx="1">
                    <c:v>12.321866394339073</c:v>
                  </c:pt>
                  <c:pt idx="2">
                    <c:v>13.629673000089026</c:v>
                  </c:pt>
                  <c:pt idx="3">
                    <c:v>19.175060373437894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cassandra_tests_ci!$A$2:$A$5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cassandra_tests_ci!$C$2:$C$5</c:f>
              <c:numCache>
                <c:formatCode>General</c:formatCode>
                <c:ptCount val="4"/>
                <c:pt idx="0">
                  <c:v>121.6824046666667</c:v>
                </c:pt>
                <c:pt idx="1">
                  <c:v>86.561529000000021</c:v>
                </c:pt>
                <c:pt idx="2">
                  <c:v>106.26347966666665</c:v>
                </c:pt>
                <c:pt idx="3">
                  <c:v>151.13089133333335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9D-3A40-B60C-3B0981E6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 on Cassandra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cassandra_tests_ci!$F$1</c:f>
              <c:strCache>
                <c:ptCount val="1"/>
                <c:pt idx="0">
                  <c:v>cassandra_query2_first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cassandra_tests_ci!$A$2:$A$5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cassandra_tests_ci!$F$2:$F$5</c:f>
              <c:numCache>
                <c:formatCode>General</c:formatCode>
                <c:ptCount val="4"/>
                <c:pt idx="0">
                  <c:v>1478.4581700000001</c:v>
                </c:pt>
                <c:pt idx="1">
                  <c:v>1269.67812</c:v>
                </c:pt>
                <c:pt idx="2">
                  <c:v>1108.06799</c:v>
                </c:pt>
                <c:pt idx="3">
                  <c:v>1519.24586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F-654D-9231-0B5390DDB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2 on Cassandra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cassandra_tests_ci!$G$1</c:f>
              <c:strCache>
                <c:ptCount val="1"/>
                <c:pt idx="0">
                  <c:v>cassandra_query2_avg30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9A-F542-B97C-4DCB897ED071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9A-F542-B97C-4DCB897ED071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9A-F542-B97C-4DCB897ED071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9A-F542-B97C-4DCB897ED07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cassandra_tests_ci!$I$2:$I$5</c:f>
                <c:numCache>
                  <c:formatCode>General</c:formatCode>
                  <c:ptCount val="4"/>
                  <c:pt idx="0">
                    <c:v>39.554308221327204</c:v>
                  </c:pt>
                  <c:pt idx="1">
                    <c:v>57.458453594618454</c:v>
                  </c:pt>
                  <c:pt idx="2">
                    <c:v>54.240830981294877</c:v>
                  </c:pt>
                  <c:pt idx="3">
                    <c:v>111.38735449680843</c:v>
                  </c:pt>
                </c:numCache>
              </c:numRef>
            </c:plus>
            <c:minus>
              <c:numRef>
                <c:f>cassandra_tests_ci!$I$2:$I$5</c:f>
                <c:numCache>
                  <c:formatCode>General</c:formatCode>
                  <c:ptCount val="4"/>
                  <c:pt idx="0">
                    <c:v>39.554308221327204</c:v>
                  </c:pt>
                  <c:pt idx="1">
                    <c:v>57.458453594618454</c:v>
                  </c:pt>
                  <c:pt idx="2">
                    <c:v>54.240830981294877</c:v>
                  </c:pt>
                  <c:pt idx="3">
                    <c:v>111.38735449680843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cassandra_tests_ci!$A$2:$A$5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cassandra_tests_ci!$G$2:$G$5</c:f>
              <c:numCache>
                <c:formatCode>General</c:formatCode>
                <c:ptCount val="4"/>
                <c:pt idx="0">
                  <c:v>334.82786766666669</c:v>
                </c:pt>
                <c:pt idx="1">
                  <c:v>732.44093266666664</c:v>
                </c:pt>
                <c:pt idx="2">
                  <c:v>1003.0588719999998</c:v>
                </c:pt>
                <c:pt idx="3">
                  <c:v>1418.8437216666669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A-F542-B97C-4DCB897E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 on Cassandra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cassandra_tests_ci!$J$1</c:f>
              <c:strCache>
                <c:ptCount val="1"/>
                <c:pt idx="0">
                  <c:v>cassandra_query3_first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cassandra_tests_ci!$A$2:$A$5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cassandra_tests_ci!$J$2:$J$5</c:f>
              <c:numCache>
                <c:formatCode>General</c:formatCode>
                <c:ptCount val="4"/>
                <c:pt idx="0">
                  <c:v>317.37709000000001</c:v>
                </c:pt>
                <c:pt idx="1">
                  <c:v>619.02809000000002</c:v>
                </c:pt>
                <c:pt idx="2">
                  <c:v>1558.9997800000001</c:v>
                </c:pt>
                <c:pt idx="3">
                  <c:v>1896.2559699999999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8-B549-83AE-6815E36D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3 on Cassandra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cassandra_tests_ci!$K$1</c:f>
              <c:strCache>
                <c:ptCount val="1"/>
                <c:pt idx="0">
                  <c:v>cassandra_query3_avg30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D-AC4D-925D-10057A3CA55A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D-AC4D-925D-10057A3CA55A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D-AC4D-925D-10057A3CA55A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D-AC4D-925D-10057A3CA55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cassandra_tests_ci!$M$2:$M$5</c:f>
                <c:numCache>
                  <c:formatCode>General</c:formatCode>
                  <c:ptCount val="4"/>
                  <c:pt idx="0">
                    <c:v>20.685916128021248</c:v>
                  </c:pt>
                  <c:pt idx="1">
                    <c:v>43.333950046004894</c:v>
                  </c:pt>
                  <c:pt idx="2">
                    <c:v>43.812436085381357</c:v>
                  </c:pt>
                  <c:pt idx="3">
                    <c:v>64.98507289810621</c:v>
                  </c:pt>
                </c:numCache>
              </c:numRef>
            </c:plus>
            <c:minus>
              <c:numRef>
                <c:f>cassandra_tests_ci!$M$2:$M$5</c:f>
                <c:numCache>
                  <c:formatCode>General</c:formatCode>
                  <c:ptCount val="4"/>
                  <c:pt idx="0">
                    <c:v>20.685916128021248</c:v>
                  </c:pt>
                  <c:pt idx="1">
                    <c:v>43.333950046004894</c:v>
                  </c:pt>
                  <c:pt idx="2">
                    <c:v>43.812436085381357</c:v>
                  </c:pt>
                  <c:pt idx="3">
                    <c:v>64.98507289810621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cassandra_tests_ci!$A$2:$A$5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cassandra_tests_ci!$K$2:$K$5</c:f>
              <c:numCache>
                <c:formatCode>General</c:formatCode>
                <c:ptCount val="4"/>
                <c:pt idx="0">
                  <c:v>270.71491899999995</c:v>
                </c:pt>
                <c:pt idx="1">
                  <c:v>512.19079533333343</c:v>
                </c:pt>
                <c:pt idx="2">
                  <c:v>751.42794466666658</c:v>
                </c:pt>
                <c:pt idx="3">
                  <c:v>1120.2044806666665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D-AC4D-925D-10057A3C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 on Cassandra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cassandra_tests_ci!$N$1</c:f>
              <c:strCache>
                <c:ptCount val="1"/>
                <c:pt idx="0">
                  <c:v>cassandra_query4_first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cassandra_tests_ci!$A$2:$A$5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cassandra_tests_ci!$N$2:$N$5</c:f>
              <c:numCache>
                <c:formatCode>General</c:formatCode>
                <c:ptCount val="4"/>
                <c:pt idx="0">
                  <c:v>915.18497000000002</c:v>
                </c:pt>
                <c:pt idx="1">
                  <c:v>1792.5679700000001</c:v>
                </c:pt>
                <c:pt idx="2">
                  <c:v>3008.16417</c:v>
                </c:pt>
                <c:pt idx="3">
                  <c:v>4797.6379399999996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F-4C47-B146-C585020C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4 on Cassandra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cassandra_tests_ci!$O$1</c:f>
              <c:strCache>
                <c:ptCount val="1"/>
                <c:pt idx="0">
                  <c:v>cassandra_query4_avg30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E0-5248-8742-540F51BBE8AB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E0-5248-8742-540F51BBE8AB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E0-5248-8742-540F51BBE8AB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E0-5248-8742-540F51BBE8A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cassandra_tests_ci!$Q$2:$Q$5</c:f>
                <c:numCache>
                  <c:formatCode>General</c:formatCode>
                  <c:ptCount val="4"/>
                  <c:pt idx="0">
                    <c:v>30.867596020352813</c:v>
                  </c:pt>
                  <c:pt idx="1">
                    <c:v>109.74488141652373</c:v>
                  </c:pt>
                  <c:pt idx="2">
                    <c:v>252.65852247105363</c:v>
                  </c:pt>
                  <c:pt idx="3">
                    <c:v>130.61928068571959</c:v>
                  </c:pt>
                </c:numCache>
              </c:numRef>
            </c:plus>
            <c:minus>
              <c:numRef>
                <c:f>cassandra_tests_ci!$Q$2:$Q$5</c:f>
                <c:numCache>
                  <c:formatCode>General</c:formatCode>
                  <c:ptCount val="4"/>
                  <c:pt idx="0">
                    <c:v>30.867596020352813</c:v>
                  </c:pt>
                  <c:pt idx="1">
                    <c:v>109.74488141652373</c:v>
                  </c:pt>
                  <c:pt idx="2">
                    <c:v>252.65852247105363</c:v>
                  </c:pt>
                  <c:pt idx="3">
                    <c:v>130.61928068571959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cassandra_tests_ci!$A$2:$A$5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cassandra_tests_ci!$O$2:$O$5</c:f>
              <c:numCache>
                <c:formatCode>General</c:formatCode>
                <c:ptCount val="4"/>
                <c:pt idx="0">
                  <c:v>610.58321733333321</c:v>
                </c:pt>
                <c:pt idx="1">
                  <c:v>1621.3973126666672</c:v>
                </c:pt>
                <c:pt idx="2">
                  <c:v>2378.9670383333341</c:v>
                </c:pt>
                <c:pt idx="3">
                  <c:v>3076.3569590000011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0-5248-8742-540F51BB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 on MongoDB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mongodb_tests_ci!$B$1</c:f>
              <c:strCache>
                <c:ptCount val="1"/>
                <c:pt idx="0">
                  <c:v>mongodb_query1_first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mongodb_tests_ci!$B$2:$B$5</c:f>
              <c:numCache>
                <c:formatCode>General</c:formatCode>
                <c:ptCount val="4"/>
                <c:pt idx="0">
                  <c:v>1235.0151499999999</c:v>
                </c:pt>
                <c:pt idx="1">
                  <c:v>2975.96407</c:v>
                </c:pt>
                <c:pt idx="2">
                  <c:v>5357.5520500000002</c:v>
                </c:pt>
                <c:pt idx="3">
                  <c:v>5710.1387999999997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D-0E4F-91CB-A8D7E342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1 on </a:t>
            </a:r>
            <a:r>
              <a:rPr lang="en-US" sz="1400" b="0" i="0" u="none" strike="noStrike" baseline="0">
                <a:effectLst/>
              </a:rPr>
              <a:t>MongoDB</a:t>
            </a:r>
            <a:r>
              <a:rPr lang="en-US" sz="1400" b="0" i="0" u="none" strike="noStrike" baseline="0"/>
              <a:t>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mongodb_tests_ci!$C$1</c:f>
              <c:strCache>
                <c:ptCount val="1"/>
                <c:pt idx="0">
                  <c:v>mongodb_query1_avg30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A1-E844-A744-499A633358EB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A1-E844-A744-499A633358EB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A1-E844-A744-499A633358EB}"/>
                </c:ext>
              </c:extLst>
            </c:dLbl>
            <c:dLbl>
              <c:idx val="3"/>
              <c:layout>
                <c:manualLayout>
                  <c:x val="-3.96825396825396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A1-E844-A744-499A633358E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mongodb_tests_ci!$E$2:$E$5</c:f>
                <c:numCache>
                  <c:formatCode>General</c:formatCode>
                  <c:ptCount val="4"/>
                  <c:pt idx="0">
                    <c:v>12.813839653842374</c:v>
                  </c:pt>
                  <c:pt idx="1">
                    <c:v>26.451079010650496</c:v>
                  </c:pt>
                  <c:pt idx="2">
                    <c:v>25.829574409684692</c:v>
                  </c:pt>
                  <c:pt idx="3">
                    <c:v>32.465706210824962</c:v>
                  </c:pt>
                </c:numCache>
              </c:numRef>
            </c:plus>
            <c:minus>
              <c:numRef>
                <c:f>mongodb_tests_ci!$E$2:$E$5</c:f>
                <c:numCache>
                  <c:formatCode>General</c:formatCode>
                  <c:ptCount val="4"/>
                  <c:pt idx="0">
                    <c:v>12.813839653842374</c:v>
                  </c:pt>
                  <c:pt idx="1">
                    <c:v>26.451079010650496</c:v>
                  </c:pt>
                  <c:pt idx="2">
                    <c:v>25.829574409684692</c:v>
                  </c:pt>
                  <c:pt idx="3">
                    <c:v>32.465706210824962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mongodb_tests_ci!$A$2:$A$5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mongodb_tests_ci!$C$2:$C$5</c:f>
              <c:numCache>
                <c:formatCode>General</c:formatCode>
                <c:ptCount val="4"/>
                <c:pt idx="0">
                  <c:v>135.87454199999999</c:v>
                </c:pt>
                <c:pt idx="1">
                  <c:v>270.70076466666666</c:v>
                </c:pt>
                <c:pt idx="2">
                  <c:v>412.26208966666661</c:v>
                </c:pt>
                <c:pt idx="3">
                  <c:v>527.22410433333312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A1-E844-A744-499A63335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 on </a:t>
            </a:r>
            <a:r>
              <a:rPr lang="en-US" sz="1400" b="0" i="0" u="none" strike="noStrike" baseline="0">
                <a:effectLst/>
              </a:rPr>
              <a:t>MongoDB</a:t>
            </a:r>
            <a:r>
              <a:rPr lang="en-US" sz="1400" b="0" i="0" u="none" strike="noStrike" baseline="0"/>
              <a:t> </a:t>
            </a:r>
            <a:endParaRPr lang="en-US"/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mongodb_tests_ci!$F$1</c:f>
              <c:strCache>
                <c:ptCount val="1"/>
                <c:pt idx="0">
                  <c:v>mongodb_query2_first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mongodb_tests_ci!$F$2:$F$5</c:f>
              <c:numCache>
                <c:formatCode>General</c:formatCode>
                <c:ptCount val="4"/>
                <c:pt idx="0">
                  <c:v>192.60073</c:v>
                </c:pt>
                <c:pt idx="1">
                  <c:v>338.65976000000001</c:v>
                </c:pt>
                <c:pt idx="2">
                  <c:v>542.06991000000005</c:v>
                </c:pt>
                <c:pt idx="3">
                  <c:v>693.39490000000001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5-C740-A6E8-AF1D2223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1 on MySQL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mysql_tests_ci!$C$1</c:f>
              <c:strCache>
                <c:ptCount val="1"/>
                <c:pt idx="0">
                  <c:v>mysql_query1_avg30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01-7942-848B-43C5C1A9000B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01-7942-848B-43C5C1A9000B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01-7942-848B-43C5C1A9000B}"/>
                </c:ext>
              </c:extLst>
            </c:dLbl>
            <c:dLbl>
              <c:idx val="3"/>
              <c:layout>
                <c:manualLayout>
                  <c:x val="-3.96825396825396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01-7942-848B-43C5C1A9000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mysql_tests_ci!$E$2:$E$5</c:f>
                <c:numCache>
                  <c:formatCode>General</c:formatCode>
                  <c:ptCount val="4"/>
                  <c:pt idx="0">
                    <c:v>13.396252813666697</c:v>
                  </c:pt>
                  <c:pt idx="1">
                    <c:v>29.504278111375232</c:v>
                  </c:pt>
                  <c:pt idx="2">
                    <c:v>50.257365018825325</c:v>
                  </c:pt>
                  <c:pt idx="3">
                    <c:v>40.533280399211357</c:v>
                  </c:pt>
                </c:numCache>
              </c:numRef>
            </c:plus>
            <c:minus>
              <c:numRef>
                <c:f>mysql_tests_ci!$E$2:$E$5</c:f>
                <c:numCache>
                  <c:formatCode>General</c:formatCode>
                  <c:ptCount val="4"/>
                  <c:pt idx="0">
                    <c:v>13.396252813666697</c:v>
                  </c:pt>
                  <c:pt idx="1">
                    <c:v>29.504278111375232</c:v>
                  </c:pt>
                  <c:pt idx="2">
                    <c:v>50.257365018825325</c:v>
                  </c:pt>
                  <c:pt idx="3">
                    <c:v>40.533280399211357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mysql_tests_ci!$A$2:$A$5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mysql_tests_ci!$C$2:$C$5</c:f>
              <c:numCache>
                <c:formatCode>General</c:formatCode>
                <c:ptCount val="4"/>
                <c:pt idx="0">
                  <c:v>167.68117733333335</c:v>
                </c:pt>
                <c:pt idx="1">
                  <c:v>476.93809633333342</c:v>
                </c:pt>
                <c:pt idx="2">
                  <c:v>730.32960100000003</c:v>
                </c:pt>
                <c:pt idx="3">
                  <c:v>953.78316200000006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1-7942-848B-43C5C1A90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2 on </a:t>
            </a:r>
            <a:r>
              <a:rPr lang="en-US" sz="1400" b="0" i="0" u="none" strike="noStrike" baseline="0">
                <a:effectLst/>
              </a:rPr>
              <a:t>MongoDB</a:t>
            </a:r>
            <a:r>
              <a:rPr lang="en-US" sz="1400" b="0" i="0" u="none" strike="noStrike" baseline="0"/>
              <a:t>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mongodb_tests_ci!$G$1</c:f>
              <c:strCache>
                <c:ptCount val="1"/>
                <c:pt idx="0">
                  <c:v>mongodb_query2_avg30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C0-EF40-9A3D-2B3483DE9166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C0-EF40-9A3D-2B3483DE9166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C0-EF40-9A3D-2B3483DE9166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C0-EF40-9A3D-2B3483DE916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mongodb_tests_ci!$I$2:$I$5</c:f>
                <c:numCache>
                  <c:formatCode>General</c:formatCode>
                  <c:ptCount val="4"/>
                  <c:pt idx="0">
                    <c:v>15.543114583716752</c:v>
                  </c:pt>
                  <c:pt idx="1">
                    <c:v>26.212409394630193</c:v>
                  </c:pt>
                  <c:pt idx="2">
                    <c:v>25.977467759223551</c:v>
                  </c:pt>
                  <c:pt idx="3">
                    <c:v>33.708593459840834</c:v>
                  </c:pt>
                </c:numCache>
              </c:numRef>
            </c:plus>
            <c:minus>
              <c:numRef>
                <c:f>mongodb_tests_ci!$I$2:$I$5</c:f>
                <c:numCache>
                  <c:formatCode>General</c:formatCode>
                  <c:ptCount val="4"/>
                  <c:pt idx="0">
                    <c:v>15.543114583716752</c:v>
                  </c:pt>
                  <c:pt idx="1">
                    <c:v>26.212409394630193</c:v>
                  </c:pt>
                  <c:pt idx="2">
                    <c:v>25.977467759223551</c:v>
                  </c:pt>
                  <c:pt idx="3">
                    <c:v>33.708593459840834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mongodb_tests_ci!$A$2:$A$5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mongodb_tests_ci!$G$2:$G$5</c:f>
              <c:numCache>
                <c:formatCode>General</c:formatCode>
                <c:ptCount val="4"/>
                <c:pt idx="0">
                  <c:v>169.1351653333333</c:v>
                </c:pt>
                <c:pt idx="1">
                  <c:v>330.85795233333334</c:v>
                </c:pt>
                <c:pt idx="2">
                  <c:v>495.13317066666673</c:v>
                </c:pt>
                <c:pt idx="3">
                  <c:v>679.81940866666662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EF40-9A3D-2B3483DE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 on </a:t>
            </a:r>
            <a:r>
              <a:rPr lang="en-US" sz="1400" b="0" i="0" u="none" strike="noStrike" baseline="0">
                <a:effectLst/>
              </a:rPr>
              <a:t>MongoDB</a:t>
            </a:r>
            <a:r>
              <a:rPr lang="en-US" sz="1400" b="0" i="0" u="none" strike="noStrike" baseline="0"/>
              <a:t> </a:t>
            </a:r>
            <a:endParaRPr lang="en-US"/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mongodb_tests_ci!$J$1</c:f>
              <c:strCache>
                <c:ptCount val="1"/>
                <c:pt idx="0">
                  <c:v>mongodb_query3_first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mongodb_tests_ci!$J$2:$J$5</c:f>
              <c:numCache>
                <c:formatCode>General</c:formatCode>
                <c:ptCount val="4"/>
                <c:pt idx="0">
                  <c:v>178.54810000000001</c:v>
                </c:pt>
                <c:pt idx="1">
                  <c:v>307.88112000000001</c:v>
                </c:pt>
                <c:pt idx="2">
                  <c:v>650.81214999999997</c:v>
                </c:pt>
                <c:pt idx="3">
                  <c:v>621.69408999999996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F-4549-BA14-986F737B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3 on </a:t>
            </a:r>
            <a:r>
              <a:rPr lang="en-US" sz="1400" b="0" i="0" u="none" strike="noStrike" baseline="0">
                <a:effectLst/>
              </a:rPr>
              <a:t>MongoDB</a:t>
            </a:r>
            <a:r>
              <a:rPr lang="en-US" sz="1400" b="0" i="0" u="none" strike="noStrike" baseline="0"/>
              <a:t>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mongodb_tests_ci!$K$1</c:f>
              <c:strCache>
                <c:ptCount val="1"/>
                <c:pt idx="0">
                  <c:v>mongodb_query3_avg30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52-B445-8FAE-71D0D14F4B52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52-B445-8FAE-71D0D14F4B52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52-B445-8FAE-71D0D14F4B52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52-B445-8FAE-71D0D14F4B52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mongodb_tests_ci!$M$2:$M$5</c:f>
                <c:numCache>
                  <c:formatCode>General</c:formatCode>
                  <c:ptCount val="4"/>
                  <c:pt idx="0">
                    <c:v>20.834354841375081</c:v>
                  </c:pt>
                  <c:pt idx="1">
                    <c:v>23.604131376962226</c:v>
                  </c:pt>
                  <c:pt idx="2">
                    <c:v>26.962186257374476</c:v>
                  </c:pt>
                  <c:pt idx="3">
                    <c:v>34.388164431325031</c:v>
                  </c:pt>
                </c:numCache>
              </c:numRef>
            </c:plus>
            <c:minus>
              <c:numRef>
                <c:f>mongodb_tests_ci!$M$2:$M$5</c:f>
                <c:numCache>
                  <c:formatCode>General</c:formatCode>
                  <c:ptCount val="4"/>
                  <c:pt idx="0">
                    <c:v>20.834354841375081</c:v>
                  </c:pt>
                  <c:pt idx="1">
                    <c:v>23.604131376962226</c:v>
                  </c:pt>
                  <c:pt idx="2">
                    <c:v>26.962186257374476</c:v>
                  </c:pt>
                  <c:pt idx="3">
                    <c:v>34.388164431325031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mongodb_tests_ci!$A$2:$A$5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mongodb_tests_ci!$K$2:$K$5</c:f>
              <c:numCache>
                <c:formatCode>General</c:formatCode>
                <c:ptCount val="4"/>
                <c:pt idx="0">
                  <c:v>165.27492133333337</c:v>
                </c:pt>
                <c:pt idx="1">
                  <c:v>306.66293300000001</c:v>
                </c:pt>
                <c:pt idx="2">
                  <c:v>442.50080700000007</c:v>
                </c:pt>
                <c:pt idx="3">
                  <c:v>599.94771433333335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2-B445-8FAE-71D0D14F4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 on </a:t>
            </a:r>
            <a:r>
              <a:rPr lang="en-US" sz="1400" b="0" i="0" u="none" strike="noStrike" baseline="0">
                <a:effectLst/>
              </a:rPr>
              <a:t>MongoDB</a:t>
            </a:r>
            <a:r>
              <a:rPr lang="en-US" sz="1400" b="0" i="0" u="none" strike="noStrike" baseline="0"/>
              <a:t> </a:t>
            </a:r>
            <a:endParaRPr lang="en-US"/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mongodb_tests_ci!$N$1</c:f>
              <c:strCache>
                <c:ptCount val="1"/>
                <c:pt idx="0">
                  <c:v>mongodb_query4_first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mongodb_tests_ci!$N$2:$N$5</c:f>
              <c:numCache>
                <c:formatCode>General</c:formatCode>
                <c:ptCount val="4"/>
                <c:pt idx="0">
                  <c:v>172.63603000000001</c:v>
                </c:pt>
                <c:pt idx="1">
                  <c:v>367.66910999999999</c:v>
                </c:pt>
                <c:pt idx="2">
                  <c:v>473.5539</c:v>
                </c:pt>
                <c:pt idx="3">
                  <c:v>664.572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834A-98C4-E58739E7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4 on </a:t>
            </a:r>
            <a:r>
              <a:rPr lang="en-US" sz="1400" b="0" i="0" u="none" strike="noStrike" baseline="0">
                <a:effectLst/>
              </a:rPr>
              <a:t>MongoDB</a:t>
            </a:r>
            <a:r>
              <a:rPr lang="en-US" sz="1400" b="0" i="0" u="none" strike="noStrike" baseline="0"/>
              <a:t>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mongodb_tests_ci!$O$1</c:f>
              <c:strCache>
                <c:ptCount val="1"/>
                <c:pt idx="0">
                  <c:v>mongodb_query4_avg30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C9-1D46-AB98-1CFA63C0884B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C9-1D46-AB98-1CFA63C0884B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C9-1D46-AB98-1CFA63C0884B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C9-1D46-AB98-1CFA63C0884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mongodb_tests_ci!$Q$2:$Q$5</c:f>
                <c:numCache>
                  <c:formatCode>General</c:formatCode>
                  <c:ptCount val="4"/>
                  <c:pt idx="0">
                    <c:v>15.566790763390889</c:v>
                  </c:pt>
                  <c:pt idx="1">
                    <c:v>17.909112005438327</c:v>
                  </c:pt>
                  <c:pt idx="2">
                    <c:v>35.228955702059636</c:v>
                  </c:pt>
                  <c:pt idx="3">
                    <c:v>29.774822585054491</c:v>
                  </c:pt>
                </c:numCache>
              </c:numRef>
            </c:plus>
            <c:minus>
              <c:numRef>
                <c:f>mongodb_tests_ci!$Q$2:$Q$5</c:f>
                <c:numCache>
                  <c:formatCode>General</c:formatCode>
                  <c:ptCount val="4"/>
                  <c:pt idx="0">
                    <c:v>15.566790763390889</c:v>
                  </c:pt>
                  <c:pt idx="1">
                    <c:v>17.909112005438327</c:v>
                  </c:pt>
                  <c:pt idx="2">
                    <c:v>35.228955702059636</c:v>
                  </c:pt>
                  <c:pt idx="3">
                    <c:v>29.774822585054491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mongodb_tests_ci!$A$2:$A$5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mongodb_tests_ci!$O$2:$O$5</c:f>
              <c:numCache>
                <c:formatCode>General</c:formatCode>
                <c:ptCount val="4"/>
                <c:pt idx="0">
                  <c:v>157.43516299999999</c:v>
                </c:pt>
                <c:pt idx="1">
                  <c:v>294.1314936666667</c:v>
                </c:pt>
                <c:pt idx="2">
                  <c:v>472.96094933333342</c:v>
                </c:pt>
                <c:pt idx="3">
                  <c:v>573.48735399999998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9-1D46-AB98-1CFA63C0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 on Redis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redis_tests_ci!$B$1</c:f>
              <c:strCache>
                <c:ptCount val="1"/>
                <c:pt idx="0">
                  <c:v>redis_query1_first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redis_tests_ci!$A$2:$A$5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redis_tests_ci!$B$2:$B$5</c:f>
              <c:numCache>
                <c:formatCode>General</c:formatCode>
                <c:ptCount val="4"/>
                <c:pt idx="0">
                  <c:v>43.057920000000003</c:v>
                </c:pt>
                <c:pt idx="1">
                  <c:v>9.8500300000000003</c:v>
                </c:pt>
                <c:pt idx="2">
                  <c:v>8.6471999999999998</c:v>
                </c:pt>
                <c:pt idx="3">
                  <c:v>6.9060300000000003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F-DD44-ADF8-668322BF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1 on </a:t>
            </a:r>
            <a:r>
              <a:rPr lang="en-US" sz="1400" b="0" i="0" u="none" strike="noStrike" baseline="0">
                <a:effectLst/>
              </a:rPr>
              <a:t>Redis</a:t>
            </a:r>
            <a:r>
              <a:rPr lang="en-US" sz="1400" b="0" i="0" u="none" strike="noStrike" baseline="0"/>
              <a:t> 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redis_tests_ci!$C$1</c:f>
              <c:strCache>
                <c:ptCount val="1"/>
                <c:pt idx="0">
                  <c:v>redis_query1_avg30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BD-5345-AC67-8221C949ADE6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BD-5345-AC67-8221C949ADE6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BD-5345-AC67-8221C949ADE6}"/>
                </c:ext>
              </c:extLst>
            </c:dLbl>
            <c:dLbl>
              <c:idx val="3"/>
              <c:layout>
                <c:manualLayout>
                  <c:x val="-3.96825396825396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BD-5345-AC67-8221C949ADE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redis_tests_ci!$E$2:$E$5</c:f>
                <c:numCache>
                  <c:formatCode>General</c:formatCode>
                  <c:ptCount val="4"/>
                  <c:pt idx="0">
                    <c:v>0.74533370403547539</c:v>
                  </c:pt>
                  <c:pt idx="1">
                    <c:v>1.5631116493315451</c:v>
                  </c:pt>
                  <c:pt idx="2">
                    <c:v>0.95292359269292715</c:v>
                  </c:pt>
                  <c:pt idx="3">
                    <c:v>0.74572578117266652</c:v>
                  </c:pt>
                </c:numCache>
              </c:numRef>
            </c:plus>
            <c:minus>
              <c:numRef>
                <c:f>redis_tests_ci!$E$2:$E$5</c:f>
                <c:numCache>
                  <c:formatCode>General</c:formatCode>
                  <c:ptCount val="4"/>
                  <c:pt idx="0">
                    <c:v>0.74533370403547539</c:v>
                  </c:pt>
                  <c:pt idx="1">
                    <c:v>1.5631116493315451</c:v>
                  </c:pt>
                  <c:pt idx="2">
                    <c:v>0.95292359269292715</c:v>
                  </c:pt>
                  <c:pt idx="3">
                    <c:v>0.74572578117266652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redis_tests_ci!$A$2:$A$5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redis_tests_ci!$C$2:$C$5</c:f>
              <c:numCache>
                <c:formatCode>General</c:formatCode>
                <c:ptCount val="4"/>
                <c:pt idx="0">
                  <c:v>6.5916216666666676</c:v>
                </c:pt>
                <c:pt idx="1">
                  <c:v>8.2944863333333334</c:v>
                </c:pt>
                <c:pt idx="2">
                  <c:v>7.9467056666666682</c:v>
                </c:pt>
                <c:pt idx="3">
                  <c:v>6.4637973333333338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D-5345-AC67-8221C949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 on </a:t>
            </a:r>
            <a:r>
              <a:rPr lang="en-US" sz="1400" b="0" i="0" u="none" strike="noStrike" baseline="0">
                <a:effectLst/>
              </a:rPr>
              <a:t>Redis</a:t>
            </a:r>
            <a:r>
              <a:rPr lang="en-US" sz="1400" b="0" i="0" u="none" strike="noStrike" baseline="0"/>
              <a:t>  </a:t>
            </a:r>
            <a:endParaRPr lang="en-US"/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redis_tests_ci!$F$1</c:f>
              <c:strCache>
                <c:ptCount val="1"/>
                <c:pt idx="0">
                  <c:v>redis_query2_first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redis_tests_ci!$A$2:$A$5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redis_tests_ci!$F$2:$F$5</c:f>
              <c:numCache>
                <c:formatCode>General</c:formatCode>
                <c:ptCount val="4"/>
                <c:pt idx="0">
                  <c:v>12.70509</c:v>
                </c:pt>
                <c:pt idx="1">
                  <c:v>16.551970000000001</c:v>
                </c:pt>
                <c:pt idx="2">
                  <c:v>14.913080000000001</c:v>
                </c:pt>
                <c:pt idx="3">
                  <c:v>19.38391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A-4046-B427-4E60BE44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2 on </a:t>
            </a:r>
            <a:r>
              <a:rPr lang="en-US" sz="1400" b="0" i="0" u="none" strike="noStrike" baseline="0">
                <a:effectLst/>
              </a:rPr>
              <a:t>Redis</a:t>
            </a:r>
            <a:r>
              <a:rPr lang="en-US" sz="1400" b="0" i="0" u="none" strike="noStrike" baseline="0"/>
              <a:t> 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redis_tests_ci!$G$1</c:f>
              <c:strCache>
                <c:ptCount val="1"/>
                <c:pt idx="0">
                  <c:v>redis_query2_avg30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B6-3045-8BE9-3CB3DBB6AA6D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B6-3045-8BE9-3CB3DBB6AA6D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B6-3045-8BE9-3CB3DBB6AA6D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B6-3045-8BE9-3CB3DBB6AA6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redis_tests_ci!$I$2:$I$5</c:f>
                <c:numCache>
                  <c:formatCode>General</c:formatCode>
                  <c:ptCount val="4"/>
                  <c:pt idx="0">
                    <c:v>1.6426691406565439</c:v>
                  </c:pt>
                  <c:pt idx="1">
                    <c:v>2.4845360918395425</c:v>
                  </c:pt>
                  <c:pt idx="2">
                    <c:v>1.3385877594017579</c:v>
                  </c:pt>
                  <c:pt idx="3">
                    <c:v>1.4183695619516861</c:v>
                  </c:pt>
                </c:numCache>
              </c:numRef>
            </c:plus>
            <c:minus>
              <c:numRef>
                <c:f>redis_tests_ci!$I$2:$I$5</c:f>
                <c:numCache>
                  <c:formatCode>General</c:formatCode>
                  <c:ptCount val="4"/>
                  <c:pt idx="0">
                    <c:v>1.6426691406565439</c:v>
                  </c:pt>
                  <c:pt idx="1">
                    <c:v>2.4845360918395425</c:v>
                  </c:pt>
                  <c:pt idx="2">
                    <c:v>1.3385877594017579</c:v>
                  </c:pt>
                  <c:pt idx="3">
                    <c:v>1.4183695619516861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redis_tests_ci!$A$2:$A$5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redis_tests_ci!$G$2:$G$5</c:f>
              <c:numCache>
                <c:formatCode>General</c:formatCode>
                <c:ptCount val="4"/>
                <c:pt idx="0">
                  <c:v>19.693811666666662</c:v>
                </c:pt>
                <c:pt idx="1">
                  <c:v>37.003835333333335</c:v>
                </c:pt>
                <c:pt idx="2">
                  <c:v>31.106543333333331</c:v>
                </c:pt>
                <c:pt idx="3">
                  <c:v>24.004984333333333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6-3045-8BE9-3CB3DBB6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 on </a:t>
            </a:r>
            <a:r>
              <a:rPr lang="en-US" sz="1400" b="0" i="0" u="none" strike="noStrike" baseline="0">
                <a:effectLst/>
              </a:rPr>
              <a:t>Redis</a:t>
            </a:r>
            <a:r>
              <a:rPr lang="en-US" sz="1400" b="0" i="0" u="none" strike="noStrike" baseline="0"/>
              <a:t>  </a:t>
            </a:r>
            <a:endParaRPr lang="en-US"/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redis_tests_ci!$J$1</c:f>
              <c:strCache>
                <c:ptCount val="1"/>
                <c:pt idx="0">
                  <c:v>redis_query3_first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redis_tests_ci!$A$2:$A$5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redis_tests_ci!$J$2:$J$5</c:f>
              <c:numCache>
                <c:formatCode>General</c:formatCode>
                <c:ptCount val="4"/>
                <c:pt idx="0">
                  <c:v>17.308949999999999</c:v>
                </c:pt>
                <c:pt idx="1">
                  <c:v>28.569939999999999</c:v>
                </c:pt>
                <c:pt idx="2">
                  <c:v>42.06467</c:v>
                </c:pt>
                <c:pt idx="3">
                  <c:v>60.086970000000001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D-034F-9BF8-AC02266E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 on MySQL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mysql_tests_ci!$F$1</c:f>
              <c:strCache>
                <c:ptCount val="1"/>
                <c:pt idx="0">
                  <c:v>mysql_query2_first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mysql_tests_ci!$A$2:$A$5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mysql_tests_ci!$F$2:$F$5</c:f>
              <c:numCache>
                <c:formatCode>General</c:formatCode>
                <c:ptCount val="4"/>
                <c:pt idx="0">
                  <c:v>248.03996000000001</c:v>
                </c:pt>
                <c:pt idx="1">
                  <c:v>555.54580999999996</c:v>
                </c:pt>
                <c:pt idx="2">
                  <c:v>928.0498</c:v>
                </c:pt>
                <c:pt idx="3">
                  <c:v>1485.1908699999999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D749-B1BD-3623D2E5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3 on </a:t>
            </a:r>
            <a:r>
              <a:rPr lang="en-US" sz="1400" b="0" i="0" u="none" strike="noStrike" baseline="0">
                <a:effectLst/>
              </a:rPr>
              <a:t>Redis</a:t>
            </a:r>
            <a:r>
              <a:rPr lang="en-US" sz="1400" b="0" i="0" u="none" strike="noStrike" baseline="0"/>
              <a:t> 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redis_tests_ci!$K$1</c:f>
              <c:strCache>
                <c:ptCount val="1"/>
                <c:pt idx="0">
                  <c:v>redis_query3_avg30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EB-0E45-AF11-478DEFB9F01D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EB-0E45-AF11-478DEFB9F01D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EB-0E45-AF11-478DEFB9F01D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EB-0E45-AF11-478DEFB9F01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redis_tests_ci!$M$2:$M$5</c:f>
                <c:numCache>
                  <c:formatCode>General</c:formatCode>
                  <c:ptCount val="4"/>
                  <c:pt idx="0">
                    <c:v>2.0494445221305169</c:v>
                  </c:pt>
                  <c:pt idx="1">
                    <c:v>7.3469020552345992</c:v>
                  </c:pt>
                  <c:pt idx="2">
                    <c:v>2.4321140619273893</c:v>
                  </c:pt>
                  <c:pt idx="3">
                    <c:v>3.449046850904971</c:v>
                  </c:pt>
                </c:numCache>
              </c:numRef>
            </c:plus>
            <c:minus>
              <c:numRef>
                <c:f>redis_tests_ci!$M$2:$M$5</c:f>
                <c:numCache>
                  <c:formatCode>General</c:formatCode>
                  <c:ptCount val="4"/>
                  <c:pt idx="0">
                    <c:v>2.0494445221305169</c:v>
                  </c:pt>
                  <c:pt idx="1">
                    <c:v>7.3469020552345992</c:v>
                  </c:pt>
                  <c:pt idx="2">
                    <c:v>2.4321140619273893</c:v>
                  </c:pt>
                  <c:pt idx="3">
                    <c:v>3.449046850904971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redis_tests_ci!$A$2:$A$5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redis_tests_ci!$K$2:$K$5</c:f>
              <c:numCache>
                <c:formatCode>General</c:formatCode>
                <c:ptCount val="4"/>
                <c:pt idx="0">
                  <c:v>17.225606666666671</c:v>
                </c:pt>
                <c:pt idx="1">
                  <c:v>41.989826666666659</c:v>
                </c:pt>
                <c:pt idx="2">
                  <c:v>32.615661333333335</c:v>
                </c:pt>
                <c:pt idx="3">
                  <c:v>45.49086066666667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B-0E45-AF11-478DEFB9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 on </a:t>
            </a:r>
            <a:r>
              <a:rPr lang="en-US" sz="1400" b="0" i="0" u="none" strike="noStrike" baseline="0">
                <a:effectLst/>
              </a:rPr>
              <a:t>Redis</a:t>
            </a:r>
            <a:r>
              <a:rPr lang="en-US" sz="1400" b="0" i="0" u="none" strike="noStrike" baseline="0"/>
              <a:t>  </a:t>
            </a:r>
            <a:endParaRPr lang="en-US"/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redis_tests_ci!$N$1</c:f>
              <c:strCache>
                <c:ptCount val="1"/>
                <c:pt idx="0">
                  <c:v>redis_query4_first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redis_tests_ci!$A$2:$A$5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redis_tests_ci!$N$2:$N$5</c:f>
              <c:numCache>
                <c:formatCode>General</c:formatCode>
                <c:ptCount val="4"/>
                <c:pt idx="0">
                  <c:v>14.01019</c:v>
                </c:pt>
                <c:pt idx="1">
                  <c:v>7.1449299999999996</c:v>
                </c:pt>
                <c:pt idx="2">
                  <c:v>8.3348800000000001</c:v>
                </c:pt>
                <c:pt idx="3">
                  <c:v>6.7169699999999999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D-1348-832E-FA296DCD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4 on </a:t>
            </a:r>
            <a:r>
              <a:rPr lang="en-US" sz="1400" b="0" i="0" u="none" strike="noStrike" baseline="0">
                <a:effectLst/>
              </a:rPr>
              <a:t>Redis</a:t>
            </a:r>
            <a:r>
              <a:rPr lang="en-US" sz="1400" b="0" i="0" u="none" strike="noStrike" baseline="0"/>
              <a:t> 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redis_tests_ci!$O$1</c:f>
              <c:strCache>
                <c:ptCount val="1"/>
                <c:pt idx="0">
                  <c:v>redis_query4_avg30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6A-9F43-84AC-C92760DEE794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6A-9F43-84AC-C92760DEE794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6A-9F43-84AC-C92760DEE794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6A-9F43-84AC-C92760DEE79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redis_tests_ci!$Q$2:$Q$5</c:f>
                <c:numCache>
                  <c:formatCode>General</c:formatCode>
                  <c:ptCount val="4"/>
                  <c:pt idx="0">
                    <c:v>1.3017156768142011</c:v>
                  </c:pt>
                  <c:pt idx="1">
                    <c:v>0.92620216135232836</c:v>
                  </c:pt>
                  <c:pt idx="2">
                    <c:v>0.73879215313451452</c:v>
                  </c:pt>
                  <c:pt idx="3">
                    <c:v>4.4711937421155881</c:v>
                  </c:pt>
                </c:numCache>
              </c:numRef>
            </c:plus>
            <c:minus>
              <c:numRef>
                <c:f>redis_tests_ci!$Q$2:$Q$5</c:f>
                <c:numCache>
                  <c:formatCode>General</c:formatCode>
                  <c:ptCount val="4"/>
                  <c:pt idx="0">
                    <c:v>1.3017156768142011</c:v>
                  </c:pt>
                  <c:pt idx="1">
                    <c:v>0.92620216135232836</c:v>
                  </c:pt>
                  <c:pt idx="2">
                    <c:v>0.73879215313451452</c:v>
                  </c:pt>
                  <c:pt idx="3">
                    <c:v>4.4711937421155881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redis_tests_ci!$A$2:$A$5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redis_tests_ci!$O$2:$O$5</c:f>
              <c:numCache>
                <c:formatCode>General</c:formatCode>
                <c:ptCount val="4"/>
                <c:pt idx="0">
                  <c:v>7.5789213333333327</c:v>
                </c:pt>
                <c:pt idx="1">
                  <c:v>8.6729679999999973</c:v>
                </c:pt>
                <c:pt idx="2">
                  <c:v>10.095214666666667</c:v>
                </c:pt>
                <c:pt idx="3">
                  <c:v>9.3859990000000018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A-9F43-84AC-C92760DE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 on Neo4j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neo4j_tests_ci!$B$1</c:f>
              <c:strCache>
                <c:ptCount val="1"/>
                <c:pt idx="0">
                  <c:v>neo4j_query1_first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neo4j_tests_ci!$A$2:$A$5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neo4j_tests_ci!$B$2:$B$5</c:f>
              <c:numCache>
                <c:formatCode>General</c:formatCode>
                <c:ptCount val="4"/>
                <c:pt idx="0">
                  <c:v>5489.9978600000004</c:v>
                </c:pt>
                <c:pt idx="1">
                  <c:v>5931.7269299999998</c:v>
                </c:pt>
                <c:pt idx="2">
                  <c:v>4215.5599599999996</c:v>
                </c:pt>
                <c:pt idx="3">
                  <c:v>5255.5699299999997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2-E047-BD5C-9C718D235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1 on </a:t>
            </a:r>
            <a:r>
              <a:rPr lang="en-US" sz="1400" b="0" i="0" u="none" strike="noStrike" baseline="0">
                <a:effectLst/>
              </a:rPr>
              <a:t>Neo4j</a:t>
            </a:r>
            <a:r>
              <a:rPr lang="en-US" sz="1400" b="0" i="0" u="none" strike="noStrike" baseline="0"/>
              <a:t>  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neo4j_tests_ci!$C$1</c:f>
              <c:strCache>
                <c:ptCount val="1"/>
                <c:pt idx="0">
                  <c:v>neo4j_query1_avg30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A2-E346-A9CA-27E47A7CA7DF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A2-E346-A9CA-27E47A7CA7DF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A2-E346-A9CA-27E47A7CA7DF}"/>
                </c:ext>
              </c:extLst>
            </c:dLbl>
            <c:dLbl>
              <c:idx val="3"/>
              <c:layout>
                <c:manualLayout>
                  <c:x val="-3.96825396825396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A2-E346-A9CA-27E47A7CA7D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neo4j_tests_ci!$E$2:$E$5</c:f>
                <c:numCache>
                  <c:formatCode>General</c:formatCode>
                  <c:ptCount val="4"/>
                  <c:pt idx="0">
                    <c:v>3.8027916403678161</c:v>
                  </c:pt>
                  <c:pt idx="1">
                    <c:v>4.0818301377485593</c:v>
                  </c:pt>
                  <c:pt idx="2">
                    <c:v>4.6991573239300735</c:v>
                  </c:pt>
                  <c:pt idx="3">
                    <c:v>4.159893215350027</c:v>
                  </c:pt>
                </c:numCache>
              </c:numRef>
            </c:plus>
            <c:minus>
              <c:numRef>
                <c:f>neo4j_tests_ci!$E$2:$E$5</c:f>
                <c:numCache>
                  <c:formatCode>General</c:formatCode>
                  <c:ptCount val="4"/>
                  <c:pt idx="0">
                    <c:v>3.8027916403678161</c:v>
                  </c:pt>
                  <c:pt idx="1">
                    <c:v>4.0818301377485593</c:v>
                  </c:pt>
                  <c:pt idx="2">
                    <c:v>4.6991573239300735</c:v>
                  </c:pt>
                  <c:pt idx="3">
                    <c:v>4.159893215350027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neo4j_tests_ci!$A$2:$A$5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neo4j_tests_ci!$C$2:$C$5</c:f>
              <c:numCache>
                <c:formatCode>General</c:formatCode>
                <c:ptCount val="4"/>
                <c:pt idx="0">
                  <c:v>24.540997000000004</c:v>
                </c:pt>
                <c:pt idx="1">
                  <c:v>24.644573999999992</c:v>
                </c:pt>
                <c:pt idx="2">
                  <c:v>23.351280666666671</c:v>
                </c:pt>
                <c:pt idx="3">
                  <c:v>23.699203333333337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A2-E346-A9CA-27E47A7C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 on </a:t>
            </a:r>
            <a:r>
              <a:rPr lang="en-US" sz="1400" b="0" i="0" u="none" strike="noStrike" baseline="0">
                <a:effectLst/>
              </a:rPr>
              <a:t>Neo4j</a:t>
            </a:r>
            <a:r>
              <a:rPr lang="en-US" sz="1400" b="0" i="0" u="none" strike="noStrike" baseline="0"/>
              <a:t>   </a:t>
            </a:r>
            <a:endParaRPr lang="en-US"/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neo4j_tests_ci!$F$1</c:f>
              <c:strCache>
                <c:ptCount val="1"/>
                <c:pt idx="0">
                  <c:v>neo4j_query2_first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neo4j_tests_ci!$A$2:$A$5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neo4j_tests_ci!$F$2:$F$5</c:f>
              <c:numCache>
                <c:formatCode>General</c:formatCode>
                <c:ptCount val="4"/>
                <c:pt idx="0">
                  <c:v>418.41102000000001</c:v>
                </c:pt>
                <c:pt idx="1">
                  <c:v>276.00718000000001</c:v>
                </c:pt>
                <c:pt idx="2">
                  <c:v>314.49819000000002</c:v>
                </c:pt>
                <c:pt idx="3">
                  <c:v>338.23608999999999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2-BC4E-B6F0-7E7D7D87A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2 on </a:t>
            </a:r>
            <a:r>
              <a:rPr lang="en-US" sz="1400" b="0" i="0" u="none" strike="noStrike" baseline="0">
                <a:effectLst/>
              </a:rPr>
              <a:t>Neo4j</a:t>
            </a:r>
            <a:r>
              <a:rPr lang="en-US" sz="1400" b="0" i="0" u="none" strike="noStrike" baseline="0"/>
              <a:t>  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neo4j_tests_ci!$G$1</c:f>
              <c:strCache>
                <c:ptCount val="1"/>
                <c:pt idx="0">
                  <c:v>neo4j_query2_avg30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E3-DC4A-8904-92A010E11BA4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E3-DC4A-8904-92A010E11BA4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E3-DC4A-8904-92A010E11BA4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E3-DC4A-8904-92A010E11BA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neo4j_tests_ci!$I$2:$I$5</c:f>
                <c:numCache>
                  <c:formatCode>General</c:formatCode>
                  <c:ptCount val="4"/>
                  <c:pt idx="0">
                    <c:v>2.1820149003408202</c:v>
                  </c:pt>
                  <c:pt idx="1">
                    <c:v>4.0942441568260097</c:v>
                  </c:pt>
                  <c:pt idx="2">
                    <c:v>1.9694776656827528</c:v>
                  </c:pt>
                  <c:pt idx="3">
                    <c:v>1.988088831839335</c:v>
                  </c:pt>
                </c:numCache>
              </c:numRef>
            </c:plus>
            <c:minus>
              <c:numRef>
                <c:f>neo4j_tests_ci!$I$2:$I$5</c:f>
                <c:numCache>
                  <c:formatCode>General</c:formatCode>
                  <c:ptCount val="4"/>
                  <c:pt idx="0">
                    <c:v>2.1820149003408202</c:v>
                  </c:pt>
                  <c:pt idx="1">
                    <c:v>4.0942441568260097</c:v>
                  </c:pt>
                  <c:pt idx="2">
                    <c:v>1.9694776656827528</c:v>
                  </c:pt>
                  <c:pt idx="3">
                    <c:v>1.988088831839335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neo4j_tests_ci!$A$2:$A$5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neo4j_tests_ci!$G$2:$G$5</c:f>
              <c:numCache>
                <c:formatCode>General</c:formatCode>
                <c:ptCount val="4"/>
                <c:pt idx="0">
                  <c:v>17.524766999999997</c:v>
                </c:pt>
                <c:pt idx="1">
                  <c:v>20.782040666666663</c:v>
                </c:pt>
                <c:pt idx="2">
                  <c:v>15.976491999999999</c:v>
                </c:pt>
                <c:pt idx="3">
                  <c:v>16.864848333333335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3-DC4A-8904-92A010E1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 on </a:t>
            </a:r>
            <a:r>
              <a:rPr lang="en-US" sz="1400" b="0" i="0" u="none" strike="noStrike" baseline="0">
                <a:effectLst/>
              </a:rPr>
              <a:t>Neo4j</a:t>
            </a:r>
            <a:r>
              <a:rPr lang="en-US" sz="1400" b="0" i="0" u="none" strike="noStrike" baseline="0"/>
              <a:t>   </a:t>
            </a:r>
            <a:endParaRPr lang="en-US"/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neo4j_tests_ci!$J$1</c:f>
              <c:strCache>
                <c:ptCount val="1"/>
                <c:pt idx="0">
                  <c:v>neo4j_query3_first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neo4j_tests_ci!$A$2:$A$5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neo4j_tests_ci!$J$2:$J$5</c:f>
              <c:numCache>
                <c:formatCode>General</c:formatCode>
                <c:ptCount val="4"/>
                <c:pt idx="0">
                  <c:v>1242.9132500000001</c:v>
                </c:pt>
                <c:pt idx="1">
                  <c:v>1381.9022199999999</c:v>
                </c:pt>
                <c:pt idx="2">
                  <c:v>1225.1122</c:v>
                </c:pt>
                <c:pt idx="3">
                  <c:v>1648.3960199999999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2-1240-B6BF-1A2B2C21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3 on </a:t>
            </a:r>
            <a:r>
              <a:rPr lang="en-US" sz="1400" b="0" i="0" u="none" strike="noStrike" baseline="0">
                <a:effectLst/>
              </a:rPr>
              <a:t>Neo4j</a:t>
            </a:r>
            <a:r>
              <a:rPr lang="en-US" sz="1400" b="0" i="0" u="none" strike="noStrike" baseline="0"/>
              <a:t>  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neo4j_tests_ci!$K$1</c:f>
              <c:strCache>
                <c:ptCount val="1"/>
                <c:pt idx="0">
                  <c:v>neo4j_query3_avg30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6E-A748-8C54-7FC7015242F4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6E-A748-8C54-7FC7015242F4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6E-A748-8C54-7FC7015242F4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6E-A748-8C54-7FC7015242F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neo4j_tests_ci!$M$2:$M$5</c:f>
                <c:numCache>
                  <c:formatCode>General</c:formatCode>
                  <c:ptCount val="4"/>
                  <c:pt idx="0">
                    <c:v>4.6409192962314076</c:v>
                  </c:pt>
                  <c:pt idx="1">
                    <c:v>4.8388854853268972</c:v>
                  </c:pt>
                  <c:pt idx="2">
                    <c:v>6.9042207007277128</c:v>
                  </c:pt>
                  <c:pt idx="3">
                    <c:v>101.94345827612881</c:v>
                  </c:pt>
                </c:numCache>
              </c:numRef>
            </c:plus>
            <c:minus>
              <c:numRef>
                <c:f>neo4j_tests_ci!$M$2:$M$5</c:f>
                <c:numCache>
                  <c:formatCode>General</c:formatCode>
                  <c:ptCount val="4"/>
                  <c:pt idx="0">
                    <c:v>4.6409192962314076</c:v>
                  </c:pt>
                  <c:pt idx="1">
                    <c:v>4.8388854853268972</c:v>
                  </c:pt>
                  <c:pt idx="2">
                    <c:v>6.9042207007277128</c:v>
                  </c:pt>
                  <c:pt idx="3">
                    <c:v>101.94345827612881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neo4j_tests_ci!$A$2:$A$5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neo4j_tests_ci!$K$2:$K$5</c:f>
              <c:numCache>
                <c:formatCode>General</c:formatCode>
                <c:ptCount val="4"/>
                <c:pt idx="0">
                  <c:v>39.003571333333319</c:v>
                </c:pt>
                <c:pt idx="1">
                  <c:v>39.591479</c:v>
                </c:pt>
                <c:pt idx="2">
                  <c:v>45.313318333333335</c:v>
                </c:pt>
                <c:pt idx="3">
                  <c:v>128.11235533333331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6E-A748-8C54-7FC70152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 on </a:t>
            </a:r>
            <a:r>
              <a:rPr lang="en-US" sz="1400" b="0" i="0" u="none" strike="noStrike" baseline="0">
                <a:effectLst/>
              </a:rPr>
              <a:t>Neo4j</a:t>
            </a:r>
            <a:r>
              <a:rPr lang="en-US" sz="1400" b="0" i="0" u="none" strike="noStrike" baseline="0"/>
              <a:t>   </a:t>
            </a:r>
            <a:endParaRPr lang="en-US"/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neo4j_tests_ci!$N$1</c:f>
              <c:strCache>
                <c:ptCount val="1"/>
                <c:pt idx="0">
                  <c:v>neo4j_query4_first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neo4j_tests_ci!$A$2:$A$5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neo4j_tests_ci!$N$2:$N$5</c:f>
              <c:numCache>
                <c:formatCode>General</c:formatCode>
                <c:ptCount val="4"/>
                <c:pt idx="0">
                  <c:v>449.72205000000002</c:v>
                </c:pt>
                <c:pt idx="1">
                  <c:v>504.84109000000001</c:v>
                </c:pt>
                <c:pt idx="2">
                  <c:v>434.03172000000001</c:v>
                </c:pt>
                <c:pt idx="3">
                  <c:v>704.70405000000005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C04E-A51F-37274CE9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2 on MySQL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mysql_tests_ci!$G$1</c:f>
              <c:strCache>
                <c:ptCount val="1"/>
                <c:pt idx="0">
                  <c:v>mysql_query2_avg30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71-C744-B71E-07295573835D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71-C744-B71E-07295573835D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1-C744-B71E-07295573835D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71-C744-B71E-07295573835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mysql_tests_ci!$I$2:$I$5</c:f>
                <c:numCache>
                  <c:formatCode>General</c:formatCode>
                  <c:ptCount val="4"/>
                  <c:pt idx="0">
                    <c:v>14.189000817085329</c:v>
                  </c:pt>
                  <c:pt idx="1">
                    <c:v>25.669638577242512</c:v>
                  </c:pt>
                  <c:pt idx="2">
                    <c:v>39.902859997216233</c:v>
                  </c:pt>
                  <c:pt idx="3">
                    <c:v>47.254763425424983</c:v>
                  </c:pt>
                </c:numCache>
              </c:numRef>
            </c:plus>
            <c:minus>
              <c:numRef>
                <c:f>mysql_tests_ci!$I$2:$I$5</c:f>
                <c:numCache>
                  <c:formatCode>General</c:formatCode>
                  <c:ptCount val="4"/>
                  <c:pt idx="0">
                    <c:v>14.189000817085329</c:v>
                  </c:pt>
                  <c:pt idx="1">
                    <c:v>25.669638577242512</c:v>
                  </c:pt>
                  <c:pt idx="2">
                    <c:v>39.902859997216233</c:v>
                  </c:pt>
                  <c:pt idx="3">
                    <c:v>47.254763425424983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mysql_tests_ci!$A$2:$A$5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mysql_tests_ci!$G$2:$G$5</c:f>
              <c:numCache>
                <c:formatCode>General</c:formatCode>
                <c:ptCount val="4"/>
                <c:pt idx="0">
                  <c:v>206.50523433333331</c:v>
                </c:pt>
                <c:pt idx="1">
                  <c:v>523.10441266666669</c:v>
                </c:pt>
                <c:pt idx="2">
                  <c:v>760.09624033333341</c:v>
                </c:pt>
                <c:pt idx="3">
                  <c:v>1069.0876496666669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71-C744-B71E-072955738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4 on </a:t>
            </a:r>
            <a:r>
              <a:rPr lang="en-US" sz="1400" b="0" i="0" u="none" strike="noStrike" baseline="0">
                <a:effectLst/>
              </a:rPr>
              <a:t>Neo4j</a:t>
            </a:r>
            <a:r>
              <a:rPr lang="en-US" sz="1400" b="0" i="0" u="none" strike="noStrike" baseline="0"/>
              <a:t>   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neo4j_tests_ci!$O$1</c:f>
              <c:strCache>
                <c:ptCount val="1"/>
                <c:pt idx="0">
                  <c:v>neo4j_query4_avg30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AE-1E4B-B0FE-10B0F2DBD433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AE-1E4B-B0FE-10B0F2DBD433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AE-1E4B-B0FE-10B0F2DBD433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AE-1E4B-B0FE-10B0F2DBD43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neo4j_tests_ci!$Q$2:$Q$5</c:f>
                <c:numCache>
                  <c:formatCode>General</c:formatCode>
                  <c:ptCount val="4"/>
                  <c:pt idx="0">
                    <c:v>1.8034510219791324</c:v>
                  </c:pt>
                  <c:pt idx="1">
                    <c:v>1.6974348493019034</c:v>
                  </c:pt>
                  <c:pt idx="2">
                    <c:v>1.5379671331138365</c:v>
                  </c:pt>
                  <c:pt idx="3">
                    <c:v>1.5314828982132669</c:v>
                  </c:pt>
                </c:numCache>
              </c:numRef>
            </c:plus>
            <c:minus>
              <c:numRef>
                <c:f>neo4j_tests_ci!$Q$2:$Q$5</c:f>
                <c:numCache>
                  <c:formatCode>General</c:formatCode>
                  <c:ptCount val="4"/>
                  <c:pt idx="0">
                    <c:v>1.8034510219791324</c:v>
                  </c:pt>
                  <c:pt idx="1">
                    <c:v>1.6974348493019034</c:v>
                  </c:pt>
                  <c:pt idx="2">
                    <c:v>1.5379671331138365</c:v>
                  </c:pt>
                  <c:pt idx="3">
                    <c:v>1.5314828982132669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neo4j_tests_ci!$A$2:$A$5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neo4j_tests_ci!$O$2:$O$5</c:f>
              <c:numCache>
                <c:formatCode>General</c:formatCode>
                <c:ptCount val="4"/>
                <c:pt idx="0">
                  <c:v>14.594498999999994</c:v>
                </c:pt>
                <c:pt idx="1">
                  <c:v>19.653670666666663</c:v>
                </c:pt>
                <c:pt idx="2">
                  <c:v>15.218861666666665</c:v>
                </c:pt>
                <c:pt idx="3">
                  <c:v>18.213415000000001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AE-1E4B-B0FE-10B0F2DB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sng" baseline="0">
                <a:effectLst/>
              </a:rPr>
              <a:t>Small</a:t>
            </a:r>
            <a:r>
              <a:rPr lang="it-IT" sz="1400" b="1" i="0" baseline="0">
                <a:effectLst/>
              </a:rPr>
              <a:t> dataset (250k </a:t>
            </a:r>
            <a:r>
              <a:rPr lang="it-IT" sz="1400" b="1" i="1" baseline="0">
                <a:effectLst/>
              </a:rPr>
              <a:t>records</a:t>
            </a:r>
            <a:r>
              <a:rPr lang="it-IT" sz="1400" b="1" i="0" baseline="0">
                <a:effectLst/>
              </a:rPr>
              <a:t>)</a:t>
            </a:r>
            <a:endParaRPr lang="it-IT" sz="1400" b="1">
              <a:effectLst/>
            </a:endParaRPr>
          </a:p>
        </c:rich>
      </c:tx>
      <c:layout>
        <c:manualLayout>
          <c:xMode val="edge"/>
          <c:yMode val="edge"/>
          <c:x val="0.5986153488626421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queries_all!$A$4</c:f>
              <c:strCache>
                <c:ptCount val="1"/>
                <c:pt idx="0">
                  <c:v>query1_avg30</c:v>
                </c:pt>
              </c:strCache>
            </c:strRef>
          </c:tx>
          <c:spPr>
            <a:solidFill>
              <a:schemeClr val="accent6">
                <a:alpha val="25000"/>
              </a:schemeClr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queries_all!$B$2:$F$2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queries_all!$B$4:$F$4</c:f>
              <c:numCache>
                <c:formatCode>General</c:formatCode>
                <c:ptCount val="5"/>
                <c:pt idx="0">
                  <c:v>167.68117733333335</c:v>
                </c:pt>
                <c:pt idx="1">
                  <c:v>121.6824046666667</c:v>
                </c:pt>
                <c:pt idx="2">
                  <c:v>135.87454199999999</c:v>
                </c:pt>
                <c:pt idx="3">
                  <c:v>6.5916216666666676</c:v>
                </c:pt>
                <c:pt idx="4">
                  <c:v>24.540997000000004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A-EF40-9F6E-1622DD5E207F}"/>
            </c:ext>
          </c:extLst>
        </c:ser>
        <c:ser>
          <c:idx val="5"/>
          <c:order val="1"/>
          <c:tx>
            <c:strRef>
              <c:f>queries_all!$A$8</c:f>
              <c:strCache>
                <c:ptCount val="1"/>
                <c:pt idx="0">
                  <c:v>query2_avg30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queries_all!$B$2:$F$2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queries_all!$B$8:$F$8</c:f>
              <c:numCache>
                <c:formatCode>General</c:formatCode>
                <c:ptCount val="5"/>
                <c:pt idx="0">
                  <c:v>206.50523433333331</c:v>
                </c:pt>
                <c:pt idx="1">
                  <c:v>334.82786766666669</c:v>
                </c:pt>
                <c:pt idx="2">
                  <c:v>169.1351653333333</c:v>
                </c:pt>
                <c:pt idx="3">
                  <c:v>19.693811666666662</c:v>
                </c:pt>
                <c:pt idx="4">
                  <c:v>17.524766999999997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A-EF40-9F6E-1622DD5E207F}"/>
            </c:ext>
          </c:extLst>
        </c:ser>
        <c:ser>
          <c:idx val="9"/>
          <c:order val="2"/>
          <c:tx>
            <c:strRef>
              <c:f>queries_all!$A$12</c:f>
              <c:strCache>
                <c:ptCount val="1"/>
                <c:pt idx="0">
                  <c:v>query3_avg30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queries_all!$B$2:$F$2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queries_all!$B$12:$F$12</c:f>
              <c:numCache>
                <c:formatCode>General</c:formatCode>
                <c:ptCount val="5"/>
                <c:pt idx="0">
                  <c:v>213.16118966666662</c:v>
                </c:pt>
                <c:pt idx="1">
                  <c:v>270.71491899999995</c:v>
                </c:pt>
                <c:pt idx="2">
                  <c:v>165.27492133333337</c:v>
                </c:pt>
                <c:pt idx="3">
                  <c:v>17.225606666666671</c:v>
                </c:pt>
                <c:pt idx="4">
                  <c:v>39.003571333333319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A-EF40-9F6E-1622DD5E207F}"/>
            </c:ext>
          </c:extLst>
        </c:ser>
        <c:ser>
          <c:idx val="13"/>
          <c:order val="3"/>
          <c:tx>
            <c:strRef>
              <c:f>queries_all!$A$16</c:f>
              <c:strCache>
                <c:ptCount val="1"/>
                <c:pt idx="0">
                  <c:v>query4_avg30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queries_all!$B$2:$F$2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queries_all!$B$16:$F$16</c:f>
              <c:numCache>
                <c:formatCode>General</c:formatCode>
                <c:ptCount val="5"/>
                <c:pt idx="0">
                  <c:v>268.66496366666661</c:v>
                </c:pt>
                <c:pt idx="1">
                  <c:v>610.58321733333321</c:v>
                </c:pt>
                <c:pt idx="2">
                  <c:v>157.43516299999999</c:v>
                </c:pt>
                <c:pt idx="3">
                  <c:v>7.5789213333333327</c:v>
                </c:pt>
                <c:pt idx="4">
                  <c:v>14.594498999999994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A-EF40-9F6E-1622DD5E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DBMS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sng" baseline="0">
                <a:effectLst/>
              </a:rPr>
              <a:t>Medium</a:t>
            </a:r>
            <a:r>
              <a:rPr lang="it-IT" sz="1400" b="1" i="0" baseline="0">
                <a:effectLst/>
              </a:rPr>
              <a:t> dataset (500k </a:t>
            </a:r>
            <a:r>
              <a:rPr lang="it-IT" sz="1400" b="1" i="1" baseline="0">
                <a:effectLst/>
              </a:rPr>
              <a:t>records</a:t>
            </a:r>
            <a:r>
              <a:rPr lang="it-IT" sz="1400" b="1" i="0" baseline="0">
                <a:effectLst/>
              </a:rPr>
              <a:t>)</a:t>
            </a:r>
            <a:endParaRPr lang="it-IT" sz="1400" b="1">
              <a:effectLst/>
            </a:endParaRPr>
          </a:p>
        </c:rich>
      </c:tx>
      <c:layout>
        <c:manualLayout>
          <c:xMode val="edge"/>
          <c:yMode val="edge"/>
          <c:x val="0.55930118110236227"/>
          <c:y val="1.9444444444444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queries_all!$A$4</c:f>
              <c:strCache>
                <c:ptCount val="1"/>
                <c:pt idx="0">
                  <c:v>query1_avg30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queries_all!$G$2:$K$2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queries_all!$G$4:$K$4</c:f>
              <c:numCache>
                <c:formatCode>General</c:formatCode>
                <c:ptCount val="5"/>
                <c:pt idx="0">
                  <c:v>476.93809633333342</c:v>
                </c:pt>
                <c:pt idx="1">
                  <c:v>86.561529000000021</c:v>
                </c:pt>
                <c:pt idx="2">
                  <c:v>270.70076466666666</c:v>
                </c:pt>
                <c:pt idx="3">
                  <c:v>8.2944863333333334</c:v>
                </c:pt>
                <c:pt idx="4">
                  <c:v>24.644573999999992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6-774D-8F3D-063A823F5418}"/>
            </c:ext>
          </c:extLst>
        </c:ser>
        <c:ser>
          <c:idx val="1"/>
          <c:order val="1"/>
          <c:tx>
            <c:strRef>
              <c:f>queries_all!$A$8</c:f>
              <c:strCache>
                <c:ptCount val="1"/>
                <c:pt idx="0">
                  <c:v>query2_avg30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queries_all!$G$2:$K$2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queries_all!$G$8:$K$8</c:f>
              <c:numCache>
                <c:formatCode>General</c:formatCode>
                <c:ptCount val="5"/>
                <c:pt idx="0">
                  <c:v>523.10441266666669</c:v>
                </c:pt>
                <c:pt idx="1">
                  <c:v>732.44093266666664</c:v>
                </c:pt>
                <c:pt idx="2">
                  <c:v>330.85795233333334</c:v>
                </c:pt>
                <c:pt idx="3">
                  <c:v>37.003835333333335</c:v>
                </c:pt>
                <c:pt idx="4">
                  <c:v>20.782040666666663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6-774D-8F3D-063A823F5418}"/>
            </c:ext>
          </c:extLst>
        </c:ser>
        <c:ser>
          <c:idx val="3"/>
          <c:order val="2"/>
          <c:tx>
            <c:strRef>
              <c:f>queries_all!$A$12</c:f>
              <c:strCache>
                <c:ptCount val="1"/>
                <c:pt idx="0">
                  <c:v>query3_avg30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queries_all!$G$2:$K$2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queries_all!$G$12:$K$12</c:f>
              <c:numCache>
                <c:formatCode>General</c:formatCode>
                <c:ptCount val="5"/>
                <c:pt idx="0">
                  <c:v>594.55365266666672</c:v>
                </c:pt>
                <c:pt idx="1">
                  <c:v>512.19079533333343</c:v>
                </c:pt>
                <c:pt idx="2">
                  <c:v>306.66293300000001</c:v>
                </c:pt>
                <c:pt idx="3">
                  <c:v>41.989826666666659</c:v>
                </c:pt>
                <c:pt idx="4">
                  <c:v>39.591479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6-774D-8F3D-063A823F5418}"/>
            </c:ext>
          </c:extLst>
        </c:ser>
        <c:ser>
          <c:idx val="4"/>
          <c:order val="3"/>
          <c:tx>
            <c:strRef>
              <c:f>queries_all!$A$16</c:f>
              <c:strCache>
                <c:ptCount val="1"/>
                <c:pt idx="0">
                  <c:v>query4_avg30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queries_all!$G$2:$K$2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queries_all!$G$16:$K$16</c:f>
              <c:numCache>
                <c:formatCode>General</c:formatCode>
                <c:ptCount val="5"/>
                <c:pt idx="0">
                  <c:v>636.40583266666681</c:v>
                </c:pt>
                <c:pt idx="1">
                  <c:v>1621.3973126666672</c:v>
                </c:pt>
                <c:pt idx="2">
                  <c:v>294.1314936666667</c:v>
                </c:pt>
                <c:pt idx="3">
                  <c:v>8.6729679999999973</c:v>
                </c:pt>
                <c:pt idx="4">
                  <c:v>19.653670666666663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6-774D-8F3D-063A823F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DBMS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sng" baseline="0">
                <a:effectLst/>
              </a:rPr>
              <a:t>Large</a:t>
            </a:r>
            <a:r>
              <a:rPr lang="it-IT" sz="1400" b="1" i="0" baseline="0">
                <a:effectLst/>
              </a:rPr>
              <a:t> dataset (750k </a:t>
            </a:r>
            <a:r>
              <a:rPr lang="it-IT" sz="1400" b="1" i="1" baseline="0">
                <a:effectLst/>
              </a:rPr>
              <a:t>records</a:t>
            </a:r>
            <a:r>
              <a:rPr lang="it-IT" sz="1400" b="1" i="0" baseline="0">
                <a:effectLst/>
              </a:rPr>
              <a:t>)</a:t>
            </a:r>
            <a:endParaRPr lang="it-IT" sz="1400" b="1">
              <a:effectLst/>
            </a:endParaRPr>
          </a:p>
        </c:rich>
      </c:tx>
      <c:layout>
        <c:manualLayout>
          <c:xMode val="edge"/>
          <c:yMode val="edge"/>
          <c:x val="0.6018532644356955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queries_all!$A$4</c:f>
              <c:strCache>
                <c:ptCount val="1"/>
                <c:pt idx="0">
                  <c:v>query1_avg30</c:v>
                </c:pt>
              </c:strCache>
            </c:strRef>
          </c:tx>
          <c:spPr>
            <a:solidFill>
              <a:schemeClr val="accent4">
                <a:lumMod val="75000"/>
                <a:alpha val="2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queries_all!$L$2:$P$2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queries_all!$L$4:$P$4</c:f>
              <c:numCache>
                <c:formatCode>General</c:formatCode>
                <c:ptCount val="5"/>
                <c:pt idx="0">
                  <c:v>730.32960100000003</c:v>
                </c:pt>
                <c:pt idx="1">
                  <c:v>106.26347966666665</c:v>
                </c:pt>
                <c:pt idx="2">
                  <c:v>412.26208966666661</c:v>
                </c:pt>
                <c:pt idx="3">
                  <c:v>7.9467056666666682</c:v>
                </c:pt>
                <c:pt idx="4">
                  <c:v>23.351280666666671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8249-B489-B56F00A824FB}"/>
            </c:ext>
          </c:extLst>
        </c:ser>
        <c:ser>
          <c:idx val="10"/>
          <c:order val="1"/>
          <c:tx>
            <c:strRef>
              <c:f>queries_all!$A$8</c:f>
              <c:strCache>
                <c:ptCount val="1"/>
                <c:pt idx="0">
                  <c:v>query2_avg30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queries_all!$L$2:$P$2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queries_all!$L$8:$P$8</c:f>
              <c:numCache>
                <c:formatCode>General</c:formatCode>
                <c:ptCount val="5"/>
                <c:pt idx="0">
                  <c:v>760.09624033333341</c:v>
                </c:pt>
                <c:pt idx="1">
                  <c:v>1003.0588719999998</c:v>
                </c:pt>
                <c:pt idx="2">
                  <c:v>495.13317066666673</c:v>
                </c:pt>
                <c:pt idx="3">
                  <c:v>31.106543333333331</c:v>
                </c:pt>
                <c:pt idx="4">
                  <c:v>15.976491999999999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8249-B489-B56F00A824FB}"/>
            </c:ext>
          </c:extLst>
        </c:ser>
        <c:ser>
          <c:idx val="11"/>
          <c:order val="2"/>
          <c:tx>
            <c:strRef>
              <c:f>queries_all!$A$12</c:f>
              <c:strCache>
                <c:ptCount val="1"/>
                <c:pt idx="0">
                  <c:v>query3_avg30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queries_all!$L$2:$P$2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queries_all!$L$12:$P$12</c:f>
              <c:numCache>
                <c:formatCode>General</c:formatCode>
                <c:ptCount val="5"/>
                <c:pt idx="0">
                  <c:v>837.30912166666656</c:v>
                </c:pt>
                <c:pt idx="1">
                  <c:v>751.42794466666658</c:v>
                </c:pt>
                <c:pt idx="2">
                  <c:v>442.50080700000007</c:v>
                </c:pt>
                <c:pt idx="3">
                  <c:v>32.615661333333335</c:v>
                </c:pt>
                <c:pt idx="4">
                  <c:v>45.313318333333335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1-8249-B489-B56F00A824FB}"/>
            </c:ext>
          </c:extLst>
        </c:ser>
        <c:ser>
          <c:idx val="12"/>
          <c:order val="3"/>
          <c:tx>
            <c:strRef>
              <c:f>queries_all!$A$16</c:f>
              <c:strCache>
                <c:ptCount val="1"/>
                <c:pt idx="0">
                  <c:v>query4_avg30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queries_all!$L$2:$P$2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queries_all!$L$16:$P$16</c:f>
              <c:numCache>
                <c:formatCode>General</c:formatCode>
                <c:ptCount val="5"/>
                <c:pt idx="0">
                  <c:v>968.45235800000023</c:v>
                </c:pt>
                <c:pt idx="1">
                  <c:v>2378.9670383333341</c:v>
                </c:pt>
                <c:pt idx="2">
                  <c:v>472.96094933333342</c:v>
                </c:pt>
                <c:pt idx="3">
                  <c:v>10.095214666666667</c:v>
                </c:pt>
                <c:pt idx="4">
                  <c:v>15.218861666666665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1-8249-B489-B56F00A82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DBMS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sng" baseline="0">
                <a:effectLst/>
              </a:rPr>
              <a:t>Humongous</a:t>
            </a:r>
            <a:r>
              <a:rPr lang="it-IT" sz="1400" b="1" i="0" baseline="0">
                <a:effectLst/>
              </a:rPr>
              <a:t> dataset (1m </a:t>
            </a:r>
            <a:r>
              <a:rPr lang="it-IT" sz="1400" b="1" i="1" baseline="0">
                <a:effectLst/>
              </a:rPr>
              <a:t>records</a:t>
            </a:r>
            <a:r>
              <a:rPr lang="it-IT" sz="1400" b="1" i="0" baseline="0">
                <a:effectLst/>
              </a:rPr>
              <a:t>)</a:t>
            </a:r>
            <a:endParaRPr lang="it-IT" sz="1400" b="1">
              <a:effectLst/>
            </a:endParaRPr>
          </a:p>
        </c:rich>
      </c:tx>
      <c:layout>
        <c:manualLayout>
          <c:xMode val="edge"/>
          <c:yMode val="edge"/>
          <c:x val="0.51816960379952504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0"/>
          <c:tx>
            <c:strRef>
              <c:f>queries_all!$A$4</c:f>
              <c:strCache>
                <c:ptCount val="1"/>
                <c:pt idx="0">
                  <c:v>query1_avg30</c:v>
                </c:pt>
              </c:strCache>
            </c:strRef>
          </c:tx>
          <c:spPr>
            <a:solidFill>
              <a:schemeClr val="accent2">
                <a:lumMod val="75000"/>
                <a:alpha val="2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queries_all!$Q$2:$U$2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queries_all!$Q$4:$U$4</c:f>
              <c:numCache>
                <c:formatCode>General</c:formatCode>
                <c:ptCount val="5"/>
                <c:pt idx="0">
                  <c:v>953.78316200000006</c:v>
                </c:pt>
                <c:pt idx="1">
                  <c:v>151.13089133333335</c:v>
                </c:pt>
                <c:pt idx="2">
                  <c:v>527.22410433333312</c:v>
                </c:pt>
                <c:pt idx="3">
                  <c:v>6.4637973333333338</c:v>
                </c:pt>
                <c:pt idx="4">
                  <c:v>23.699203333333337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91A-9246-9D4D-F2EAA4925377}"/>
            </c:ext>
          </c:extLst>
        </c:ser>
        <c:ser>
          <c:idx val="16"/>
          <c:order val="1"/>
          <c:tx>
            <c:strRef>
              <c:f>queries_all!$A$8</c:f>
              <c:strCache>
                <c:ptCount val="1"/>
                <c:pt idx="0">
                  <c:v>query2_avg30</c:v>
                </c:pt>
              </c:strCache>
            </c:strRef>
          </c:tx>
          <c:spPr>
            <a:solidFill>
              <a:schemeClr val="accent2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queries_all!$Q$2:$U$2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queries_all!$Q$8:$U$8</c:f>
              <c:numCache>
                <c:formatCode>General</c:formatCode>
                <c:ptCount val="5"/>
                <c:pt idx="0">
                  <c:v>1069.0876496666669</c:v>
                </c:pt>
                <c:pt idx="1">
                  <c:v>1418.8437216666669</c:v>
                </c:pt>
                <c:pt idx="2">
                  <c:v>679.81940866666662</c:v>
                </c:pt>
                <c:pt idx="3">
                  <c:v>24.004984333333333</c:v>
                </c:pt>
                <c:pt idx="4">
                  <c:v>16.864848333333335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91A-9246-9D4D-F2EAA4925377}"/>
            </c:ext>
          </c:extLst>
        </c:ser>
        <c:ser>
          <c:idx val="17"/>
          <c:order val="2"/>
          <c:tx>
            <c:strRef>
              <c:f>queries_all!$A$12</c:f>
              <c:strCache>
                <c:ptCount val="1"/>
                <c:pt idx="0">
                  <c:v>query3_avg30</c:v>
                </c:pt>
              </c:strCache>
            </c:strRef>
          </c:tx>
          <c:spPr>
            <a:solidFill>
              <a:schemeClr val="accent2">
                <a:lumMod val="75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queries_all!$Q$2:$U$2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queries_all!$Q$12:$U$12</c:f>
              <c:numCache>
                <c:formatCode>General</c:formatCode>
                <c:ptCount val="5"/>
                <c:pt idx="0">
                  <c:v>1081.5057043333331</c:v>
                </c:pt>
                <c:pt idx="1">
                  <c:v>1120.2044806666665</c:v>
                </c:pt>
                <c:pt idx="2">
                  <c:v>599.94771433333335</c:v>
                </c:pt>
                <c:pt idx="3">
                  <c:v>45.49086066666667</c:v>
                </c:pt>
                <c:pt idx="4">
                  <c:v>128.11235533333331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91A-9246-9D4D-F2EAA4925377}"/>
            </c:ext>
          </c:extLst>
        </c:ser>
        <c:ser>
          <c:idx val="18"/>
          <c:order val="3"/>
          <c:tx>
            <c:strRef>
              <c:f>queries_all!$A$16</c:f>
              <c:strCache>
                <c:ptCount val="1"/>
                <c:pt idx="0">
                  <c:v>query4_avg30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queries_all!$Q$2:$U$2</c:f>
              <c:strCache>
                <c:ptCount val="5"/>
                <c:pt idx="0">
                  <c:v>mysql</c:v>
                </c:pt>
                <c:pt idx="1">
                  <c:v>cassandra</c:v>
                </c:pt>
                <c:pt idx="2">
                  <c:v>mongodb</c:v>
                </c:pt>
                <c:pt idx="3">
                  <c:v>redis</c:v>
                </c:pt>
                <c:pt idx="4">
                  <c:v>neo4j</c:v>
                </c:pt>
              </c:strCache>
            </c:strRef>
          </c:cat>
          <c:val>
            <c:numRef>
              <c:f>queries_all!$Q$16:$U$16</c:f>
              <c:numCache>
                <c:formatCode>General</c:formatCode>
                <c:ptCount val="5"/>
                <c:pt idx="0">
                  <c:v>1288.8850686666667</c:v>
                </c:pt>
                <c:pt idx="1">
                  <c:v>3076.3569590000011</c:v>
                </c:pt>
                <c:pt idx="2">
                  <c:v>573.48735399999998</c:v>
                </c:pt>
                <c:pt idx="3">
                  <c:v>9.3859990000000018</c:v>
                </c:pt>
                <c:pt idx="4">
                  <c:v>18.213415000000001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91A-9246-9D4D-F2EAA4925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DBMS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sng" baseline="0">
                <a:effectLst/>
              </a:rPr>
              <a:t>Small</a:t>
            </a:r>
            <a:r>
              <a:rPr lang="it-IT" sz="1400" b="1" i="0" baseline="0">
                <a:effectLst/>
              </a:rPr>
              <a:t> dataset (250k </a:t>
            </a:r>
            <a:r>
              <a:rPr lang="it-IT" sz="1400" b="1" i="1" baseline="0">
                <a:effectLst/>
              </a:rPr>
              <a:t>records</a:t>
            </a:r>
            <a:r>
              <a:rPr lang="it-IT" sz="1400" b="1" i="0" baseline="0">
                <a:effectLst/>
              </a:rPr>
              <a:t>)</a:t>
            </a:r>
            <a:endParaRPr lang="it-IT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dbms_all!$B$2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36111111111111E-3"/>
                  <c:y val="-2.77777777777778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11-7944-861C-766790D39EB4}"/>
                </c:ext>
              </c:extLst>
            </c:dLbl>
            <c:dLbl>
              <c:idx val="1"/>
              <c:layout>
                <c:manualLayout>
                  <c:x val="-3.472222222222222E-3"/>
                  <c:y val="-2.5462962962962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A2-E246-9F44-B8A377CE89FD}"/>
                </c:ext>
              </c:extLst>
            </c:dLbl>
            <c:dLbl>
              <c:idx val="2"/>
              <c:layout>
                <c:manualLayout>
                  <c:x val="-3.4722222222222858E-3"/>
                  <c:y val="-3.24074074074074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A2-E246-9F44-B8A377CE89FD}"/>
                </c:ext>
              </c:extLst>
            </c:dLbl>
            <c:dLbl>
              <c:idx val="3"/>
              <c:layout>
                <c:manualLayout>
                  <c:x val="-1.736111111111111E-3"/>
                  <c:y val="-3.47222222222222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A2-E246-9F44-B8A377CE89FD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6576" tIns="18288" rIns="36576" bIns="18288" numCol="1" spcCol="0" anchor="ctr" anchorCtr="0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(dbms_all!$B$6,dbms_all!$B$10,dbms_all!$B$14,dbms_all!$B$18)</c:f>
                <c:numCache>
                  <c:formatCode>General</c:formatCode>
                  <c:ptCount val="4"/>
                  <c:pt idx="0">
                    <c:v>13.396252813666697</c:v>
                  </c:pt>
                  <c:pt idx="1">
                    <c:v>14.189000817085329</c:v>
                  </c:pt>
                  <c:pt idx="2">
                    <c:v>13.668364718171402</c:v>
                  </c:pt>
                  <c:pt idx="3">
                    <c:v>15.439450477244188</c:v>
                  </c:pt>
                </c:numCache>
              </c:numRef>
            </c:plus>
            <c:minus>
              <c:numRef>
                <c:f>(dbms_all!$B$6,dbms_all!$B$10,dbms_all!$B$14,dbms_all!$B$18)</c:f>
                <c:numCache>
                  <c:formatCode>General</c:formatCode>
                  <c:ptCount val="4"/>
                  <c:pt idx="0">
                    <c:v>13.396252813666697</c:v>
                  </c:pt>
                  <c:pt idx="1">
                    <c:v>14.189000817085329</c:v>
                  </c:pt>
                  <c:pt idx="2">
                    <c:v>13.668364718171402</c:v>
                  </c:pt>
                  <c:pt idx="3">
                    <c:v>15.439450477244188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(dbms_all!$B$4,dbms_all!$B$8,dbms_all!$B$12,dbms_all!$B$16)</c:f>
              <c:numCache>
                <c:formatCode>General</c:formatCode>
                <c:ptCount val="4"/>
                <c:pt idx="0">
                  <c:v>167.68117733333335</c:v>
                </c:pt>
                <c:pt idx="1">
                  <c:v>206.50523433333331</c:v>
                </c:pt>
                <c:pt idx="2">
                  <c:v>213.16118966666662</c:v>
                </c:pt>
                <c:pt idx="3">
                  <c:v>268.66496366666661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2-F646-806F-E564FEAE2EA4}"/>
            </c:ext>
          </c:extLst>
        </c:ser>
        <c:ser>
          <c:idx val="5"/>
          <c:order val="1"/>
          <c:tx>
            <c:strRef>
              <c:f>dbms_all!$C$2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914168010024991E-17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A2-E246-9F44-B8A377CE89FD}"/>
                </c:ext>
              </c:extLst>
            </c:dLbl>
            <c:dLbl>
              <c:idx val="1"/>
              <c:layout>
                <c:manualLayout>
                  <c:x val="-1.736111111111111E-3"/>
                  <c:y val="-5.555555555555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A2-E246-9F44-B8A377CE89FD}"/>
                </c:ext>
              </c:extLst>
            </c:dLbl>
            <c:dLbl>
              <c:idx val="2"/>
              <c:layout>
                <c:manualLayout>
                  <c:x val="-3.472222222222222E-3"/>
                  <c:y val="-2.54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A2-E246-9F44-B8A377CE89FD}"/>
                </c:ext>
              </c:extLst>
            </c:dLbl>
            <c:dLbl>
              <c:idx val="3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5A2-E246-9F44-B8A377CE89F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(dbms_all!$C$6,dbms_all!$C$10,dbms_all!$C$14,dbms_all!$C$18)</c:f>
                <c:numCache>
                  <c:formatCode>General</c:formatCode>
                  <c:ptCount val="4"/>
                  <c:pt idx="0">
                    <c:v>19.527492468173161</c:v>
                  </c:pt>
                  <c:pt idx="1">
                    <c:v>39.554308221327204</c:v>
                  </c:pt>
                  <c:pt idx="2">
                    <c:v>20.685916128021248</c:v>
                  </c:pt>
                  <c:pt idx="3">
                    <c:v>30.867596020352813</c:v>
                  </c:pt>
                </c:numCache>
              </c:numRef>
            </c:plus>
            <c:minus>
              <c:numRef>
                <c:f>(dbms_all!$C$6,dbms_all!$C$10,dbms_all!$C$14,dbms_all!$C$18)</c:f>
                <c:numCache>
                  <c:formatCode>General</c:formatCode>
                  <c:ptCount val="4"/>
                  <c:pt idx="0">
                    <c:v>19.527492468173161</c:v>
                  </c:pt>
                  <c:pt idx="1">
                    <c:v>39.554308221327204</c:v>
                  </c:pt>
                  <c:pt idx="2">
                    <c:v>20.685916128021248</c:v>
                  </c:pt>
                  <c:pt idx="3">
                    <c:v>30.867596020352813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(dbms_all!$C$4,dbms_all!$C$8,dbms_all!$C$12,dbms_all!$C$16)</c:f>
              <c:numCache>
                <c:formatCode>General</c:formatCode>
                <c:ptCount val="4"/>
                <c:pt idx="0">
                  <c:v>121.6824046666667</c:v>
                </c:pt>
                <c:pt idx="1">
                  <c:v>334.82786766666669</c:v>
                </c:pt>
                <c:pt idx="2">
                  <c:v>270.71491899999995</c:v>
                </c:pt>
                <c:pt idx="3">
                  <c:v>610.58321733333321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2-F646-806F-E564FEAE2EA4}"/>
            </c:ext>
          </c:extLst>
        </c:ser>
        <c:ser>
          <c:idx val="9"/>
          <c:order val="2"/>
          <c:tx>
            <c:strRef>
              <c:f>dbms_all!$D$2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361111111111429E-3"/>
                  <c:y val="-2.0833333333333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A2-E246-9F44-B8A377CE89FD}"/>
                </c:ext>
              </c:extLst>
            </c:dLbl>
            <c:dLbl>
              <c:idx val="1"/>
              <c:layout>
                <c:manualLayout>
                  <c:x val="0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A2-E246-9F44-B8A377CE89FD}"/>
                </c:ext>
              </c:extLst>
            </c:dLbl>
            <c:dLbl>
              <c:idx val="2"/>
              <c:layout>
                <c:manualLayout>
                  <c:x val="-6.3656672040099962E-17"/>
                  <c:y val="-4.3981481481481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5A2-E246-9F44-B8A377CE89FD}"/>
                </c:ext>
              </c:extLst>
            </c:dLbl>
            <c:dLbl>
              <c:idx val="3"/>
              <c:layout>
                <c:manualLayout>
                  <c:x val="-1.2731334408019992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5A2-E246-9F44-B8A377CE89F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(dbms_all!$D$6,dbms_all!$D$10,dbms_all!$D$14,dbms_all!$D$18)</c:f>
                <c:numCache>
                  <c:formatCode>General</c:formatCode>
                  <c:ptCount val="4"/>
                  <c:pt idx="0">
                    <c:v>12.813839653842374</c:v>
                  </c:pt>
                  <c:pt idx="1">
                    <c:v>15.543114583716752</c:v>
                  </c:pt>
                  <c:pt idx="2">
                    <c:v>20.834354841375081</c:v>
                  </c:pt>
                  <c:pt idx="3">
                    <c:v>15.566790763390889</c:v>
                  </c:pt>
                </c:numCache>
              </c:numRef>
            </c:plus>
            <c:minus>
              <c:numRef>
                <c:f>(dbms_all!$D$6,dbms_all!$D$10,dbms_all!$D$14,dbms_all!$D$18)</c:f>
                <c:numCache>
                  <c:formatCode>General</c:formatCode>
                  <c:ptCount val="4"/>
                  <c:pt idx="0">
                    <c:v>12.813839653842374</c:v>
                  </c:pt>
                  <c:pt idx="1">
                    <c:v>15.543114583716752</c:v>
                  </c:pt>
                  <c:pt idx="2">
                    <c:v>20.834354841375081</c:v>
                  </c:pt>
                  <c:pt idx="3">
                    <c:v>15.566790763390889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(dbms_all!$D$4,dbms_all!$D$8,dbms_all!$D$12,dbms_all!$D$16)</c:f>
              <c:numCache>
                <c:formatCode>General</c:formatCode>
                <c:ptCount val="4"/>
                <c:pt idx="0">
                  <c:v>135.87454199999999</c:v>
                </c:pt>
                <c:pt idx="1">
                  <c:v>169.1351653333333</c:v>
                </c:pt>
                <c:pt idx="2">
                  <c:v>165.27492133333337</c:v>
                </c:pt>
                <c:pt idx="3">
                  <c:v>157.43516299999999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F646-806F-E564FEAE2EA4}"/>
            </c:ext>
          </c:extLst>
        </c:ser>
        <c:ser>
          <c:idx val="13"/>
          <c:order val="3"/>
          <c:tx>
            <c:strRef>
              <c:f>dbms_all!$E$2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15740740740740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A2-E246-9F44-B8A377CE89FD}"/>
                </c:ext>
              </c:extLst>
            </c:dLbl>
            <c:dLbl>
              <c:idx val="1"/>
              <c:layout>
                <c:manualLayout>
                  <c:x val="-1.7361111111111748E-3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A2-E246-9F44-B8A377CE89FD}"/>
                </c:ext>
              </c:extLst>
            </c:dLbl>
            <c:dLbl>
              <c:idx val="2"/>
              <c:layout>
                <c:manualLayout>
                  <c:x val="-1.736111111111111E-3"/>
                  <c:y val="-2.31481481481480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5A2-E246-9F44-B8A377CE89FD}"/>
                </c:ext>
              </c:extLst>
            </c:dLbl>
            <c:dLbl>
              <c:idx val="3"/>
              <c:layout>
                <c:manualLayout>
                  <c:x val="-1.7361111111112385E-3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5A2-E246-9F44-B8A377CE89F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(dbms_all!$E$6,dbms_all!$E$10,dbms_all!$E$14,dbms_all!$E$18)</c:f>
                <c:numCache>
                  <c:formatCode>General</c:formatCode>
                  <c:ptCount val="4"/>
                  <c:pt idx="0">
                    <c:v>0.74533370403547539</c:v>
                  </c:pt>
                  <c:pt idx="1">
                    <c:v>1.6426691406565439</c:v>
                  </c:pt>
                  <c:pt idx="2">
                    <c:v>2.0494445221305169</c:v>
                  </c:pt>
                  <c:pt idx="3">
                    <c:v>1.3017156768142011</c:v>
                  </c:pt>
                </c:numCache>
              </c:numRef>
            </c:plus>
            <c:minus>
              <c:numRef>
                <c:f>(dbms_all!$E$6,dbms_all!$E$10,dbms_all!$E$14,dbms_all!$E$18)</c:f>
                <c:numCache>
                  <c:formatCode>General</c:formatCode>
                  <c:ptCount val="4"/>
                  <c:pt idx="0">
                    <c:v>0.74533370403547539</c:v>
                  </c:pt>
                  <c:pt idx="1">
                    <c:v>1.6426691406565439</c:v>
                  </c:pt>
                  <c:pt idx="2">
                    <c:v>2.0494445221305169</c:v>
                  </c:pt>
                  <c:pt idx="3">
                    <c:v>1.3017156768142011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(dbms_all!$E$4,dbms_all!$E$8,dbms_all!$E$12,dbms_all!$E$16)</c:f>
              <c:numCache>
                <c:formatCode>General</c:formatCode>
                <c:ptCount val="4"/>
                <c:pt idx="0">
                  <c:v>6.5916216666666676</c:v>
                </c:pt>
                <c:pt idx="1">
                  <c:v>19.693811666666662</c:v>
                </c:pt>
                <c:pt idx="2">
                  <c:v>17.225606666666671</c:v>
                </c:pt>
                <c:pt idx="3">
                  <c:v>7.5789213333333327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2-F646-806F-E564FEAE2EA4}"/>
            </c:ext>
          </c:extLst>
        </c:ser>
        <c:ser>
          <c:idx val="0"/>
          <c:order val="4"/>
          <c:tx>
            <c:strRef>
              <c:f>dbms_all!$F$2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A2-E246-9F44-B8A377CE89FD}"/>
                </c:ext>
              </c:extLst>
            </c:dLbl>
            <c:dLbl>
              <c:idx val="1"/>
              <c:layout>
                <c:manualLayout>
                  <c:x val="-1.736111111111111E-3"/>
                  <c:y val="-1.62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5A2-E246-9F44-B8A377CE89FD}"/>
                </c:ext>
              </c:extLst>
            </c:dLbl>
            <c:dLbl>
              <c:idx val="2"/>
              <c:layout>
                <c:manualLayout>
                  <c:x val="-1.736111111111111E-3"/>
                  <c:y val="-2.0833333333333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5A2-E246-9F44-B8A377CE89FD}"/>
                </c:ext>
              </c:extLst>
            </c:dLbl>
            <c:dLbl>
              <c:idx val="3"/>
              <c:layout>
                <c:manualLayout>
                  <c:x val="-3.472222222222222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5A2-E246-9F44-B8A377CE89F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(dbms_all!$F$6,dbms_all!$F$10,dbms_all!$F$14,dbms_all!$F$18)</c:f>
                <c:numCache>
                  <c:formatCode>General</c:formatCode>
                  <c:ptCount val="4"/>
                  <c:pt idx="0">
                    <c:v>3.8027916403678161</c:v>
                  </c:pt>
                  <c:pt idx="1">
                    <c:v>2.1820149003408202</c:v>
                  </c:pt>
                  <c:pt idx="2">
                    <c:v>4.6409192962314076</c:v>
                  </c:pt>
                  <c:pt idx="3">
                    <c:v>1.8034510219791324</c:v>
                  </c:pt>
                </c:numCache>
              </c:numRef>
            </c:plus>
            <c:minus>
              <c:numRef>
                <c:f>(dbms_all!$F$6,dbms_all!$F$10,dbms_all!$F$14,dbms_all!$F$18)</c:f>
                <c:numCache>
                  <c:formatCode>General</c:formatCode>
                  <c:ptCount val="4"/>
                  <c:pt idx="0">
                    <c:v>3.8027916403678161</c:v>
                  </c:pt>
                  <c:pt idx="1">
                    <c:v>2.1820149003408202</c:v>
                  </c:pt>
                  <c:pt idx="2">
                    <c:v>4.6409192962314076</c:v>
                  </c:pt>
                  <c:pt idx="3">
                    <c:v>1.8034510219791324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(dbms_all!$F$4,dbms_all!$F$8,dbms_all!$F$12,dbms_all!$F$16)</c:f>
              <c:numCache>
                <c:formatCode>General</c:formatCode>
                <c:ptCount val="4"/>
                <c:pt idx="0">
                  <c:v>24.540997000000004</c:v>
                </c:pt>
                <c:pt idx="1">
                  <c:v>17.524766999999997</c:v>
                </c:pt>
                <c:pt idx="2">
                  <c:v>39.003571333333319</c:v>
                </c:pt>
                <c:pt idx="3">
                  <c:v>14.594498999999994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2-F646-806F-E564FEAE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  <c:max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sng" baseline="0">
                <a:effectLst/>
              </a:rPr>
              <a:t>Medium</a:t>
            </a:r>
            <a:r>
              <a:rPr lang="it-IT" sz="1400" b="1" i="0" baseline="0">
                <a:effectLst/>
              </a:rPr>
              <a:t> dataset (500k </a:t>
            </a:r>
            <a:r>
              <a:rPr lang="it-IT" sz="1400" b="1" i="1" baseline="0">
                <a:effectLst/>
              </a:rPr>
              <a:t>records</a:t>
            </a:r>
            <a:r>
              <a:rPr lang="it-IT" sz="1400" b="1" i="0" baseline="0">
                <a:effectLst/>
              </a:rPr>
              <a:t>)</a:t>
            </a:r>
            <a:endParaRPr lang="it-IT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dbms_all!$G$2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36111111111111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97-0449-A75A-B36197BF55FE}"/>
                </c:ext>
              </c:extLst>
            </c:dLbl>
            <c:dLbl>
              <c:idx val="1"/>
              <c:layout>
                <c:manualLayout>
                  <c:x val="-1.7361111111111748E-3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97-0449-A75A-B36197BF55FE}"/>
                </c:ext>
              </c:extLst>
            </c:dLbl>
            <c:dLbl>
              <c:idx val="2"/>
              <c:layout>
                <c:manualLayout>
                  <c:x val="-1.7361111111111748E-3"/>
                  <c:y val="-2.5462962962962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97-0449-A75A-B36197BF55FE}"/>
                </c:ext>
              </c:extLst>
            </c:dLbl>
            <c:dLbl>
              <c:idx val="3"/>
              <c:layout>
                <c:manualLayout>
                  <c:x val="0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97-0449-A75A-B36197BF55F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(dbms_all!$G$6,dbms_all!$G$10,dbms_all!$G$14,dbms_all!$G$18)</c:f>
                <c:numCache>
                  <c:formatCode>General</c:formatCode>
                  <c:ptCount val="4"/>
                  <c:pt idx="0">
                    <c:v>29.504278111375232</c:v>
                  </c:pt>
                  <c:pt idx="1">
                    <c:v>25.669638577242512</c:v>
                  </c:pt>
                  <c:pt idx="2">
                    <c:v>50.440917983918816</c:v>
                  </c:pt>
                  <c:pt idx="3">
                    <c:v>27.914172968425927</c:v>
                  </c:pt>
                </c:numCache>
              </c:numRef>
            </c:plus>
            <c:minus>
              <c:numRef>
                <c:f>(dbms_all!$G$6,dbms_all!$G$10,dbms_all!$G$14,dbms_all!$G$18)</c:f>
                <c:numCache>
                  <c:formatCode>General</c:formatCode>
                  <c:ptCount val="4"/>
                  <c:pt idx="0">
                    <c:v>29.504278111375232</c:v>
                  </c:pt>
                  <c:pt idx="1">
                    <c:v>25.669638577242512</c:v>
                  </c:pt>
                  <c:pt idx="2">
                    <c:v>50.440917983918816</c:v>
                  </c:pt>
                  <c:pt idx="3">
                    <c:v>27.914172968425927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(dbms_all!$G$4,dbms_all!$G$8,dbms_all!$G$12,dbms_all!$G$16)</c:f>
              <c:numCache>
                <c:formatCode>General</c:formatCode>
                <c:ptCount val="4"/>
                <c:pt idx="0">
                  <c:v>476.93809633333342</c:v>
                </c:pt>
                <c:pt idx="1">
                  <c:v>523.10441266666669</c:v>
                </c:pt>
                <c:pt idx="2">
                  <c:v>594.55365266666672</c:v>
                </c:pt>
                <c:pt idx="3">
                  <c:v>636.40583266666681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2-364A-AD8A-9AFBCE2CE283}"/>
            </c:ext>
          </c:extLst>
        </c:ser>
        <c:ser>
          <c:idx val="1"/>
          <c:order val="1"/>
          <c:tx>
            <c:strRef>
              <c:f>dbms_all!$H$2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36111111111111E-3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97-0449-A75A-B36197BF55FE}"/>
                </c:ext>
              </c:extLst>
            </c:dLbl>
            <c:dLbl>
              <c:idx val="1"/>
              <c:layout>
                <c:manualLayout>
                  <c:x val="-1.736111111111111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97-0449-A75A-B36197BF55FE}"/>
                </c:ext>
              </c:extLst>
            </c:dLbl>
            <c:dLbl>
              <c:idx val="2"/>
              <c:layout>
                <c:manualLayout>
                  <c:x val="0"/>
                  <c:y val="-3.0092592592592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97-0449-A75A-B36197BF55FE}"/>
                </c:ext>
              </c:extLst>
            </c:dLbl>
            <c:dLbl>
              <c:idx val="3"/>
              <c:layout>
                <c:manualLayout>
                  <c:x val="-1.7361111111112385E-3"/>
                  <c:y val="-5.7870370370370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97-0449-A75A-B36197BF55F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(dbms_all!$H$6,dbms_all!$H$10,dbms_all!$H$14,dbms_all!$H$18)</c:f>
                <c:numCache>
                  <c:formatCode>General</c:formatCode>
                  <c:ptCount val="4"/>
                  <c:pt idx="0">
                    <c:v>12.321866394339073</c:v>
                  </c:pt>
                  <c:pt idx="1">
                    <c:v>57.458453594618454</c:v>
                  </c:pt>
                  <c:pt idx="2">
                    <c:v>43.333950046004894</c:v>
                  </c:pt>
                  <c:pt idx="3">
                    <c:v>109.74488141652373</c:v>
                  </c:pt>
                </c:numCache>
              </c:numRef>
            </c:plus>
            <c:minus>
              <c:numRef>
                <c:f>(dbms_all!$H$6,dbms_all!$H$10,dbms_all!$H$14,dbms_all!$H$18)</c:f>
                <c:numCache>
                  <c:formatCode>General</c:formatCode>
                  <c:ptCount val="4"/>
                  <c:pt idx="0">
                    <c:v>12.321866394339073</c:v>
                  </c:pt>
                  <c:pt idx="1">
                    <c:v>57.458453594618454</c:v>
                  </c:pt>
                  <c:pt idx="2">
                    <c:v>43.333950046004894</c:v>
                  </c:pt>
                  <c:pt idx="3">
                    <c:v>109.74488141652373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(dbms_all!$H$4,dbms_all!$H$8,dbms_all!$H$12,dbms_all!$H$16)</c:f>
              <c:numCache>
                <c:formatCode>General</c:formatCode>
                <c:ptCount val="4"/>
                <c:pt idx="0">
                  <c:v>86.561529000000021</c:v>
                </c:pt>
                <c:pt idx="1">
                  <c:v>732.44093266666664</c:v>
                </c:pt>
                <c:pt idx="2">
                  <c:v>512.19079533333343</c:v>
                </c:pt>
                <c:pt idx="3">
                  <c:v>1621.3973126666672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2-364A-AD8A-9AFBCE2CE283}"/>
            </c:ext>
          </c:extLst>
        </c:ser>
        <c:ser>
          <c:idx val="3"/>
          <c:order val="2"/>
          <c:tx>
            <c:strRef>
              <c:f>dbms_all!$I$2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36111111111111E-3"/>
                  <c:y val="-1.6203703703703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97-0449-A75A-B36197BF55FE}"/>
                </c:ext>
              </c:extLst>
            </c:dLbl>
            <c:dLbl>
              <c:idx val="1"/>
              <c:layout>
                <c:manualLayout>
                  <c:x val="-1.736111111111111E-3"/>
                  <c:y val="-2.0833333333333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97-0449-A75A-B36197BF55FE}"/>
                </c:ext>
              </c:extLst>
            </c:dLbl>
            <c:dLbl>
              <c:idx val="2"/>
              <c:layout>
                <c:manualLayout>
                  <c:x val="-1.736111111111111E-3"/>
                  <c:y val="-1.62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97-0449-A75A-B36197BF55FE}"/>
                </c:ext>
              </c:extLst>
            </c:dLbl>
            <c:dLbl>
              <c:idx val="3"/>
              <c:layout>
                <c:manualLayout>
                  <c:x val="-1.2731334408019992E-16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97-0449-A75A-B36197BF55F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(dbms_all!$I$6,dbms_all!$I$10,dbms_all!$I$14,dbms_all!$I$18)</c:f>
                <c:numCache>
                  <c:formatCode>General</c:formatCode>
                  <c:ptCount val="4"/>
                  <c:pt idx="0">
                    <c:v>26.451079010650496</c:v>
                  </c:pt>
                  <c:pt idx="1">
                    <c:v>26.212409394630193</c:v>
                  </c:pt>
                  <c:pt idx="2">
                    <c:v>23.604131376962226</c:v>
                  </c:pt>
                  <c:pt idx="3">
                    <c:v>17.909112005438327</c:v>
                  </c:pt>
                </c:numCache>
              </c:numRef>
            </c:plus>
            <c:minus>
              <c:numRef>
                <c:f>(dbms_all!$I$6,dbms_all!$I$10,dbms_all!$I$14,dbms_all!$I$18)</c:f>
                <c:numCache>
                  <c:formatCode>General</c:formatCode>
                  <c:ptCount val="4"/>
                  <c:pt idx="0">
                    <c:v>26.451079010650496</c:v>
                  </c:pt>
                  <c:pt idx="1">
                    <c:v>26.212409394630193</c:v>
                  </c:pt>
                  <c:pt idx="2">
                    <c:v>23.604131376962226</c:v>
                  </c:pt>
                  <c:pt idx="3">
                    <c:v>17.909112005438327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(dbms_all!$I$4,dbms_all!$I$8,dbms_all!$I$12,dbms_all!$I$16)</c:f>
              <c:numCache>
                <c:formatCode>General</c:formatCode>
                <c:ptCount val="4"/>
                <c:pt idx="0">
                  <c:v>270.70076466666666</c:v>
                </c:pt>
                <c:pt idx="1">
                  <c:v>330.85795233333334</c:v>
                </c:pt>
                <c:pt idx="2">
                  <c:v>306.66293300000001</c:v>
                </c:pt>
                <c:pt idx="3">
                  <c:v>294.1314936666667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2-364A-AD8A-9AFBCE2CE283}"/>
            </c:ext>
          </c:extLst>
        </c:ser>
        <c:ser>
          <c:idx val="4"/>
          <c:order val="3"/>
          <c:tx>
            <c:strRef>
              <c:f>dbms_all!$J$2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(dbms_all!$J$6,dbms_all!$J$10,dbms_all!$J$14,dbms_all!$J$18)</c:f>
                <c:numCache>
                  <c:formatCode>General</c:formatCode>
                  <c:ptCount val="4"/>
                  <c:pt idx="0">
                    <c:v>1.5631116493315451</c:v>
                  </c:pt>
                  <c:pt idx="1">
                    <c:v>2.4845360918395425</c:v>
                  </c:pt>
                  <c:pt idx="2">
                    <c:v>7.3469020552345992</c:v>
                  </c:pt>
                  <c:pt idx="3">
                    <c:v>0.92620216135232836</c:v>
                  </c:pt>
                </c:numCache>
              </c:numRef>
            </c:plus>
            <c:minus>
              <c:numRef>
                <c:f>(dbms_all!$J$6,dbms_all!$J$10,dbms_all!$J$14,dbms_all!$J$18)</c:f>
                <c:numCache>
                  <c:formatCode>General</c:formatCode>
                  <c:ptCount val="4"/>
                  <c:pt idx="0">
                    <c:v>1.5631116493315451</c:v>
                  </c:pt>
                  <c:pt idx="1">
                    <c:v>2.4845360918395425</c:v>
                  </c:pt>
                  <c:pt idx="2">
                    <c:v>7.3469020552345992</c:v>
                  </c:pt>
                  <c:pt idx="3">
                    <c:v>0.92620216135232836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(dbms_all!$J$4,dbms_all!$J$8,dbms_all!$J$12,dbms_all!$J$16)</c:f>
              <c:numCache>
                <c:formatCode>General</c:formatCode>
                <c:ptCount val="4"/>
                <c:pt idx="0">
                  <c:v>8.2944863333333334</c:v>
                </c:pt>
                <c:pt idx="1">
                  <c:v>37.003835333333335</c:v>
                </c:pt>
                <c:pt idx="2">
                  <c:v>41.989826666666659</c:v>
                </c:pt>
                <c:pt idx="3">
                  <c:v>8.6729679999999973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D2-364A-AD8A-9AFBCE2CE283}"/>
            </c:ext>
          </c:extLst>
        </c:ser>
        <c:ser>
          <c:idx val="2"/>
          <c:order val="4"/>
          <c:tx>
            <c:strRef>
              <c:f>dbms_all!$K$2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1.1574074074074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97-0449-A75A-B36197BF55F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(dbms_all!$K$6,dbms_all!$K$10,dbms_all!$K$14,dbms_all!$K$18)</c:f>
                <c:numCache>
                  <c:formatCode>General</c:formatCode>
                  <c:ptCount val="4"/>
                  <c:pt idx="0">
                    <c:v>4.0818301377485593</c:v>
                  </c:pt>
                  <c:pt idx="1">
                    <c:v>4.0942441568260097</c:v>
                  </c:pt>
                  <c:pt idx="2">
                    <c:v>4.8388854853268972</c:v>
                  </c:pt>
                  <c:pt idx="3">
                    <c:v>1.6974348493019034</c:v>
                  </c:pt>
                </c:numCache>
              </c:numRef>
            </c:plus>
            <c:minus>
              <c:numRef>
                <c:f>(dbms_all!$K$6,dbms_all!$K$10,dbms_all!$K$14,dbms_all!$K$18)</c:f>
                <c:numCache>
                  <c:formatCode>General</c:formatCode>
                  <c:ptCount val="4"/>
                  <c:pt idx="0">
                    <c:v>4.0818301377485593</c:v>
                  </c:pt>
                  <c:pt idx="1">
                    <c:v>4.0942441568260097</c:v>
                  </c:pt>
                  <c:pt idx="2">
                    <c:v>4.8388854853268972</c:v>
                  </c:pt>
                  <c:pt idx="3">
                    <c:v>1.6974348493019034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(dbms_all!$K$4,dbms_all!$K$8,dbms_all!$K$12,dbms_all!$K$16)</c:f>
              <c:numCache>
                <c:formatCode>General</c:formatCode>
                <c:ptCount val="4"/>
                <c:pt idx="0">
                  <c:v>24.644573999999992</c:v>
                </c:pt>
                <c:pt idx="1">
                  <c:v>20.782040666666663</c:v>
                </c:pt>
                <c:pt idx="2">
                  <c:v>39.591479</c:v>
                </c:pt>
                <c:pt idx="3">
                  <c:v>19.653670666666663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D2-364A-AD8A-9AFBCE2C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  <c:max val="1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sng" baseline="0">
                <a:effectLst/>
              </a:rPr>
              <a:t>Large</a:t>
            </a:r>
            <a:r>
              <a:rPr lang="it-IT" sz="1400" b="1" i="0" baseline="0">
                <a:effectLst/>
              </a:rPr>
              <a:t> dataset (750k </a:t>
            </a:r>
            <a:r>
              <a:rPr lang="it-IT" sz="1400" b="1" i="1" baseline="0">
                <a:effectLst/>
              </a:rPr>
              <a:t>records</a:t>
            </a:r>
            <a:r>
              <a:rPr lang="it-IT" sz="1400" b="1" i="0" baseline="0">
                <a:effectLst/>
              </a:rPr>
              <a:t>)</a:t>
            </a:r>
            <a:endParaRPr lang="it-IT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dbms_all!$L$2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36111111111111E-3"/>
                  <c:y val="-2.0833333333333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65-9141-883D-6CD75C6ADDDC}"/>
                </c:ext>
              </c:extLst>
            </c:dLbl>
            <c:dLbl>
              <c:idx val="1"/>
              <c:layout>
                <c:manualLayout>
                  <c:x val="-6.3656672040099962E-17"/>
                  <c:y val="-3.0092592592592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65-9141-883D-6CD75C6ADDDC}"/>
                </c:ext>
              </c:extLst>
            </c:dLbl>
            <c:dLbl>
              <c:idx val="2"/>
              <c:layout>
                <c:manualLayout>
                  <c:x val="-6.3656672040099962E-17"/>
                  <c:y val="-3.0092592592592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65-9141-883D-6CD75C6ADDDC}"/>
                </c:ext>
              </c:extLst>
            </c:dLbl>
            <c:dLbl>
              <c:idx val="3"/>
              <c:layout>
                <c:manualLayout>
                  <c:x val="0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65-9141-883D-6CD75C6ADDD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(dbms_all!$L$6,dbms_all!$L$10,dbms_all!$L$14,dbms_all!$L$18)</c:f>
                <c:numCache>
                  <c:formatCode>General</c:formatCode>
                  <c:ptCount val="4"/>
                  <c:pt idx="0">
                    <c:v>50.257365018825325</c:v>
                  </c:pt>
                  <c:pt idx="1">
                    <c:v>39.902859997216233</c:v>
                  </c:pt>
                  <c:pt idx="2">
                    <c:v>44.170800056545268</c:v>
                  </c:pt>
                  <c:pt idx="3">
                    <c:v>35.475474848670487</c:v>
                  </c:pt>
                </c:numCache>
              </c:numRef>
            </c:plus>
            <c:minus>
              <c:numRef>
                <c:f>(dbms_all!$L$6,dbms_all!$L$10,dbms_all!$L$14,dbms_all!$L$18)</c:f>
                <c:numCache>
                  <c:formatCode>General</c:formatCode>
                  <c:ptCount val="4"/>
                  <c:pt idx="0">
                    <c:v>50.257365018825325</c:v>
                  </c:pt>
                  <c:pt idx="1">
                    <c:v>39.902859997216233</c:v>
                  </c:pt>
                  <c:pt idx="2">
                    <c:v>44.170800056545268</c:v>
                  </c:pt>
                  <c:pt idx="3">
                    <c:v>35.475474848670487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(dbms_all!$L$4,dbms_all!$L$8,dbms_all!$L$12,dbms_all!$L$16)</c:f>
              <c:numCache>
                <c:formatCode>General</c:formatCode>
                <c:ptCount val="4"/>
                <c:pt idx="0">
                  <c:v>730.32960100000003</c:v>
                </c:pt>
                <c:pt idx="1">
                  <c:v>760.09624033333341</c:v>
                </c:pt>
                <c:pt idx="2">
                  <c:v>837.30912166666656</c:v>
                </c:pt>
                <c:pt idx="3">
                  <c:v>968.45235800000023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6-7D4F-8F3D-74C7BBC4528E}"/>
            </c:ext>
          </c:extLst>
        </c:ser>
        <c:ser>
          <c:idx val="10"/>
          <c:order val="1"/>
          <c:tx>
            <c:strRef>
              <c:f>dbms_all!$M$2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36111111111111E-3"/>
                  <c:y val="-1.6203703703703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65-9141-883D-6CD75C6ADDDC}"/>
                </c:ext>
              </c:extLst>
            </c:dLbl>
            <c:dLbl>
              <c:idx val="1"/>
              <c:layout>
                <c:manualLayout>
                  <c:x val="0"/>
                  <c:y val="-2.5462962962962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65-9141-883D-6CD75C6ADDDC}"/>
                </c:ext>
              </c:extLst>
            </c:dLbl>
            <c:dLbl>
              <c:idx val="2"/>
              <c:layout>
                <c:manualLayout>
                  <c:x val="-1.7361111111110475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65-9141-883D-6CD75C6ADDDC}"/>
                </c:ext>
              </c:extLst>
            </c:dLbl>
            <c:dLbl>
              <c:idx val="3"/>
              <c:layout>
                <c:manualLayout>
                  <c:x val="-1.7361111111112385E-3"/>
                  <c:y val="-3.133329687955672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65-9141-883D-6CD75C6ADDD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(dbms_all!$M$6,dbms_all!$M$10,dbms_all!$M$14,dbms_all!$M$18)</c:f>
                <c:numCache>
                  <c:formatCode>General</c:formatCode>
                  <c:ptCount val="4"/>
                  <c:pt idx="0">
                    <c:v>13.629673000089026</c:v>
                  </c:pt>
                  <c:pt idx="1">
                    <c:v>54.240830981294877</c:v>
                  </c:pt>
                  <c:pt idx="2">
                    <c:v>43.812436085381357</c:v>
                  </c:pt>
                  <c:pt idx="3">
                    <c:v>252.65852247105363</c:v>
                  </c:pt>
                </c:numCache>
              </c:numRef>
            </c:plus>
            <c:minus>
              <c:numRef>
                <c:f>(dbms_all!$M$6,dbms_all!$M$10,dbms_all!$M$14,dbms_all!$M$18)</c:f>
                <c:numCache>
                  <c:formatCode>General</c:formatCode>
                  <c:ptCount val="4"/>
                  <c:pt idx="0">
                    <c:v>13.629673000089026</c:v>
                  </c:pt>
                  <c:pt idx="1">
                    <c:v>54.240830981294877</c:v>
                  </c:pt>
                  <c:pt idx="2">
                    <c:v>43.812436085381357</c:v>
                  </c:pt>
                  <c:pt idx="3">
                    <c:v>252.65852247105363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(dbms_all!$M$4,dbms_all!$M$8,dbms_all!$M$12,dbms_all!$M$16)</c:f>
              <c:numCache>
                <c:formatCode>General</c:formatCode>
                <c:ptCount val="4"/>
                <c:pt idx="0">
                  <c:v>106.26347966666665</c:v>
                </c:pt>
                <c:pt idx="1">
                  <c:v>1003.0588719999998</c:v>
                </c:pt>
                <c:pt idx="2">
                  <c:v>751.42794466666658</c:v>
                </c:pt>
                <c:pt idx="3">
                  <c:v>2378.9670383333341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6-7D4F-8F3D-74C7BBC4528E}"/>
            </c:ext>
          </c:extLst>
        </c:ser>
        <c:ser>
          <c:idx val="11"/>
          <c:order val="2"/>
          <c:tx>
            <c:strRef>
              <c:f>dbms_all!$N$2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65-9141-883D-6CD75C6ADDDC}"/>
                </c:ext>
              </c:extLst>
            </c:dLbl>
            <c:dLbl>
              <c:idx val="1"/>
              <c:layout>
                <c:manualLayout>
                  <c:x val="0"/>
                  <c:y val="-2.54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65-9141-883D-6CD75C6ADDDC}"/>
                </c:ext>
              </c:extLst>
            </c:dLbl>
            <c:dLbl>
              <c:idx val="2"/>
              <c:layout>
                <c:manualLayout>
                  <c:x val="6.3656672040099962E-17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65-9141-883D-6CD75C6ADDDC}"/>
                </c:ext>
              </c:extLst>
            </c:dLbl>
            <c:dLbl>
              <c:idx val="3"/>
              <c:layout>
                <c:manualLayout>
                  <c:x val="-1.2731334408019992E-16"/>
                  <c:y val="-2.0833333333333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65-9141-883D-6CD75C6ADDD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(dbms_all!$N$6,dbms_all!$N$10,dbms_all!$N$14,dbms_all!$N$18)</c:f>
                <c:numCache>
                  <c:formatCode>General</c:formatCode>
                  <c:ptCount val="4"/>
                  <c:pt idx="0">
                    <c:v>25.829574409684692</c:v>
                  </c:pt>
                  <c:pt idx="1">
                    <c:v>25.977467759223551</c:v>
                  </c:pt>
                  <c:pt idx="2">
                    <c:v>26.962186257374476</c:v>
                  </c:pt>
                  <c:pt idx="3">
                    <c:v>35.228955702059636</c:v>
                  </c:pt>
                </c:numCache>
              </c:numRef>
            </c:plus>
            <c:minus>
              <c:numRef>
                <c:f>(dbms_all!$N$6,dbms_all!$N$10,dbms_all!$N$14,dbms_all!$N$18)</c:f>
                <c:numCache>
                  <c:formatCode>General</c:formatCode>
                  <c:ptCount val="4"/>
                  <c:pt idx="0">
                    <c:v>25.829574409684692</c:v>
                  </c:pt>
                  <c:pt idx="1">
                    <c:v>25.977467759223551</c:v>
                  </c:pt>
                  <c:pt idx="2">
                    <c:v>26.962186257374476</c:v>
                  </c:pt>
                  <c:pt idx="3">
                    <c:v>35.228955702059636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(dbms_all!$N$4,dbms_all!$N$8,dbms_all!$N$12,dbms_all!$N$16)</c:f>
              <c:numCache>
                <c:formatCode>General</c:formatCode>
                <c:ptCount val="4"/>
                <c:pt idx="0">
                  <c:v>412.26208966666661</c:v>
                </c:pt>
                <c:pt idx="1">
                  <c:v>495.13317066666673</c:v>
                </c:pt>
                <c:pt idx="2">
                  <c:v>442.50080700000007</c:v>
                </c:pt>
                <c:pt idx="3">
                  <c:v>472.96094933333342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6-7D4F-8F3D-74C7BBC4528E}"/>
            </c:ext>
          </c:extLst>
        </c:ser>
        <c:ser>
          <c:idx val="12"/>
          <c:order val="3"/>
          <c:tx>
            <c:strRef>
              <c:f>dbms_all!$O$2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(dbms_all!$O$6,dbms_all!$O$10,dbms_all!$O$14,dbms_all!$O$18)</c:f>
                <c:numCache>
                  <c:formatCode>General</c:formatCode>
                  <c:ptCount val="4"/>
                  <c:pt idx="0">
                    <c:v>0.95292359269292715</c:v>
                  </c:pt>
                  <c:pt idx="1">
                    <c:v>1.3385877594017579</c:v>
                  </c:pt>
                  <c:pt idx="2">
                    <c:v>2.4321140619273893</c:v>
                  </c:pt>
                  <c:pt idx="3">
                    <c:v>0.73879215313451452</c:v>
                  </c:pt>
                </c:numCache>
              </c:numRef>
            </c:plus>
            <c:minus>
              <c:numRef>
                <c:f>(dbms_all!$O$6,dbms_all!$O$10,dbms_all!$O$14,dbms_all!$O$18)</c:f>
                <c:numCache>
                  <c:formatCode>General</c:formatCode>
                  <c:ptCount val="4"/>
                  <c:pt idx="0">
                    <c:v>0.95292359269292715</c:v>
                  </c:pt>
                  <c:pt idx="1">
                    <c:v>1.3385877594017579</c:v>
                  </c:pt>
                  <c:pt idx="2">
                    <c:v>2.4321140619273893</c:v>
                  </c:pt>
                  <c:pt idx="3">
                    <c:v>0.73879215313451452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(dbms_all!$O$4,dbms_all!$O$8,dbms_all!$O$12,dbms_all!$O$16)</c:f>
              <c:numCache>
                <c:formatCode>General</c:formatCode>
                <c:ptCount val="4"/>
                <c:pt idx="0">
                  <c:v>7.9467056666666682</c:v>
                </c:pt>
                <c:pt idx="1">
                  <c:v>31.106543333333331</c:v>
                </c:pt>
                <c:pt idx="2">
                  <c:v>32.615661333333335</c:v>
                </c:pt>
                <c:pt idx="3">
                  <c:v>10.095214666666667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6-7D4F-8F3D-74C7BBC4528E}"/>
            </c:ext>
          </c:extLst>
        </c:ser>
        <c:ser>
          <c:idx val="0"/>
          <c:order val="4"/>
          <c:tx>
            <c:strRef>
              <c:f>dbms_all!$P$2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(dbms_all!$P$6,dbms_all!$P$10,dbms_all!$P$14,dbms_all!$P$18)</c:f>
                <c:numCache>
                  <c:formatCode>General</c:formatCode>
                  <c:ptCount val="4"/>
                  <c:pt idx="0">
                    <c:v>4.6991573239300735</c:v>
                  </c:pt>
                  <c:pt idx="1">
                    <c:v>1.9694776656827528</c:v>
                  </c:pt>
                  <c:pt idx="2">
                    <c:v>6.9042207007277128</c:v>
                  </c:pt>
                  <c:pt idx="3">
                    <c:v>1.5379671331138365</c:v>
                  </c:pt>
                </c:numCache>
              </c:numRef>
            </c:plus>
            <c:minus>
              <c:numRef>
                <c:f>(dbms_all!$P$6,dbms_all!$P$10,dbms_all!$P$14,dbms_all!$P$18)</c:f>
                <c:numCache>
                  <c:formatCode>General</c:formatCode>
                  <c:ptCount val="4"/>
                  <c:pt idx="0">
                    <c:v>4.6991573239300735</c:v>
                  </c:pt>
                  <c:pt idx="1">
                    <c:v>1.9694776656827528</c:v>
                  </c:pt>
                  <c:pt idx="2">
                    <c:v>6.9042207007277128</c:v>
                  </c:pt>
                  <c:pt idx="3">
                    <c:v>1.5379671331138365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(dbms_all!$P$4,dbms_all!$P$8,dbms_all!$P$12,dbms_all!$P$16)</c:f>
              <c:numCache>
                <c:formatCode>General</c:formatCode>
                <c:ptCount val="4"/>
                <c:pt idx="0">
                  <c:v>23.351280666666671</c:v>
                </c:pt>
                <c:pt idx="1">
                  <c:v>15.976491999999999</c:v>
                </c:pt>
                <c:pt idx="2">
                  <c:v>45.313318333333335</c:v>
                </c:pt>
                <c:pt idx="3">
                  <c:v>15.218861666666665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A6-7D4F-8F3D-74C7BBC4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sng" baseline="0">
                <a:effectLst/>
              </a:rPr>
              <a:t>Humongous</a:t>
            </a:r>
            <a:r>
              <a:rPr lang="it-IT" sz="1400" b="1" i="0" baseline="0">
                <a:effectLst/>
              </a:rPr>
              <a:t> dataset (1m </a:t>
            </a:r>
            <a:r>
              <a:rPr lang="it-IT" sz="1400" b="1" i="1" baseline="0">
                <a:effectLst/>
              </a:rPr>
              <a:t>records</a:t>
            </a:r>
            <a:r>
              <a:rPr lang="it-IT" sz="1400" b="1" i="0" baseline="0">
                <a:effectLst/>
              </a:rPr>
              <a:t>)</a:t>
            </a:r>
            <a:endParaRPr lang="it-IT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0"/>
          <c:tx>
            <c:strRef>
              <c:f>dbms_all!$Q$2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6203703703703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E0-3B44-A7BB-1D61581C16CE}"/>
                </c:ext>
              </c:extLst>
            </c:dLbl>
            <c:dLbl>
              <c:idx val="1"/>
              <c:layout>
                <c:manualLayout>
                  <c:x val="-6.3656672040099962E-17"/>
                  <c:y val="-1.6203703703703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E0-3B44-A7BB-1D61581C16CE}"/>
                </c:ext>
              </c:extLst>
            </c:dLbl>
            <c:dLbl>
              <c:idx val="2"/>
              <c:layout>
                <c:manualLayout>
                  <c:x val="-1.7361111111111748E-3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E0-3B44-A7BB-1D61581C16CE}"/>
                </c:ext>
              </c:extLst>
            </c:dLbl>
            <c:dLbl>
              <c:idx val="3"/>
              <c:layout>
                <c:manualLayout>
                  <c:x val="0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E0-3B44-A7BB-1D61581C16C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(dbms_all!$Q$6,dbms_all!$Q$10,dbms_all!$Q$14,dbms_all!$Q$18)</c:f>
                <c:numCache>
                  <c:formatCode>General</c:formatCode>
                  <c:ptCount val="4"/>
                  <c:pt idx="0">
                    <c:v>40.533280399211357</c:v>
                  </c:pt>
                  <c:pt idx="1">
                    <c:v>47.254763425424983</c:v>
                  </c:pt>
                  <c:pt idx="2">
                    <c:v>29.59851968597339</c:v>
                  </c:pt>
                  <c:pt idx="3">
                    <c:v>38.085883647812437</c:v>
                  </c:pt>
                </c:numCache>
              </c:numRef>
            </c:plus>
            <c:minus>
              <c:numRef>
                <c:f>(dbms_all!$Q$6,dbms_all!$Q$10,dbms_all!$Q$14,dbms_all!$Q$18)</c:f>
                <c:numCache>
                  <c:formatCode>General</c:formatCode>
                  <c:ptCount val="4"/>
                  <c:pt idx="0">
                    <c:v>40.533280399211357</c:v>
                  </c:pt>
                  <c:pt idx="1">
                    <c:v>47.254763425424983</c:v>
                  </c:pt>
                  <c:pt idx="2">
                    <c:v>29.59851968597339</c:v>
                  </c:pt>
                  <c:pt idx="3">
                    <c:v>38.085883647812437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(dbms_all!$Q$4,dbms_all!$Q$8,dbms_all!$Q$12,dbms_all!$Q$16)</c:f>
              <c:numCache>
                <c:formatCode>General</c:formatCode>
                <c:ptCount val="4"/>
                <c:pt idx="0">
                  <c:v>953.78316200000006</c:v>
                </c:pt>
                <c:pt idx="1">
                  <c:v>1069.0876496666669</c:v>
                </c:pt>
                <c:pt idx="2">
                  <c:v>1081.5057043333331</c:v>
                </c:pt>
                <c:pt idx="3">
                  <c:v>1288.8850686666667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2-2948-97BE-DCC385950BE6}"/>
            </c:ext>
          </c:extLst>
        </c:ser>
        <c:ser>
          <c:idx val="16"/>
          <c:order val="1"/>
          <c:tx>
            <c:strRef>
              <c:f>dbms_all!$R$2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6203703703703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E0-3B44-A7BB-1D61581C16CE}"/>
                </c:ext>
              </c:extLst>
            </c:dLbl>
            <c:dLbl>
              <c:idx val="1"/>
              <c:layout>
                <c:manualLayout>
                  <c:x val="0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E0-3B44-A7BB-1D61581C16CE}"/>
                </c:ext>
              </c:extLst>
            </c:dLbl>
            <c:dLbl>
              <c:idx val="2"/>
              <c:layout>
                <c:manualLayout>
                  <c:x val="0"/>
                  <c:y val="-2.5462962962962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E0-3B44-A7BB-1D61581C16CE}"/>
                </c:ext>
              </c:extLst>
            </c:dLbl>
            <c:dLbl>
              <c:idx val="3"/>
              <c:layout>
                <c:manualLayout>
                  <c:x val="-1.7361111111112385E-3"/>
                  <c:y val="-3.3157808398950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E0-3B44-A7BB-1D61581C16C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(dbms_all!$R$6,dbms_all!$R$10,dbms_all!$R$14,dbms_all!$R$18)</c:f>
                <c:numCache>
                  <c:formatCode>General</c:formatCode>
                  <c:ptCount val="4"/>
                  <c:pt idx="0">
                    <c:v>19.175060373437894</c:v>
                  </c:pt>
                  <c:pt idx="1">
                    <c:v>111.38735449680843</c:v>
                  </c:pt>
                  <c:pt idx="2">
                    <c:v>64.98507289810621</c:v>
                  </c:pt>
                  <c:pt idx="3">
                    <c:v>130.61928068571959</c:v>
                  </c:pt>
                </c:numCache>
              </c:numRef>
            </c:plus>
            <c:minus>
              <c:numRef>
                <c:f>(dbms_all!$R$6,dbms_all!$R$10,dbms_all!$R$14,dbms_all!$R$18)</c:f>
                <c:numCache>
                  <c:formatCode>General</c:formatCode>
                  <c:ptCount val="4"/>
                  <c:pt idx="0">
                    <c:v>19.175060373437894</c:v>
                  </c:pt>
                  <c:pt idx="1">
                    <c:v>111.38735449680843</c:v>
                  </c:pt>
                  <c:pt idx="2">
                    <c:v>64.98507289810621</c:v>
                  </c:pt>
                  <c:pt idx="3">
                    <c:v>130.61928068571959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(dbms_all!$R$4,dbms_all!$R$8,dbms_all!$R$12,dbms_all!$R$16)</c:f>
              <c:numCache>
                <c:formatCode>General</c:formatCode>
                <c:ptCount val="4"/>
                <c:pt idx="0">
                  <c:v>151.13089133333335</c:v>
                </c:pt>
                <c:pt idx="1">
                  <c:v>1418.8437216666669</c:v>
                </c:pt>
                <c:pt idx="2">
                  <c:v>1120.2044806666665</c:v>
                </c:pt>
                <c:pt idx="3">
                  <c:v>3076.3569590000011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2-2948-97BE-DCC385950BE6}"/>
            </c:ext>
          </c:extLst>
        </c:ser>
        <c:ser>
          <c:idx val="17"/>
          <c:order val="2"/>
          <c:tx>
            <c:strRef>
              <c:f>dbms_all!$S$2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E0-3B44-A7BB-1D61581C16CE}"/>
                </c:ext>
              </c:extLst>
            </c:dLbl>
            <c:dLbl>
              <c:idx val="1"/>
              <c:layout>
                <c:manualLayout>
                  <c:x val="0"/>
                  <c:y val="-1.6203703703703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E0-3B44-A7BB-1D61581C16CE}"/>
                </c:ext>
              </c:extLst>
            </c:dLbl>
            <c:dLbl>
              <c:idx val="2"/>
              <c:layout>
                <c:manualLayout>
                  <c:x val="6.3656672040099962E-17"/>
                  <c:y val="-1.62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E0-3B44-A7BB-1D61581C16CE}"/>
                </c:ext>
              </c:extLst>
            </c:dLbl>
            <c:dLbl>
              <c:idx val="3"/>
              <c:layout>
                <c:manualLayout>
                  <c:x val="-1.2731334408019992E-16"/>
                  <c:y val="-1.6203703703703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E0-3B44-A7BB-1D61581C16C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(dbms_all!$S$6,dbms_all!$S$10,dbms_all!$S$14,dbms_all!$S$18)</c:f>
                <c:numCache>
                  <c:formatCode>General</c:formatCode>
                  <c:ptCount val="4"/>
                  <c:pt idx="0">
                    <c:v>32.465706210824962</c:v>
                  </c:pt>
                  <c:pt idx="1">
                    <c:v>33.708593459840834</c:v>
                  </c:pt>
                  <c:pt idx="2">
                    <c:v>34.388164431325031</c:v>
                  </c:pt>
                  <c:pt idx="3">
                    <c:v>29.774822585054491</c:v>
                  </c:pt>
                </c:numCache>
              </c:numRef>
            </c:plus>
            <c:minus>
              <c:numRef>
                <c:f>(dbms_all!$S$6,dbms_all!$S$10,dbms_all!$S$14,dbms_all!$S$18)</c:f>
                <c:numCache>
                  <c:formatCode>General</c:formatCode>
                  <c:ptCount val="4"/>
                  <c:pt idx="0">
                    <c:v>32.465706210824962</c:v>
                  </c:pt>
                  <c:pt idx="1">
                    <c:v>33.708593459840834</c:v>
                  </c:pt>
                  <c:pt idx="2">
                    <c:v>34.388164431325031</c:v>
                  </c:pt>
                  <c:pt idx="3">
                    <c:v>29.774822585054491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(dbms_all!$S$4,dbms_all!$S$8,dbms_all!$S$12,dbms_all!$S$16)</c:f>
              <c:numCache>
                <c:formatCode>General</c:formatCode>
                <c:ptCount val="4"/>
                <c:pt idx="0">
                  <c:v>527.22410433333312</c:v>
                </c:pt>
                <c:pt idx="1">
                  <c:v>679.81940866666662</c:v>
                </c:pt>
                <c:pt idx="2">
                  <c:v>599.94771433333335</c:v>
                </c:pt>
                <c:pt idx="3">
                  <c:v>573.48735399999998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2-2948-97BE-DCC385950BE6}"/>
            </c:ext>
          </c:extLst>
        </c:ser>
        <c:ser>
          <c:idx val="18"/>
          <c:order val="3"/>
          <c:tx>
            <c:strRef>
              <c:f>dbms_all!$T$2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(dbms_all!$T$6,dbms_all!$T$10,dbms_all!$T$14,dbms_all!$T$18)</c:f>
                <c:numCache>
                  <c:formatCode>General</c:formatCode>
                  <c:ptCount val="4"/>
                  <c:pt idx="0">
                    <c:v>0.74572578117266652</c:v>
                  </c:pt>
                  <c:pt idx="1">
                    <c:v>1.4183695619516861</c:v>
                  </c:pt>
                  <c:pt idx="2">
                    <c:v>3.449046850904971</c:v>
                  </c:pt>
                  <c:pt idx="3">
                    <c:v>4.4711937421155881</c:v>
                  </c:pt>
                </c:numCache>
              </c:numRef>
            </c:plus>
            <c:minus>
              <c:numRef>
                <c:f>(dbms_all!$T$6,dbms_all!$T$10,dbms_all!$T$14,dbms_all!$T$18)</c:f>
                <c:numCache>
                  <c:formatCode>General</c:formatCode>
                  <c:ptCount val="4"/>
                  <c:pt idx="0">
                    <c:v>0.74572578117266652</c:v>
                  </c:pt>
                  <c:pt idx="1">
                    <c:v>1.4183695619516861</c:v>
                  </c:pt>
                  <c:pt idx="2">
                    <c:v>3.449046850904971</c:v>
                  </c:pt>
                  <c:pt idx="3">
                    <c:v>4.4711937421155881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(dbms_all!$T$4,dbms_all!$T$8,dbms_all!$T$12,dbms_all!$T$16)</c:f>
              <c:numCache>
                <c:formatCode>General</c:formatCode>
                <c:ptCount val="4"/>
                <c:pt idx="0">
                  <c:v>6.4637973333333338</c:v>
                </c:pt>
                <c:pt idx="1">
                  <c:v>24.004984333333333</c:v>
                </c:pt>
                <c:pt idx="2">
                  <c:v>45.49086066666667</c:v>
                </c:pt>
                <c:pt idx="3">
                  <c:v>9.3859990000000018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D2-2948-97BE-DCC385950BE6}"/>
            </c:ext>
          </c:extLst>
        </c:ser>
        <c:ser>
          <c:idx val="0"/>
          <c:order val="4"/>
          <c:tx>
            <c:strRef>
              <c:f>dbms_all!$U$2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7361111111112385E-3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E0-3B44-A7BB-1D61581C16C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(dbms_all!$U$6,dbms_all!$U$10,dbms_all!$U$14,dbms_all!$U$18)</c:f>
                <c:numCache>
                  <c:formatCode>General</c:formatCode>
                  <c:ptCount val="4"/>
                  <c:pt idx="0">
                    <c:v>4.159893215350027</c:v>
                  </c:pt>
                  <c:pt idx="1">
                    <c:v>1.988088831839335</c:v>
                  </c:pt>
                  <c:pt idx="2">
                    <c:v>101.94345827612881</c:v>
                  </c:pt>
                  <c:pt idx="3">
                    <c:v>1.5314828982132669</c:v>
                  </c:pt>
                </c:numCache>
              </c:numRef>
            </c:plus>
            <c:minus>
              <c:numRef>
                <c:f>(dbms_all!$U$6,dbms_all!$U$10,dbms_all!$U$14,dbms_all!$U$18)</c:f>
                <c:numCache>
                  <c:formatCode>General</c:formatCode>
                  <c:ptCount val="4"/>
                  <c:pt idx="0">
                    <c:v>4.159893215350027</c:v>
                  </c:pt>
                  <c:pt idx="1">
                    <c:v>1.988088831839335</c:v>
                  </c:pt>
                  <c:pt idx="2">
                    <c:v>101.94345827612881</c:v>
                  </c:pt>
                  <c:pt idx="3">
                    <c:v>1.5314828982132669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errBars>
          <c:cat>
            <c:strRef>
              <c:f>(dbms_all!$A$4,dbms_all!$A$8,dbms_all!$A$12,dbms_all!$A$16)</c:f>
              <c:strCache>
                <c:ptCount val="4"/>
                <c:pt idx="0">
                  <c:v>query1_avg30</c:v>
                </c:pt>
                <c:pt idx="1">
                  <c:v>query2_avg30</c:v>
                </c:pt>
                <c:pt idx="2">
                  <c:v>query3_avg30</c:v>
                </c:pt>
                <c:pt idx="3">
                  <c:v>query4_avg30</c:v>
                </c:pt>
              </c:strCache>
            </c:strRef>
          </c:cat>
          <c:val>
            <c:numRef>
              <c:f>(dbms_all!$U$4,dbms_all!$U$8,dbms_all!$U$12,dbms_all!$U$16)</c:f>
              <c:numCache>
                <c:formatCode>General</c:formatCode>
                <c:ptCount val="4"/>
                <c:pt idx="0">
                  <c:v>23.699203333333337</c:v>
                </c:pt>
                <c:pt idx="1">
                  <c:v>16.864848333333335</c:v>
                </c:pt>
                <c:pt idx="2">
                  <c:v>128.11235533333331</c:v>
                </c:pt>
                <c:pt idx="3">
                  <c:v>18.213415000000001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2-2948-97BE-DCC385950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  <c:max val="3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 on MySQL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mysql_tests_ci!$J$1</c:f>
              <c:strCache>
                <c:ptCount val="1"/>
                <c:pt idx="0">
                  <c:v>mysql_query3_first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mysql_tests_ci!$A$2:$A$5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mysql_tests_ci!$J$2:$J$5</c:f>
              <c:numCache>
                <c:formatCode>General</c:formatCode>
                <c:ptCount val="4"/>
                <c:pt idx="0">
                  <c:v>243.83306999999999</c:v>
                </c:pt>
                <c:pt idx="1">
                  <c:v>571.12193000000002</c:v>
                </c:pt>
                <c:pt idx="2">
                  <c:v>825.18601000000001</c:v>
                </c:pt>
                <c:pt idx="3">
                  <c:v>1075.39201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4-244C-B994-87C1D625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3 on MySQL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mysql_tests_ci!$K$1</c:f>
              <c:strCache>
                <c:ptCount val="1"/>
                <c:pt idx="0">
                  <c:v>mysql_query3_avg30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88-1744-AE9F-9C1F9363DC4E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88-1744-AE9F-9C1F9363DC4E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88-1744-AE9F-9C1F9363DC4E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88-1744-AE9F-9C1F9363DC4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mysql_tests_ci!$M$2:$M$5</c:f>
                <c:numCache>
                  <c:formatCode>General</c:formatCode>
                  <c:ptCount val="4"/>
                  <c:pt idx="0">
                    <c:v>13.668364718171402</c:v>
                  </c:pt>
                  <c:pt idx="1">
                    <c:v>50.440917983918816</c:v>
                  </c:pt>
                  <c:pt idx="2">
                    <c:v>44.170800056545268</c:v>
                  </c:pt>
                  <c:pt idx="3">
                    <c:v>29.59851968597339</c:v>
                  </c:pt>
                </c:numCache>
              </c:numRef>
            </c:plus>
            <c:minus>
              <c:numRef>
                <c:f>mysql_tests_ci!$M$2:$M$5</c:f>
                <c:numCache>
                  <c:formatCode>General</c:formatCode>
                  <c:ptCount val="4"/>
                  <c:pt idx="0">
                    <c:v>13.668364718171402</c:v>
                  </c:pt>
                  <c:pt idx="1">
                    <c:v>50.440917983918816</c:v>
                  </c:pt>
                  <c:pt idx="2">
                    <c:v>44.170800056545268</c:v>
                  </c:pt>
                  <c:pt idx="3">
                    <c:v>29.59851968597339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mysql_tests_ci!$A$2:$A$5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mysql_tests_ci!$K$2:$K$5</c:f>
              <c:numCache>
                <c:formatCode>General</c:formatCode>
                <c:ptCount val="4"/>
                <c:pt idx="0">
                  <c:v>213.16118966666662</c:v>
                </c:pt>
                <c:pt idx="1">
                  <c:v>594.55365266666672</c:v>
                </c:pt>
                <c:pt idx="2">
                  <c:v>837.30912166666656</c:v>
                </c:pt>
                <c:pt idx="3">
                  <c:v>1081.5057043333331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8-1744-AE9F-9C1F9363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 on MySQL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mysql_tests_ci!$N$1</c:f>
              <c:strCache>
                <c:ptCount val="1"/>
                <c:pt idx="0">
                  <c:v>mysql_query4_first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mysql_tests_ci!$A$2:$A$5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mysql_tests_ci!$N$2:$N$5</c:f>
              <c:numCache>
                <c:formatCode>General</c:formatCode>
                <c:ptCount val="4"/>
                <c:pt idx="0">
                  <c:v>259.29235999999997</c:v>
                </c:pt>
                <c:pt idx="1">
                  <c:v>689.67199000000005</c:v>
                </c:pt>
                <c:pt idx="2">
                  <c:v>1076.19929</c:v>
                </c:pt>
                <c:pt idx="3">
                  <c:v>1319.8280299999999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C-7B45-90A1-57094E3D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Query 4 on MySQL</a:t>
            </a:r>
            <a:endParaRPr lang="it-IT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average 30 executions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mysql_tests_ci!$O$1</c:f>
              <c:strCache>
                <c:ptCount val="1"/>
                <c:pt idx="0">
                  <c:v>mysql_query4_avg30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701E-2"/>
                  <c:y val="-5.5555555555556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1E-9149-AFAE-EF4BA6BB362B}"/>
                </c:ext>
              </c:extLst>
            </c:dLbl>
            <c:dLbl>
              <c:idx val="1"/>
              <c:layout>
                <c:manualLayout>
                  <c:x val="-3.968253968253968E-2"/>
                  <c:y val="-1.01850675264159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1E-9149-AFAE-EF4BA6BB362B}"/>
                </c:ext>
              </c:extLst>
            </c:dLbl>
            <c:dLbl>
              <c:idx val="2"/>
              <c:layout>
                <c:manualLayout>
                  <c:x val="-6.746031746031745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1E-9149-AFAE-EF4BA6BB362B}"/>
                </c:ext>
              </c:extLst>
            </c:dLbl>
            <c:dLbl>
              <c:idx val="3"/>
              <c:layout>
                <c:manualLayout>
                  <c:x val="-4.96031746031746E-2"/>
                  <c:y val="2.7777777777777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1E-9149-AFAE-EF4BA6BB362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mysql_tests_ci!$Q$2:$Q$5</c:f>
                <c:numCache>
                  <c:formatCode>General</c:formatCode>
                  <c:ptCount val="4"/>
                  <c:pt idx="0">
                    <c:v>15.439450477244188</c:v>
                  </c:pt>
                  <c:pt idx="1">
                    <c:v>27.914172968425927</c:v>
                  </c:pt>
                  <c:pt idx="2">
                    <c:v>35.475474848670487</c:v>
                  </c:pt>
                  <c:pt idx="3">
                    <c:v>38.085883647812437</c:v>
                  </c:pt>
                </c:numCache>
              </c:numRef>
            </c:plus>
            <c:minus>
              <c:numRef>
                <c:f>mysql_tests_ci!$Q$2:$Q$5</c:f>
                <c:numCache>
                  <c:formatCode>General</c:formatCode>
                  <c:ptCount val="4"/>
                  <c:pt idx="0">
                    <c:v>15.439450477244188</c:v>
                  </c:pt>
                  <c:pt idx="1">
                    <c:v>27.914172968425927</c:v>
                  </c:pt>
                  <c:pt idx="2">
                    <c:v>35.475474848670487</c:v>
                  </c:pt>
                  <c:pt idx="3">
                    <c:v>38.085883647812437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mysql_tests_ci!$A$2:$A$5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mysql_tests_ci!$O$2:$O$5</c:f>
              <c:numCache>
                <c:formatCode>General</c:formatCode>
                <c:ptCount val="4"/>
                <c:pt idx="0">
                  <c:v>268.66496366666661</c:v>
                </c:pt>
                <c:pt idx="1">
                  <c:v>636.40583266666681</c:v>
                </c:pt>
                <c:pt idx="2">
                  <c:v>968.45235800000023</c:v>
                </c:pt>
                <c:pt idx="3">
                  <c:v>1288.8850686666667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E-9149-AFAE-EF4BA6BB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 on Cassandra</a:t>
            </a:r>
          </a:p>
          <a:p>
            <a:pPr>
              <a:defRPr/>
            </a:pPr>
            <a:r>
              <a:rPr lang="en-US"/>
              <a:t>first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cassandra_tests_ci!$B$1</c:f>
              <c:strCache>
                <c:ptCount val="1"/>
                <c:pt idx="0">
                  <c:v>cassandra_query1_first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cassandra_tests_ci!$A$2:$A$5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  <c:pt idx="3">
                  <c:v>humongous</c:v>
                </c:pt>
              </c:strCache>
            </c:strRef>
          </c:cat>
          <c:val>
            <c:numRef>
              <c:f>cassandra_tests_ci!$B$2:$B$5</c:f>
              <c:numCache>
                <c:formatCode>General</c:formatCode>
                <c:ptCount val="4"/>
                <c:pt idx="0">
                  <c:v>4394.1860200000001</c:v>
                </c:pt>
                <c:pt idx="1">
                  <c:v>782.57917999999995</c:v>
                </c:pt>
                <c:pt idx="2">
                  <c:v>140.74492000000001</c:v>
                </c:pt>
                <c:pt idx="3">
                  <c:v>234.81083000000001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F-924F-B296-F512426B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055087"/>
        <c:axId val="544944111"/>
      </c:barChart>
      <c:catAx>
        <c:axId val="5410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size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944111"/>
        <c:crosses val="autoZero"/>
        <c:auto val="1"/>
        <c:lblAlgn val="ctr"/>
        <c:lblOffset val="100"/>
        <c:noMultiLvlLbl val="0"/>
      </c:catAx>
      <c:valAx>
        <c:axId val="544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(ms)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5</xdr:col>
      <xdr:colOff>1193800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D1466-4B3B-4B40-8DA4-9C414DEB8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11</xdr:col>
      <xdr:colOff>1193800</xdr:colOff>
      <xdr:row>30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958F10-4240-EA47-B17A-2BC57C926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5</xdr:col>
      <xdr:colOff>1193800</xdr:colOff>
      <xdr:row>57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BCD168-CF58-9A46-B439-185EF2188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11</xdr:col>
      <xdr:colOff>1193800</xdr:colOff>
      <xdr:row>57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7FF231-E1C0-C449-9B57-0378F8C32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1193800</xdr:colOff>
      <xdr:row>84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BBF770-E9EE-664A-B164-4667216D6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11</xdr:col>
      <xdr:colOff>1193800</xdr:colOff>
      <xdr:row>84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2CB0B8-05BD-E142-9A50-5E6E4FD7F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1193800</xdr:colOff>
      <xdr:row>111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6A0CC2-239C-654F-A28A-91AA753BC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11</xdr:col>
      <xdr:colOff>1193800</xdr:colOff>
      <xdr:row>111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EF2CA4-1AAD-2445-A11F-E3E41C9D7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5</xdr:col>
      <xdr:colOff>1193800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BE072-EDEF-8645-9C15-DD4ED5B40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11</xdr:col>
      <xdr:colOff>1193800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1ADB5-A018-B240-9909-AF95ABF92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5</xdr:col>
      <xdr:colOff>1193800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ECAD73-F1A6-DB44-9E74-D5AA1E04E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11</xdr:col>
      <xdr:colOff>1193800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35A21-230D-DD41-AD1F-5AFFD6D66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1193800</xdr:colOff>
      <xdr:row>84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0D4E4F-CBBF-B84D-B9E5-7EF22C584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11</xdr:col>
      <xdr:colOff>1193800</xdr:colOff>
      <xdr:row>84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B90B22-059C-8F40-A8F5-493AD227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1193800</xdr:colOff>
      <xdr:row>111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5F52D8-304E-3141-AF86-2354DC9C8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11</xdr:col>
      <xdr:colOff>1193800</xdr:colOff>
      <xdr:row>111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4A5131-4BA2-B342-BDAF-96CD60D2A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5</xdr:col>
      <xdr:colOff>1193800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B7F48-85E8-6544-8F84-CDE26835E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11</xdr:col>
      <xdr:colOff>1193800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6AB1B-5596-4545-A95D-38FC4C87E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5</xdr:col>
      <xdr:colOff>1193800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6EA53-C513-734C-BF8D-01393583E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11</xdr:col>
      <xdr:colOff>1193800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6E5D4E-1E8F-A04D-B85E-48943FCD6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1193800</xdr:colOff>
      <xdr:row>84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EFC5FF-A4CF-BB43-9BB4-89E522157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11</xdr:col>
      <xdr:colOff>1193800</xdr:colOff>
      <xdr:row>84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450F6C-D85E-8B43-BC06-ADB8B1FE9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1193800</xdr:colOff>
      <xdr:row>111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E61A90-54D7-8744-91A7-9327428FA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11</xdr:col>
      <xdr:colOff>1193800</xdr:colOff>
      <xdr:row>111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D18455-62B4-CD46-9271-7437AD5DF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5</xdr:col>
      <xdr:colOff>1193800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C3CD8-C159-7C40-BDF4-17CE227CB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11</xdr:col>
      <xdr:colOff>1193800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DA37F-7091-EA48-B194-D0BAAB1F9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5</xdr:col>
      <xdr:colOff>1193800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29BA3-C344-5C48-92DC-5A4208A15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11</xdr:col>
      <xdr:colOff>1193800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CB141A-2351-2B4E-89D0-BE8F56EEF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1193800</xdr:colOff>
      <xdr:row>84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234835-65AE-8448-BC05-C15B5E3A3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11</xdr:col>
      <xdr:colOff>1193800</xdr:colOff>
      <xdr:row>84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AE9301-9E92-BC40-A538-00008E325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1193800</xdr:colOff>
      <xdr:row>111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B07039-F5AE-A340-8D10-5740FCA4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11</xdr:col>
      <xdr:colOff>1193800</xdr:colOff>
      <xdr:row>111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3E480D-BDEE-7F48-9731-BAD8C053F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5</xdr:col>
      <xdr:colOff>1193800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6AD9E-78B0-0A4E-B8F0-AFC608706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11</xdr:col>
      <xdr:colOff>1193800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5EA05A-A23F-EE40-8752-2D4094EE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5</xdr:col>
      <xdr:colOff>1193800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424743-B6A7-BF46-8CA0-0F4C940C5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11</xdr:col>
      <xdr:colOff>1193800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17DE06-A461-C943-9B27-E413098D7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1193800</xdr:colOff>
      <xdr:row>84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7847CF-8033-0F48-9635-91B1B2E3C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11</xdr:col>
      <xdr:colOff>1193800</xdr:colOff>
      <xdr:row>84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1D02DF-3D81-574D-83ED-1F7014950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1193800</xdr:colOff>
      <xdr:row>111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F04068-B263-8A4A-B089-DEBBDBF69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11</xdr:col>
      <xdr:colOff>1193800</xdr:colOff>
      <xdr:row>111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925EC7-5F67-F249-BB3B-1AB150271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8</xdr:col>
      <xdr:colOff>711200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343C00-50C7-284B-9F18-1A72FF3B3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18</xdr:col>
      <xdr:colOff>711200</xdr:colOff>
      <xdr:row>46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0234CE-6F89-6D49-A259-E42063AAA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8</xdr:col>
      <xdr:colOff>711200</xdr:colOff>
      <xdr:row>77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F8B77B-8D15-6646-94DC-7212A6358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711200</xdr:colOff>
      <xdr:row>77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D425D2-527D-F548-8A97-03104A8D0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8</xdr:col>
      <xdr:colOff>711200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B6C56-5742-B844-AEEC-1E22410C3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18</xdr:col>
      <xdr:colOff>711200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878DD-38A0-C543-AC8A-557D2F84C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8</xdr:col>
      <xdr:colOff>711200</xdr:colOff>
      <xdr:row>77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D46EC-102A-6040-B179-A3AEDA66C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711200</xdr:colOff>
      <xdr:row>77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E008C8-6C3F-3C4A-A8F6-2A03D20EF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0"/>
  <sheetViews>
    <sheetView zoomScale="80" zoomScaleNormal="80" workbookViewId="0">
      <selection sqref="A1:D1"/>
    </sheetView>
  </sheetViews>
  <sheetFormatPr baseColWidth="10" defaultRowHeight="16" x14ac:dyDescent="0.2"/>
  <cols>
    <col min="7" max="7" width="11" bestFit="1" customWidth="1"/>
    <col min="8" max="8" width="12.5" bestFit="1" customWidth="1"/>
    <col min="9" max="9" width="12.5" customWidth="1"/>
    <col min="10" max="10" width="11" bestFit="1" customWidth="1"/>
    <col min="11" max="11" width="12.5" bestFit="1" customWidth="1"/>
    <col min="12" max="12" width="12.5" customWidth="1"/>
    <col min="13" max="13" width="11" bestFit="1" customWidth="1"/>
    <col min="14" max="14" width="12.5" bestFit="1" customWidth="1"/>
    <col min="15" max="15" width="12.5" customWidth="1"/>
    <col min="16" max="16" width="11" bestFit="1" customWidth="1"/>
    <col min="17" max="17" width="12.5" bestFit="1" customWidth="1"/>
  </cols>
  <sheetData>
    <row r="1" spans="1:24" x14ac:dyDescent="0.2">
      <c r="A1" s="13" t="s">
        <v>28</v>
      </c>
      <c r="B1" s="13"/>
      <c r="C1" s="13"/>
      <c r="D1" s="13"/>
      <c r="F1" s="13" t="s">
        <v>29</v>
      </c>
      <c r="G1" s="13"/>
      <c r="H1" s="13"/>
      <c r="I1" s="13"/>
      <c r="K1" s="13" t="s">
        <v>62</v>
      </c>
      <c r="L1" s="13"/>
      <c r="M1" s="13"/>
      <c r="N1" s="13"/>
      <c r="P1" s="13" t="s">
        <v>79</v>
      </c>
      <c r="Q1" s="13"/>
      <c r="R1" s="13"/>
      <c r="S1" s="13"/>
      <c r="U1" s="13" t="s">
        <v>80</v>
      </c>
      <c r="V1" s="13"/>
      <c r="W1" s="13"/>
      <c r="X1" s="13"/>
    </row>
    <row r="2" spans="1:24" x14ac:dyDescent="0.2">
      <c r="A2" t="s">
        <v>4</v>
      </c>
      <c r="B2" t="s">
        <v>5</v>
      </c>
      <c r="C2" t="s">
        <v>6</v>
      </c>
      <c r="D2" t="s">
        <v>7</v>
      </c>
      <c r="F2" t="s">
        <v>4</v>
      </c>
      <c r="G2" t="s">
        <v>5</v>
      </c>
      <c r="H2" t="s">
        <v>6</v>
      </c>
      <c r="I2" t="s">
        <v>7</v>
      </c>
      <c r="K2" t="s">
        <v>4</v>
      </c>
      <c r="L2" t="s">
        <v>5</v>
      </c>
      <c r="M2" t="s">
        <v>6</v>
      </c>
      <c r="N2" t="s">
        <v>7</v>
      </c>
      <c r="P2" t="s">
        <v>4</v>
      </c>
      <c r="Q2" t="s">
        <v>5</v>
      </c>
      <c r="R2" t="s">
        <v>6</v>
      </c>
      <c r="S2" t="s">
        <v>7</v>
      </c>
      <c r="U2" s="1" t="s">
        <v>4</v>
      </c>
      <c r="V2" s="1" t="s">
        <v>5</v>
      </c>
      <c r="W2" s="1" t="s">
        <v>6</v>
      </c>
      <c r="X2" s="1" t="s">
        <v>7</v>
      </c>
    </row>
    <row r="3" spans="1:24" x14ac:dyDescent="0.2">
      <c r="A3" t="s">
        <v>0</v>
      </c>
      <c r="F3" t="s">
        <v>0</v>
      </c>
      <c r="K3" t="s">
        <v>0</v>
      </c>
      <c r="P3" t="s">
        <v>0</v>
      </c>
      <c r="U3" s="1" t="s">
        <v>0</v>
      </c>
      <c r="V3" s="1"/>
      <c r="W3" s="1"/>
      <c r="X3" s="1"/>
    </row>
    <row r="4" spans="1:24" x14ac:dyDescent="0.2">
      <c r="A4">
        <v>3391.5588899999998</v>
      </c>
      <c r="B4">
        <v>248.03996000000001</v>
      </c>
      <c r="C4">
        <v>243.83306999999999</v>
      </c>
      <c r="D4">
        <v>259.29235999999997</v>
      </c>
      <c r="F4">
        <v>4394.1860200000001</v>
      </c>
      <c r="G4">
        <v>1478.4581700000001</v>
      </c>
      <c r="H4">
        <v>317.37709000000001</v>
      </c>
      <c r="I4">
        <v>915.18497000000002</v>
      </c>
      <c r="K4">
        <v>1235.0151499999999</v>
      </c>
      <c r="L4">
        <v>192.60073</v>
      </c>
      <c r="M4">
        <v>178.54810000000001</v>
      </c>
      <c r="N4">
        <v>172.63603000000001</v>
      </c>
      <c r="P4">
        <v>43.057920000000003</v>
      </c>
      <c r="Q4">
        <v>12.70509</v>
      </c>
      <c r="R4">
        <v>17.308949999999999</v>
      </c>
      <c r="S4">
        <v>14.01019</v>
      </c>
      <c r="U4" s="1">
        <v>5489.9978600000004</v>
      </c>
      <c r="V4" s="1">
        <v>418.41102000000001</v>
      </c>
      <c r="W4" s="1">
        <v>1242.9132500000001</v>
      </c>
      <c r="X4" s="1">
        <v>449.72205000000002</v>
      </c>
    </row>
    <row r="5" spans="1:24" x14ac:dyDescent="0.2">
      <c r="A5">
        <v>188.447</v>
      </c>
      <c r="B5">
        <v>210.38914</v>
      </c>
      <c r="C5">
        <v>211.03716</v>
      </c>
      <c r="D5">
        <v>307.67106999999999</v>
      </c>
      <c r="F5">
        <v>166.48388</v>
      </c>
      <c r="G5">
        <v>661.52596000000005</v>
      </c>
      <c r="H5">
        <v>358.99590999999998</v>
      </c>
      <c r="I5">
        <v>786.16285000000005</v>
      </c>
      <c r="K5">
        <v>148.50307000000001</v>
      </c>
      <c r="L5">
        <v>194.80014</v>
      </c>
      <c r="M5">
        <v>173.99405999999999</v>
      </c>
      <c r="N5">
        <v>166.39304000000001</v>
      </c>
      <c r="P5">
        <v>12.130979999999999</v>
      </c>
      <c r="Q5">
        <v>23.86308</v>
      </c>
      <c r="R5">
        <v>25.11692</v>
      </c>
      <c r="S5">
        <v>8.0828699999999998</v>
      </c>
      <c r="U5" s="1">
        <v>61.99098</v>
      </c>
      <c r="V5" s="1">
        <v>27.74596</v>
      </c>
      <c r="W5" s="1">
        <v>68.962100000000007</v>
      </c>
      <c r="X5" s="1">
        <v>22.111889999999999</v>
      </c>
    </row>
    <row r="6" spans="1:24" x14ac:dyDescent="0.2">
      <c r="A6">
        <v>151.60965999999999</v>
      </c>
      <c r="B6">
        <v>165.75313</v>
      </c>
      <c r="C6">
        <v>193.89581999999999</v>
      </c>
      <c r="D6">
        <v>239.41587999999999</v>
      </c>
      <c r="F6">
        <v>129.80412999999999</v>
      </c>
      <c r="G6">
        <v>489.10712999999998</v>
      </c>
      <c r="H6">
        <v>280.30610000000001</v>
      </c>
      <c r="I6">
        <v>985.01896999999997</v>
      </c>
      <c r="K6">
        <v>118.99114</v>
      </c>
      <c r="L6">
        <v>155.27821</v>
      </c>
      <c r="M6">
        <v>134.82785000000001</v>
      </c>
      <c r="N6">
        <v>136.97386</v>
      </c>
      <c r="P6">
        <v>5.9220800000000002</v>
      </c>
      <c r="Q6">
        <v>22.25995</v>
      </c>
      <c r="R6">
        <v>26.306149999999999</v>
      </c>
      <c r="S6">
        <v>7.0099799999999997</v>
      </c>
      <c r="U6" s="1">
        <v>39.325000000000003</v>
      </c>
      <c r="V6" s="1">
        <v>39.51097</v>
      </c>
      <c r="W6" s="1">
        <v>85.439920000000001</v>
      </c>
      <c r="X6" s="1">
        <v>19.87576</v>
      </c>
    </row>
    <row r="7" spans="1:24" x14ac:dyDescent="0.2">
      <c r="A7">
        <v>137.66718</v>
      </c>
      <c r="B7">
        <v>183.00389999999999</v>
      </c>
      <c r="C7">
        <v>196.49100000000001</v>
      </c>
      <c r="D7">
        <v>249.18388999999999</v>
      </c>
      <c r="F7">
        <v>110.96811</v>
      </c>
      <c r="G7">
        <v>720.40606000000002</v>
      </c>
      <c r="H7">
        <v>227.09702999999999</v>
      </c>
      <c r="I7">
        <v>735.79287999999997</v>
      </c>
      <c r="K7">
        <v>121.82808</v>
      </c>
      <c r="L7">
        <v>153.94092000000001</v>
      </c>
      <c r="M7">
        <v>139.94883999999999</v>
      </c>
      <c r="N7">
        <v>144.39081999999999</v>
      </c>
      <c r="P7">
        <v>4.9200100000000004</v>
      </c>
      <c r="Q7">
        <v>35.48574</v>
      </c>
      <c r="R7">
        <v>21.024940000000001</v>
      </c>
      <c r="S7">
        <v>7.4267399999999997</v>
      </c>
      <c r="U7" s="1">
        <v>47.120089999999998</v>
      </c>
      <c r="V7" s="1">
        <v>21.126989999999999</v>
      </c>
      <c r="W7" s="1">
        <v>62.511209999999998</v>
      </c>
      <c r="X7" s="1">
        <v>25.301929999999999</v>
      </c>
    </row>
    <row r="8" spans="1:24" x14ac:dyDescent="0.2">
      <c r="A8">
        <v>151.04293999999999</v>
      </c>
      <c r="B8">
        <v>184.33499</v>
      </c>
      <c r="C8">
        <v>259.02724000000001</v>
      </c>
      <c r="D8">
        <v>254.14180999999999</v>
      </c>
      <c r="F8">
        <v>107.20372</v>
      </c>
      <c r="G8">
        <v>437.34192999999999</v>
      </c>
      <c r="H8">
        <v>233.74104</v>
      </c>
      <c r="I8">
        <v>606.55308000000002</v>
      </c>
      <c r="K8">
        <v>119.941</v>
      </c>
      <c r="L8">
        <v>152.05287999999999</v>
      </c>
      <c r="M8">
        <v>170.15314000000001</v>
      </c>
      <c r="N8">
        <v>141.24512999999999</v>
      </c>
      <c r="P8">
        <v>5.1138399999999997</v>
      </c>
      <c r="Q8">
        <v>27.075050000000001</v>
      </c>
      <c r="R8">
        <v>23.46921</v>
      </c>
      <c r="S8">
        <v>6.3698300000000003</v>
      </c>
      <c r="U8" s="1">
        <v>42.667630000000003</v>
      </c>
      <c r="V8" s="1">
        <v>15.911099999999999</v>
      </c>
      <c r="W8" s="1">
        <v>37.537100000000002</v>
      </c>
      <c r="X8" s="1">
        <v>18.29982</v>
      </c>
    </row>
    <row r="9" spans="1:24" x14ac:dyDescent="0.2">
      <c r="A9">
        <v>279.43682999999999</v>
      </c>
      <c r="B9">
        <v>311.13790999999998</v>
      </c>
      <c r="C9">
        <v>277.22692000000001</v>
      </c>
      <c r="D9">
        <v>248.12698</v>
      </c>
      <c r="F9">
        <v>113.90209</v>
      </c>
      <c r="G9">
        <v>415.45010000000002</v>
      </c>
      <c r="H9">
        <v>411.09681</v>
      </c>
      <c r="I9">
        <v>612.25914999999998</v>
      </c>
      <c r="K9">
        <v>121.83237</v>
      </c>
      <c r="L9">
        <v>157.49931000000001</v>
      </c>
      <c r="M9">
        <v>307.63720999999998</v>
      </c>
      <c r="N9">
        <v>259.37103999999999</v>
      </c>
      <c r="P9">
        <v>5.8660500000000004</v>
      </c>
      <c r="Q9">
        <v>21.023990000000001</v>
      </c>
      <c r="R9">
        <v>17.71593</v>
      </c>
      <c r="S9">
        <v>6.7341300000000004</v>
      </c>
      <c r="U9" s="1">
        <v>27.58408</v>
      </c>
      <c r="V9" s="1">
        <v>15.934939999999999</v>
      </c>
      <c r="W9" s="1">
        <v>35.650730000000003</v>
      </c>
      <c r="X9" s="1">
        <v>18.266200000000001</v>
      </c>
    </row>
    <row r="10" spans="1:24" x14ac:dyDescent="0.2">
      <c r="A10">
        <v>215.21996999999999</v>
      </c>
      <c r="B10">
        <v>245.88894999999999</v>
      </c>
      <c r="C10">
        <v>283.95796000000001</v>
      </c>
      <c r="D10">
        <v>250.33116000000001</v>
      </c>
      <c r="F10">
        <v>114.90297</v>
      </c>
      <c r="G10">
        <v>342.10277000000002</v>
      </c>
      <c r="H10">
        <v>258.56614000000002</v>
      </c>
      <c r="I10">
        <v>624.04989999999998</v>
      </c>
      <c r="K10">
        <v>248.06404000000001</v>
      </c>
      <c r="L10">
        <v>365.30279999999999</v>
      </c>
      <c r="M10">
        <v>138.61704</v>
      </c>
      <c r="N10">
        <v>273.09607999999997</v>
      </c>
      <c r="P10">
        <v>5.0320600000000004</v>
      </c>
      <c r="Q10">
        <v>26.215789999999998</v>
      </c>
      <c r="R10">
        <v>16.45994</v>
      </c>
      <c r="S10">
        <v>6.8468999999999998</v>
      </c>
      <c r="U10" s="1">
        <v>25.222059999999999</v>
      </c>
      <c r="V10" s="1">
        <v>15.37609</v>
      </c>
      <c r="W10" s="1">
        <v>36.58605</v>
      </c>
      <c r="X10" s="1">
        <v>15.171049999999999</v>
      </c>
    </row>
    <row r="11" spans="1:24" x14ac:dyDescent="0.2">
      <c r="A11">
        <v>186.07211000000001</v>
      </c>
      <c r="B11">
        <v>253.79490999999999</v>
      </c>
      <c r="C11">
        <v>317.19326999999998</v>
      </c>
      <c r="D11">
        <v>236.29022000000001</v>
      </c>
      <c r="F11">
        <v>96.424099999999996</v>
      </c>
      <c r="G11">
        <v>383.20303000000001</v>
      </c>
      <c r="H11">
        <v>425.35924999999997</v>
      </c>
      <c r="I11">
        <v>626.03188</v>
      </c>
      <c r="K11">
        <v>211.95697999999999</v>
      </c>
      <c r="L11">
        <v>197.95799</v>
      </c>
      <c r="M11">
        <v>243.09897000000001</v>
      </c>
      <c r="N11">
        <v>268.24689000000001</v>
      </c>
      <c r="P11">
        <v>7.7021100000000002</v>
      </c>
      <c r="Q11">
        <v>27.60887</v>
      </c>
      <c r="R11">
        <v>17.905950000000001</v>
      </c>
      <c r="S11">
        <v>6.5379100000000001</v>
      </c>
      <c r="U11" s="1">
        <v>23.500920000000001</v>
      </c>
      <c r="V11" s="1">
        <v>20.397189999999998</v>
      </c>
      <c r="W11" s="1">
        <v>31.99315</v>
      </c>
      <c r="X11" s="1">
        <v>14.35018</v>
      </c>
    </row>
    <row r="12" spans="1:24" x14ac:dyDescent="0.2">
      <c r="A12">
        <v>211.80486999999999</v>
      </c>
      <c r="B12">
        <v>195.99914999999999</v>
      </c>
      <c r="C12">
        <v>277.95195999999999</v>
      </c>
      <c r="D12">
        <v>226.27090999999999</v>
      </c>
      <c r="F12">
        <v>104.26688</v>
      </c>
      <c r="G12">
        <v>311.61594000000002</v>
      </c>
      <c r="H12">
        <v>312.03890000000001</v>
      </c>
      <c r="I12">
        <v>613.32129999999995</v>
      </c>
      <c r="K12">
        <v>236.67812000000001</v>
      </c>
      <c r="L12">
        <v>229.48097999999999</v>
      </c>
      <c r="M12">
        <v>346.10415</v>
      </c>
      <c r="N12">
        <v>175.34684999999999</v>
      </c>
      <c r="P12">
        <v>5.9730999999999996</v>
      </c>
      <c r="Q12">
        <v>22.641179999999999</v>
      </c>
      <c r="R12">
        <v>37.240029999999997</v>
      </c>
      <c r="S12">
        <v>6.4959499999999997</v>
      </c>
      <c r="U12" s="1">
        <v>27.25601</v>
      </c>
      <c r="V12" s="1">
        <v>29.748200000000001</v>
      </c>
      <c r="W12" s="1">
        <v>35.462859999999999</v>
      </c>
      <c r="X12" s="1">
        <v>20.77007</v>
      </c>
    </row>
    <row r="13" spans="1:24" x14ac:dyDescent="0.2">
      <c r="A13">
        <v>189.14604</v>
      </c>
      <c r="B13">
        <v>166.15604999999999</v>
      </c>
      <c r="C13">
        <v>250.48589999999999</v>
      </c>
      <c r="D13">
        <v>226.73988</v>
      </c>
      <c r="F13">
        <v>122.25318</v>
      </c>
      <c r="G13">
        <v>278.89609000000002</v>
      </c>
      <c r="H13">
        <v>255.77712</v>
      </c>
      <c r="I13">
        <v>588.69790999999998</v>
      </c>
      <c r="K13">
        <v>188.60006000000001</v>
      </c>
      <c r="L13">
        <v>240.39196999999999</v>
      </c>
      <c r="M13">
        <v>261.5881</v>
      </c>
      <c r="N13">
        <v>139.30797999999999</v>
      </c>
      <c r="P13">
        <v>5.4159199999999998</v>
      </c>
      <c r="Q13">
        <v>17.620090000000001</v>
      </c>
      <c r="R13">
        <v>24.37687</v>
      </c>
      <c r="S13">
        <v>7.7440699999999998</v>
      </c>
      <c r="U13" s="1">
        <v>22.068020000000001</v>
      </c>
      <c r="V13" s="1">
        <v>19.729849999999999</v>
      </c>
      <c r="W13" s="1">
        <v>30.77984</v>
      </c>
      <c r="X13" s="1">
        <v>18.190860000000001</v>
      </c>
    </row>
    <row r="14" spans="1:24" x14ac:dyDescent="0.2">
      <c r="A14">
        <v>152.7319</v>
      </c>
      <c r="B14">
        <v>156.78810999999999</v>
      </c>
      <c r="C14">
        <v>220.37196</v>
      </c>
      <c r="D14">
        <v>234.44986</v>
      </c>
      <c r="F14">
        <v>156.97479000000001</v>
      </c>
      <c r="G14">
        <v>285.68506000000002</v>
      </c>
      <c r="H14">
        <v>307.07288</v>
      </c>
      <c r="I14">
        <v>592.16188999999997</v>
      </c>
      <c r="K14">
        <v>145.49303</v>
      </c>
      <c r="L14">
        <v>161.05198999999999</v>
      </c>
      <c r="M14">
        <v>268.15413999999998</v>
      </c>
      <c r="N14">
        <v>136.77691999999999</v>
      </c>
      <c r="P14">
        <v>4.8677900000000003</v>
      </c>
      <c r="Q14">
        <v>14.97531</v>
      </c>
      <c r="R14">
        <v>15.12599</v>
      </c>
      <c r="S14">
        <v>6.7429500000000004</v>
      </c>
      <c r="U14" s="1">
        <v>34.749270000000003</v>
      </c>
      <c r="V14" s="1">
        <v>27.58718</v>
      </c>
      <c r="W14" s="1">
        <v>36.395069999999997</v>
      </c>
      <c r="X14" s="1">
        <v>31.45504</v>
      </c>
    </row>
    <row r="15" spans="1:24" x14ac:dyDescent="0.2">
      <c r="A15">
        <v>244.76098999999999</v>
      </c>
      <c r="B15">
        <v>178.59792999999999</v>
      </c>
      <c r="C15">
        <v>262.63618000000002</v>
      </c>
      <c r="D15">
        <v>243.34191999999999</v>
      </c>
      <c r="F15">
        <v>154.33501999999999</v>
      </c>
      <c r="G15">
        <v>288.36608000000001</v>
      </c>
      <c r="H15">
        <v>226.09401</v>
      </c>
      <c r="I15">
        <v>563.85422000000005</v>
      </c>
      <c r="K15">
        <v>118.48307</v>
      </c>
      <c r="L15">
        <v>154.7637</v>
      </c>
      <c r="M15">
        <v>190.57106999999999</v>
      </c>
      <c r="N15">
        <v>134.79686000000001</v>
      </c>
      <c r="P15">
        <v>5.2390100000000004</v>
      </c>
      <c r="Q15">
        <v>17.601970000000001</v>
      </c>
      <c r="R15">
        <v>22.555109999999999</v>
      </c>
      <c r="S15">
        <v>6.69503</v>
      </c>
      <c r="U15" s="1">
        <v>19.093039999999998</v>
      </c>
      <c r="V15" s="1">
        <v>15.83409</v>
      </c>
      <c r="W15" s="1">
        <v>31.900880000000001</v>
      </c>
      <c r="X15" s="1">
        <v>12.09784</v>
      </c>
    </row>
    <row r="16" spans="1:24" x14ac:dyDescent="0.2">
      <c r="A16">
        <v>185.17685</v>
      </c>
      <c r="B16">
        <v>179.01802000000001</v>
      </c>
      <c r="C16">
        <v>192.06285</v>
      </c>
      <c r="D16">
        <v>248.09313</v>
      </c>
      <c r="F16">
        <v>315.07087000000001</v>
      </c>
      <c r="G16">
        <v>299.48401000000001</v>
      </c>
      <c r="H16">
        <v>301.40089999999998</v>
      </c>
      <c r="I16">
        <v>617.25711999999999</v>
      </c>
      <c r="K16">
        <v>119.85111000000001</v>
      </c>
      <c r="L16">
        <v>155.71593999999999</v>
      </c>
      <c r="M16">
        <v>137.26329999999999</v>
      </c>
      <c r="N16">
        <v>135.50425000000001</v>
      </c>
      <c r="P16">
        <v>6.2282099999999998</v>
      </c>
      <c r="Q16">
        <v>18.102170000000001</v>
      </c>
      <c r="R16">
        <v>19.444939999999999</v>
      </c>
      <c r="S16">
        <v>6.3312099999999996</v>
      </c>
      <c r="U16" s="1">
        <v>18.486979999999999</v>
      </c>
      <c r="V16" s="1">
        <v>13.80086</v>
      </c>
      <c r="W16" s="1">
        <v>38.036110000000001</v>
      </c>
      <c r="X16" s="1">
        <v>12.346270000000001</v>
      </c>
    </row>
    <row r="17" spans="1:24" x14ac:dyDescent="0.2">
      <c r="A17">
        <v>243.56985</v>
      </c>
      <c r="B17">
        <v>236.99188000000001</v>
      </c>
      <c r="C17">
        <v>202.48604</v>
      </c>
      <c r="D17">
        <v>258.53014000000002</v>
      </c>
      <c r="F17">
        <v>92.854020000000006</v>
      </c>
      <c r="G17">
        <v>272.92394999999999</v>
      </c>
      <c r="H17">
        <v>313.42577999999997</v>
      </c>
      <c r="I17">
        <v>564.52512999999999</v>
      </c>
      <c r="K17">
        <v>119.95506</v>
      </c>
      <c r="L17">
        <v>154.26420999999999</v>
      </c>
      <c r="M17">
        <v>140.18011000000001</v>
      </c>
      <c r="N17">
        <v>134.60803000000001</v>
      </c>
      <c r="P17">
        <v>7.2319500000000003</v>
      </c>
      <c r="Q17">
        <v>15.86103</v>
      </c>
      <c r="R17">
        <v>14.59694</v>
      </c>
      <c r="S17">
        <v>7.7409699999999999</v>
      </c>
      <c r="U17" s="1">
        <v>17.297740000000001</v>
      </c>
      <c r="V17" s="1">
        <v>12.521269999999999</v>
      </c>
      <c r="W17" s="1">
        <v>38.806199999999997</v>
      </c>
      <c r="X17" s="1">
        <v>11.290789999999999</v>
      </c>
    </row>
    <row r="18" spans="1:24" x14ac:dyDescent="0.2">
      <c r="A18">
        <v>132.11203</v>
      </c>
      <c r="B18">
        <v>202.98505</v>
      </c>
      <c r="C18">
        <v>200.37602999999999</v>
      </c>
      <c r="D18">
        <v>282.86004000000003</v>
      </c>
      <c r="F18">
        <v>92.344999999999999</v>
      </c>
      <c r="G18">
        <v>294.99196999999998</v>
      </c>
      <c r="H18">
        <v>301.32603999999998</v>
      </c>
      <c r="I18">
        <v>571.72918000000004</v>
      </c>
      <c r="K18">
        <v>120.97383000000001</v>
      </c>
      <c r="L18">
        <v>155.864</v>
      </c>
      <c r="M18">
        <v>134.56892999999999</v>
      </c>
      <c r="N18">
        <v>135.17785000000001</v>
      </c>
      <c r="P18">
        <v>4.9889099999999997</v>
      </c>
      <c r="Q18">
        <v>18.683199999999999</v>
      </c>
      <c r="R18">
        <v>14.440060000000001</v>
      </c>
      <c r="S18">
        <v>6.6537899999999999</v>
      </c>
      <c r="U18" s="1">
        <v>22.185089999999999</v>
      </c>
      <c r="V18" s="1">
        <v>14.91094</v>
      </c>
      <c r="W18" s="1">
        <v>44.168950000000002</v>
      </c>
      <c r="X18" s="1">
        <v>10.36811</v>
      </c>
    </row>
    <row r="19" spans="1:24" x14ac:dyDescent="0.2">
      <c r="A19">
        <v>137.15601000000001</v>
      </c>
      <c r="B19">
        <v>269.10782</v>
      </c>
      <c r="C19">
        <v>189.14604</v>
      </c>
      <c r="D19">
        <v>264.78600999999998</v>
      </c>
      <c r="F19">
        <v>100.16632</v>
      </c>
      <c r="G19">
        <v>281.46982000000003</v>
      </c>
      <c r="H19">
        <v>282.31788</v>
      </c>
      <c r="I19">
        <v>580.82389999999998</v>
      </c>
      <c r="K19">
        <v>119.27414</v>
      </c>
      <c r="L19">
        <v>156.92186000000001</v>
      </c>
      <c r="M19">
        <v>134.74726999999999</v>
      </c>
      <c r="N19">
        <v>145.69901999999999</v>
      </c>
      <c r="P19">
        <v>5.7327700000000004</v>
      </c>
      <c r="Q19">
        <v>18.660309999999999</v>
      </c>
      <c r="R19">
        <v>12.28809</v>
      </c>
      <c r="S19">
        <v>8.2080400000000004</v>
      </c>
      <c r="U19" s="1">
        <v>20.054819999999999</v>
      </c>
      <c r="V19" s="1">
        <v>13.861890000000001</v>
      </c>
      <c r="W19" s="1">
        <v>45.271160000000002</v>
      </c>
      <c r="X19" s="1">
        <v>11.496779999999999</v>
      </c>
    </row>
    <row r="20" spans="1:24" x14ac:dyDescent="0.2">
      <c r="A20">
        <v>143.66484</v>
      </c>
      <c r="B20">
        <v>241.32894999999999</v>
      </c>
      <c r="C20">
        <v>199.04828000000001</v>
      </c>
      <c r="D20">
        <v>276.99923999999999</v>
      </c>
      <c r="F20">
        <v>235.42595</v>
      </c>
      <c r="G20">
        <v>281.21017999999998</v>
      </c>
      <c r="H20">
        <v>284.19184999999999</v>
      </c>
      <c r="I20">
        <v>563.84897000000001</v>
      </c>
      <c r="K20">
        <v>121.84978</v>
      </c>
      <c r="L20">
        <v>152.15993</v>
      </c>
      <c r="M20">
        <v>134.33409</v>
      </c>
      <c r="N20">
        <v>138.65495000000001</v>
      </c>
      <c r="P20">
        <v>5.3560699999999999</v>
      </c>
      <c r="Q20">
        <v>16.747949999999999</v>
      </c>
      <c r="R20">
        <v>12.9528</v>
      </c>
      <c r="S20">
        <v>5.1448299999999998</v>
      </c>
      <c r="U20" s="1">
        <v>24.375920000000001</v>
      </c>
      <c r="V20" s="1">
        <v>13.87501</v>
      </c>
      <c r="W20" s="1">
        <v>32.543900000000001</v>
      </c>
      <c r="X20" s="1">
        <v>12.35604</v>
      </c>
    </row>
    <row r="21" spans="1:24" x14ac:dyDescent="0.2">
      <c r="A21">
        <v>153.23687000000001</v>
      </c>
      <c r="B21">
        <v>176.60283999999999</v>
      </c>
      <c r="C21">
        <v>177.57796999999999</v>
      </c>
      <c r="D21">
        <v>267.40312999999998</v>
      </c>
      <c r="F21">
        <v>134.02104</v>
      </c>
      <c r="G21">
        <v>292.65260999999998</v>
      </c>
      <c r="H21">
        <v>284.93905000000001</v>
      </c>
      <c r="I21">
        <v>567.77333999999996</v>
      </c>
      <c r="K21">
        <v>127.20299</v>
      </c>
      <c r="L21">
        <v>151.05391</v>
      </c>
      <c r="M21">
        <v>136.53994</v>
      </c>
      <c r="N21">
        <v>134.88077999999999</v>
      </c>
      <c r="P21">
        <v>5.3119699999999996</v>
      </c>
      <c r="Q21">
        <v>20.220040000000001</v>
      </c>
      <c r="R21">
        <v>13.99493</v>
      </c>
      <c r="S21">
        <v>8.0778599999999994</v>
      </c>
      <c r="U21" s="1">
        <v>18.41187</v>
      </c>
      <c r="V21" s="1">
        <v>13.006690000000001</v>
      </c>
      <c r="W21" s="1">
        <v>37.340159999999997</v>
      </c>
      <c r="X21" s="1">
        <v>13.142110000000001</v>
      </c>
    </row>
    <row r="22" spans="1:24" x14ac:dyDescent="0.2">
      <c r="A22">
        <v>141.26992000000001</v>
      </c>
      <c r="B22">
        <v>154.69193000000001</v>
      </c>
      <c r="C22">
        <v>181.80394000000001</v>
      </c>
      <c r="D22">
        <v>257.75099</v>
      </c>
      <c r="F22">
        <v>104.04586999999999</v>
      </c>
      <c r="G22">
        <v>298.19797999999997</v>
      </c>
      <c r="H22">
        <v>213.91511</v>
      </c>
      <c r="I22">
        <v>616.24073999999996</v>
      </c>
      <c r="K22">
        <v>123.42596</v>
      </c>
      <c r="L22">
        <v>153.70607000000001</v>
      </c>
      <c r="M22">
        <v>141.64709999999999</v>
      </c>
      <c r="N22">
        <v>134.77611999999999</v>
      </c>
      <c r="P22">
        <v>5.5987799999999996</v>
      </c>
      <c r="Q22">
        <v>17.605779999999999</v>
      </c>
      <c r="R22">
        <v>13.611079999999999</v>
      </c>
      <c r="S22">
        <v>7.2581800000000003</v>
      </c>
      <c r="U22" s="1">
        <v>19.12689</v>
      </c>
      <c r="V22" s="1">
        <v>13.0291</v>
      </c>
      <c r="W22" s="1">
        <v>24.564029999999999</v>
      </c>
      <c r="X22" s="1">
        <v>11.555910000000001</v>
      </c>
    </row>
    <row r="23" spans="1:24" x14ac:dyDescent="0.2">
      <c r="A23">
        <v>144.17791</v>
      </c>
      <c r="B23">
        <v>274.60789999999997</v>
      </c>
      <c r="C23">
        <v>195.16920999999999</v>
      </c>
      <c r="D23">
        <v>255.15509</v>
      </c>
      <c r="F23">
        <v>98.993300000000005</v>
      </c>
      <c r="G23">
        <v>277.98700000000002</v>
      </c>
      <c r="H23">
        <v>216.80117000000001</v>
      </c>
      <c r="I23">
        <v>565.74917000000005</v>
      </c>
      <c r="K23">
        <v>121.15812</v>
      </c>
      <c r="L23">
        <v>151.77225999999999</v>
      </c>
      <c r="M23">
        <v>138.19313</v>
      </c>
      <c r="N23">
        <v>134.04202000000001</v>
      </c>
      <c r="P23">
        <v>8.3370200000000008</v>
      </c>
      <c r="Q23">
        <v>18.431899999999999</v>
      </c>
      <c r="R23">
        <v>12.16817</v>
      </c>
      <c r="S23">
        <v>9.7351100000000006</v>
      </c>
      <c r="U23" s="1">
        <v>19.3522</v>
      </c>
      <c r="V23" s="1">
        <v>15.30409</v>
      </c>
      <c r="W23" s="1">
        <v>25.523900000000001</v>
      </c>
      <c r="X23" s="1">
        <v>10.862109999999999</v>
      </c>
    </row>
    <row r="24" spans="1:24" x14ac:dyDescent="0.2">
      <c r="A24">
        <v>146.26718</v>
      </c>
      <c r="B24">
        <v>244.80413999999999</v>
      </c>
      <c r="C24">
        <v>187.67285000000001</v>
      </c>
      <c r="D24">
        <v>251.00183000000001</v>
      </c>
      <c r="F24">
        <v>185.80914000000001</v>
      </c>
      <c r="G24">
        <v>276.51310000000001</v>
      </c>
      <c r="H24">
        <v>218.58215000000001</v>
      </c>
      <c r="I24">
        <v>575.20102999999995</v>
      </c>
      <c r="K24">
        <v>119.89188</v>
      </c>
      <c r="L24">
        <v>151.13091</v>
      </c>
      <c r="M24">
        <v>134.65809999999999</v>
      </c>
      <c r="N24">
        <v>136.03306000000001</v>
      </c>
      <c r="P24">
        <v>7.7803100000000001</v>
      </c>
      <c r="Q24">
        <v>17.94267</v>
      </c>
      <c r="R24">
        <v>12.41398</v>
      </c>
      <c r="S24">
        <v>11.981960000000001</v>
      </c>
      <c r="U24" s="1">
        <v>17.71808</v>
      </c>
      <c r="V24" s="1">
        <v>17.380949999999999</v>
      </c>
      <c r="W24" s="1">
        <v>27.116779999999999</v>
      </c>
      <c r="X24" s="1">
        <v>11.690860000000001</v>
      </c>
    </row>
    <row r="25" spans="1:24" x14ac:dyDescent="0.2">
      <c r="A25">
        <v>154.03008</v>
      </c>
      <c r="B25">
        <v>194.20695000000001</v>
      </c>
      <c r="C25">
        <v>197.03077999999999</v>
      </c>
      <c r="D25">
        <v>404.05297000000002</v>
      </c>
      <c r="F25">
        <v>198.17495</v>
      </c>
      <c r="G25">
        <v>277.21881999999999</v>
      </c>
      <c r="H25">
        <v>211.53188</v>
      </c>
      <c r="I25">
        <v>569.83088999999995</v>
      </c>
      <c r="K25">
        <v>118.29495</v>
      </c>
      <c r="L25">
        <v>151.01910000000001</v>
      </c>
      <c r="M25">
        <v>134.00792999999999</v>
      </c>
      <c r="N25">
        <v>133.48508000000001</v>
      </c>
      <c r="P25">
        <v>5.6309699999999996</v>
      </c>
      <c r="Q25">
        <v>15.94806</v>
      </c>
      <c r="R25">
        <v>15.57803</v>
      </c>
      <c r="S25">
        <v>7.8520799999999999</v>
      </c>
      <c r="U25" s="1">
        <v>16.66713</v>
      </c>
      <c r="V25" s="1">
        <v>14.43791</v>
      </c>
      <c r="W25" s="1">
        <v>27.23217</v>
      </c>
      <c r="X25" s="1">
        <v>11.63006</v>
      </c>
    </row>
    <row r="26" spans="1:24" x14ac:dyDescent="0.2">
      <c r="A26">
        <v>134.00005999999999</v>
      </c>
      <c r="B26">
        <v>188.61794</v>
      </c>
      <c r="C26">
        <v>205.87801999999999</v>
      </c>
      <c r="D26">
        <v>319.89287999999999</v>
      </c>
      <c r="F26">
        <v>93.06908</v>
      </c>
      <c r="G26">
        <v>289.17788999999999</v>
      </c>
      <c r="H26">
        <v>225.29793000000001</v>
      </c>
      <c r="I26">
        <v>569.2749</v>
      </c>
      <c r="K26">
        <v>119.14682000000001</v>
      </c>
      <c r="L26">
        <v>156.3201</v>
      </c>
      <c r="M26">
        <v>135.27417</v>
      </c>
      <c r="N26">
        <v>135.91385</v>
      </c>
      <c r="P26">
        <v>6.3271499999999996</v>
      </c>
      <c r="Q26">
        <v>14.95194</v>
      </c>
      <c r="R26">
        <v>15.828849999999999</v>
      </c>
      <c r="S26">
        <v>7.4241200000000003</v>
      </c>
      <c r="U26" s="1">
        <v>14.21213</v>
      </c>
      <c r="V26" s="1">
        <v>14.47678</v>
      </c>
      <c r="W26" s="1">
        <v>32.192950000000003</v>
      </c>
      <c r="X26" s="1">
        <v>12.09497</v>
      </c>
    </row>
    <row r="27" spans="1:24" x14ac:dyDescent="0.2">
      <c r="A27">
        <v>150.08497</v>
      </c>
      <c r="B27">
        <v>155.38596999999999</v>
      </c>
      <c r="C27">
        <v>167.78612000000001</v>
      </c>
      <c r="D27">
        <v>227.7081</v>
      </c>
      <c r="F27">
        <v>76.521870000000007</v>
      </c>
      <c r="G27">
        <v>296.71692999999999</v>
      </c>
      <c r="H27">
        <v>319.87119000000001</v>
      </c>
      <c r="I27">
        <v>582.29494</v>
      </c>
      <c r="K27">
        <v>120.01300000000001</v>
      </c>
      <c r="L27">
        <v>151.65591000000001</v>
      </c>
      <c r="M27">
        <v>134.83500000000001</v>
      </c>
      <c r="N27">
        <v>140.23399000000001</v>
      </c>
      <c r="P27">
        <v>14.292</v>
      </c>
      <c r="Q27">
        <v>19.130949999999999</v>
      </c>
      <c r="R27">
        <v>10.842079999999999</v>
      </c>
      <c r="S27">
        <v>25.156020000000002</v>
      </c>
      <c r="U27" s="1">
        <v>15.781879999999999</v>
      </c>
      <c r="V27" s="1">
        <v>17.9131</v>
      </c>
      <c r="W27" s="1">
        <v>34.554000000000002</v>
      </c>
      <c r="X27" s="1">
        <v>10.96392</v>
      </c>
    </row>
    <row r="28" spans="1:24" x14ac:dyDescent="0.2">
      <c r="A28">
        <v>161.67115999999999</v>
      </c>
      <c r="B28">
        <v>192.67416</v>
      </c>
      <c r="C28">
        <v>203.05634000000001</v>
      </c>
      <c r="D28">
        <v>237.21027000000001</v>
      </c>
      <c r="F28">
        <v>68.744900000000001</v>
      </c>
      <c r="G28">
        <v>295.52794</v>
      </c>
      <c r="H28">
        <v>300.52805000000001</v>
      </c>
      <c r="I28">
        <v>577.65317000000005</v>
      </c>
      <c r="K28">
        <v>120.17775</v>
      </c>
      <c r="L28">
        <v>152.06622999999999</v>
      </c>
      <c r="M28">
        <v>134.61828</v>
      </c>
      <c r="N28">
        <v>247.42317</v>
      </c>
      <c r="P28">
        <v>6.9742199999999999</v>
      </c>
      <c r="Q28">
        <v>15.606640000000001</v>
      </c>
      <c r="R28">
        <v>14.947179999999999</v>
      </c>
      <c r="S28">
        <v>5.4240199999999996</v>
      </c>
      <c r="U28" s="1">
        <v>17.795089999999998</v>
      </c>
      <c r="V28" s="1">
        <v>13.71598</v>
      </c>
      <c r="W28" s="1">
        <v>32.82094</v>
      </c>
      <c r="X28" s="1">
        <v>11.40404</v>
      </c>
    </row>
    <row r="29" spans="1:24" x14ac:dyDescent="0.2">
      <c r="A29">
        <v>161.38195999999999</v>
      </c>
      <c r="B29">
        <v>203.06921</v>
      </c>
      <c r="C29">
        <v>198.01401999999999</v>
      </c>
      <c r="D29">
        <v>305.52697000000001</v>
      </c>
      <c r="F29">
        <v>106.22597</v>
      </c>
      <c r="G29">
        <v>278.33699999999999</v>
      </c>
      <c r="H29">
        <v>245.10908000000001</v>
      </c>
      <c r="I29">
        <v>568.31597999999997</v>
      </c>
      <c r="K29">
        <v>119.64202</v>
      </c>
      <c r="L29">
        <v>151.61394999999999</v>
      </c>
      <c r="M29">
        <v>134.08089000000001</v>
      </c>
      <c r="N29">
        <v>180.85718</v>
      </c>
      <c r="P29">
        <v>6.3211899999999996</v>
      </c>
      <c r="Q29">
        <v>14.93669</v>
      </c>
      <c r="R29">
        <v>19.049880000000002</v>
      </c>
      <c r="S29">
        <v>6.0188800000000002</v>
      </c>
      <c r="U29" s="1">
        <v>20.87688</v>
      </c>
      <c r="V29" s="1">
        <v>14.62603</v>
      </c>
      <c r="W29" s="1">
        <v>35.945180000000001</v>
      </c>
      <c r="X29" s="1">
        <v>11.88397</v>
      </c>
    </row>
    <row r="30" spans="1:24" x14ac:dyDescent="0.2">
      <c r="A30">
        <v>130.78498999999999</v>
      </c>
      <c r="B30">
        <v>202.59809000000001</v>
      </c>
      <c r="C30">
        <v>168.78604999999999</v>
      </c>
      <c r="D30">
        <v>386.63483000000002</v>
      </c>
      <c r="F30">
        <v>78.15719</v>
      </c>
      <c r="G30">
        <v>271.69394</v>
      </c>
      <c r="H30">
        <v>209.30314000000001</v>
      </c>
      <c r="I30">
        <v>614.37106000000006</v>
      </c>
      <c r="K30">
        <v>119.42697</v>
      </c>
      <c r="L30">
        <v>158.65873999999999</v>
      </c>
      <c r="M30">
        <v>137.16578000000001</v>
      </c>
      <c r="N30">
        <v>137.54392000000001</v>
      </c>
      <c r="P30">
        <v>5.4779099999999996</v>
      </c>
      <c r="Q30">
        <v>19.103999999999999</v>
      </c>
      <c r="R30">
        <v>12.205120000000001</v>
      </c>
      <c r="S30">
        <v>6.93703</v>
      </c>
      <c r="U30" s="1">
        <v>18.401859999999999</v>
      </c>
      <c r="V30" s="1">
        <v>13.79895</v>
      </c>
      <c r="W30" s="1">
        <v>35.695790000000002</v>
      </c>
      <c r="X30" s="1">
        <v>11.75475</v>
      </c>
    </row>
    <row r="31" spans="1:24" x14ac:dyDescent="0.2">
      <c r="A31">
        <v>150.33722</v>
      </c>
      <c r="B31">
        <v>177.82235</v>
      </c>
      <c r="C31">
        <v>202.81004999999999</v>
      </c>
      <c r="D31">
        <v>245.08786000000001</v>
      </c>
      <c r="F31">
        <v>72.858810000000005</v>
      </c>
      <c r="G31">
        <v>299.28708</v>
      </c>
      <c r="H31">
        <v>215.34728999999999</v>
      </c>
      <c r="I31">
        <v>566.79010000000005</v>
      </c>
      <c r="K31">
        <v>124.71795</v>
      </c>
      <c r="L31">
        <v>150.9161</v>
      </c>
      <c r="M31">
        <v>138.86809</v>
      </c>
      <c r="N31">
        <v>138.41104999999999</v>
      </c>
      <c r="P31">
        <v>6.40726</v>
      </c>
      <c r="Q31">
        <v>15.92493</v>
      </c>
      <c r="R31">
        <v>14.497999999999999</v>
      </c>
      <c r="S31">
        <v>6.5557999999999996</v>
      </c>
      <c r="U31" s="1">
        <v>21.544930000000001</v>
      </c>
      <c r="V31" s="1">
        <v>14.51182</v>
      </c>
      <c r="W31" s="1">
        <v>51.040170000000003</v>
      </c>
      <c r="X31" s="1">
        <v>12.45594</v>
      </c>
    </row>
    <row r="32" spans="1:24" x14ac:dyDescent="0.2">
      <c r="A32">
        <v>160.13908000000001</v>
      </c>
      <c r="B32">
        <v>254.19282999999999</v>
      </c>
      <c r="C32">
        <v>199.24188000000001</v>
      </c>
      <c r="D32">
        <v>287.75691999999998</v>
      </c>
      <c r="F32">
        <v>76.689959999999999</v>
      </c>
      <c r="G32">
        <v>294.50702999999999</v>
      </c>
      <c r="H32">
        <v>212.60499999999999</v>
      </c>
      <c r="I32">
        <v>569.76819</v>
      </c>
      <c r="K32">
        <v>121.05179</v>
      </c>
      <c r="L32">
        <v>152.32587000000001</v>
      </c>
      <c r="M32">
        <v>134.28187</v>
      </c>
      <c r="N32">
        <v>134.40323000000001</v>
      </c>
      <c r="P32">
        <v>8.6700900000000001</v>
      </c>
      <c r="Q32">
        <v>16.823049999999999</v>
      </c>
      <c r="R32">
        <v>15.439030000000001</v>
      </c>
      <c r="S32">
        <v>5.1190899999999999</v>
      </c>
      <c r="U32" s="1">
        <v>24.387119999999999</v>
      </c>
      <c r="V32" s="1">
        <v>14.158010000000001</v>
      </c>
      <c r="W32" s="1">
        <v>39.135930000000002</v>
      </c>
      <c r="X32" s="1">
        <v>11.55186</v>
      </c>
    </row>
    <row r="33" spans="1:24" x14ac:dyDescent="0.2">
      <c r="A33">
        <v>152.00996000000001</v>
      </c>
      <c r="B33">
        <v>203.23204999999999</v>
      </c>
      <c r="C33">
        <v>171.07987</v>
      </c>
      <c r="D33">
        <v>316.52307999999999</v>
      </c>
      <c r="F33">
        <v>69.677109999999999</v>
      </c>
      <c r="G33">
        <v>269.52505000000002</v>
      </c>
      <c r="H33">
        <v>208.97317000000001</v>
      </c>
      <c r="I33">
        <v>572.06559000000004</v>
      </c>
      <c r="K33">
        <v>119.55905</v>
      </c>
      <c r="L33">
        <v>153.00298000000001</v>
      </c>
      <c r="M33">
        <v>134.31621000000001</v>
      </c>
      <c r="N33">
        <v>134.57393999999999</v>
      </c>
      <c r="P33">
        <v>6.0350900000000003</v>
      </c>
      <c r="Q33">
        <v>19.444939999999999</v>
      </c>
      <c r="R33">
        <v>12.566090000000001</v>
      </c>
      <c r="S33">
        <v>5.3420100000000001</v>
      </c>
      <c r="U33" s="1">
        <v>19.821169999999999</v>
      </c>
      <c r="V33" s="1">
        <v>16.29806</v>
      </c>
      <c r="W33" s="1">
        <v>39.651870000000002</v>
      </c>
      <c r="X33" s="1">
        <v>11.64579</v>
      </c>
    </row>
    <row r="34" spans="1:24" x14ac:dyDescent="0.2">
      <c r="A34">
        <v>141.42489</v>
      </c>
      <c r="B34">
        <v>191.37477999999999</v>
      </c>
      <c r="C34">
        <v>205.53398000000001</v>
      </c>
      <c r="D34">
        <v>251.01185000000001</v>
      </c>
      <c r="F34">
        <v>74.101920000000007</v>
      </c>
      <c r="G34">
        <v>283.71357999999998</v>
      </c>
      <c r="H34">
        <v>259.83571999999998</v>
      </c>
      <c r="I34">
        <v>570.07908999999995</v>
      </c>
      <c r="K34">
        <v>120.25212999999999</v>
      </c>
      <c r="L34">
        <v>151.36600000000001</v>
      </c>
      <c r="M34">
        <v>133.97288</v>
      </c>
      <c r="N34">
        <v>134.88793000000001</v>
      </c>
      <c r="P34">
        <v>6.8638300000000001</v>
      </c>
      <c r="Q34">
        <v>20.317080000000001</v>
      </c>
      <c r="R34">
        <v>12.60591</v>
      </c>
      <c r="S34">
        <v>3.7202799999999998</v>
      </c>
      <c r="U34" s="1">
        <v>19.15503</v>
      </c>
      <c r="V34" s="1">
        <v>15.213010000000001</v>
      </c>
      <c r="W34" s="1">
        <v>35.248040000000003</v>
      </c>
      <c r="X34" s="1">
        <v>11.450049999999999</v>
      </c>
    </row>
    <row r="35" spans="1:24" x14ac:dyDescent="0.2">
      <c r="A35" t="s">
        <v>1</v>
      </c>
      <c r="F35" t="s">
        <v>1</v>
      </c>
      <c r="K35" t="s">
        <v>1</v>
      </c>
      <c r="P35" t="s">
        <v>1</v>
      </c>
      <c r="U35" s="1" t="s">
        <v>1</v>
      </c>
      <c r="V35" s="1"/>
      <c r="W35" s="1"/>
      <c r="X35" s="1"/>
    </row>
    <row r="36" spans="1:24" x14ac:dyDescent="0.2">
      <c r="A36">
        <v>6272.3300499999996</v>
      </c>
      <c r="B36">
        <v>555.54580999999996</v>
      </c>
      <c r="C36">
        <v>571.12193000000002</v>
      </c>
      <c r="D36">
        <v>689.67199000000005</v>
      </c>
      <c r="F36">
        <v>782.57917999999995</v>
      </c>
      <c r="G36">
        <v>1269.67812</v>
      </c>
      <c r="H36">
        <v>619.02809000000002</v>
      </c>
      <c r="I36">
        <v>1792.5679700000001</v>
      </c>
      <c r="K36">
        <v>2975.96407</v>
      </c>
      <c r="L36">
        <v>338.65976000000001</v>
      </c>
      <c r="M36">
        <v>307.88112000000001</v>
      </c>
      <c r="N36">
        <v>367.66910999999999</v>
      </c>
      <c r="P36">
        <v>9.8500300000000003</v>
      </c>
      <c r="Q36">
        <v>16.551970000000001</v>
      </c>
      <c r="R36">
        <v>28.569939999999999</v>
      </c>
      <c r="S36">
        <v>7.1449299999999996</v>
      </c>
      <c r="U36" s="1">
        <v>5931.7269299999998</v>
      </c>
      <c r="V36" s="1">
        <v>276.00718000000001</v>
      </c>
      <c r="W36" s="1">
        <v>1381.9022199999999</v>
      </c>
      <c r="X36" s="1">
        <v>504.84109000000001</v>
      </c>
    </row>
    <row r="37" spans="1:24" x14ac:dyDescent="0.2">
      <c r="A37">
        <v>449.25380000000001</v>
      </c>
      <c r="B37">
        <v>528.78593999999998</v>
      </c>
      <c r="C37">
        <v>594.4221</v>
      </c>
      <c r="D37">
        <v>653.57422999999994</v>
      </c>
      <c r="F37">
        <v>98.5291</v>
      </c>
      <c r="G37">
        <v>764.91690000000006</v>
      </c>
      <c r="H37">
        <v>618.74509</v>
      </c>
      <c r="I37">
        <v>1457.9269899999999</v>
      </c>
      <c r="K37">
        <v>283.41721999999999</v>
      </c>
      <c r="L37">
        <v>322.32118000000003</v>
      </c>
      <c r="M37">
        <v>297.58787000000001</v>
      </c>
      <c r="N37">
        <v>330.17802</v>
      </c>
      <c r="P37">
        <v>25.62499</v>
      </c>
      <c r="Q37">
        <v>46.639919999999996</v>
      </c>
      <c r="R37">
        <v>54.958820000000003</v>
      </c>
      <c r="S37">
        <v>13.48925</v>
      </c>
      <c r="U37" s="1">
        <v>68.098070000000007</v>
      </c>
      <c r="V37" s="1">
        <v>55.471179999999997</v>
      </c>
      <c r="W37" s="1">
        <v>95.520970000000005</v>
      </c>
      <c r="X37" s="1">
        <v>26.366949999999999</v>
      </c>
    </row>
    <row r="38" spans="1:24" x14ac:dyDescent="0.2">
      <c r="A38">
        <v>754.64224999999999</v>
      </c>
      <c r="B38">
        <v>806.25486000000001</v>
      </c>
      <c r="C38">
        <v>1214.3700100000001</v>
      </c>
      <c r="D38">
        <v>630.85008000000005</v>
      </c>
      <c r="F38">
        <v>118.99686</v>
      </c>
      <c r="G38">
        <v>671.76890000000003</v>
      </c>
      <c r="H38">
        <v>503.69691999999998</v>
      </c>
      <c r="I38">
        <v>1865.50713</v>
      </c>
      <c r="K38">
        <v>238.69109</v>
      </c>
      <c r="L38">
        <v>321.04707000000002</v>
      </c>
      <c r="M38">
        <v>272.63808</v>
      </c>
      <c r="N38">
        <v>281.50391999999999</v>
      </c>
      <c r="P38">
        <v>12.081860000000001</v>
      </c>
      <c r="Q38">
        <v>51.084040000000002</v>
      </c>
      <c r="R38">
        <v>36.994929999999997</v>
      </c>
      <c r="S38">
        <v>10.12778</v>
      </c>
      <c r="U38" s="1">
        <v>43.637039999999999</v>
      </c>
      <c r="V38" s="1">
        <v>64.970969999999994</v>
      </c>
      <c r="W38" s="1">
        <v>43.06221</v>
      </c>
      <c r="X38" s="1">
        <v>20.529029999999999</v>
      </c>
    </row>
    <row r="39" spans="1:24" x14ac:dyDescent="0.2">
      <c r="A39">
        <v>608.84475999999995</v>
      </c>
      <c r="B39">
        <v>738.38305000000003</v>
      </c>
      <c r="C39">
        <v>460.62517000000003</v>
      </c>
      <c r="D39">
        <v>873.03305</v>
      </c>
      <c r="F39">
        <v>106.13298</v>
      </c>
      <c r="G39">
        <v>644.95610999999997</v>
      </c>
      <c r="H39">
        <v>561.27500999999995</v>
      </c>
      <c r="I39">
        <v>1998.19589</v>
      </c>
      <c r="K39">
        <v>529.08897000000002</v>
      </c>
      <c r="L39">
        <v>618.55101999999999</v>
      </c>
      <c r="M39">
        <v>281.40593000000001</v>
      </c>
      <c r="N39">
        <v>518.20803000000001</v>
      </c>
      <c r="P39">
        <v>11.82222</v>
      </c>
      <c r="Q39">
        <v>66.37621</v>
      </c>
      <c r="R39">
        <v>41.563989999999997</v>
      </c>
      <c r="S39">
        <v>9.7992399999999993</v>
      </c>
      <c r="U39" s="1">
        <v>34.966949999999997</v>
      </c>
      <c r="V39" s="1">
        <v>29.743189999999998</v>
      </c>
      <c r="W39" s="1">
        <v>49.028869999999998</v>
      </c>
      <c r="X39" s="1">
        <v>22.863150000000001</v>
      </c>
    </row>
    <row r="40" spans="1:24" x14ac:dyDescent="0.2">
      <c r="A40">
        <v>519.76418000000001</v>
      </c>
      <c r="B40">
        <v>496.57297</v>
      </c>
      <c r="C40">
        <v>651.84784000000002</v>
      </c>
      <c r="D40">
        <v>772.45712000000003</v>
      </c>
      <c r="F40">
        <v>137.43423999999999</v>
      </c>
      <c r="G40">
        <v>668.62202000000002</v>
      </c>
      <c r="H40">
        <v>526.12877000000003</v>
      </c>
      <c r="I40">
        <v>1722.8806</v>
      </c>
      <c r="K40">
        <v>463.50884000000002</v>
      </c>
      <c r="L40">
        <v>517.12893999999994</v>
      </c>
      <c r="M40">
        <v>266.54887000000002</v>
      </c>
      <c r="N40">
        <v>407.56392</v>
      </c>
      <c r="P40">
        <v>7.38788</v>
      </c>
      <c r="Q40">
        <v>37.483220000000003</v>
      </c>
      <c r="R40">
        <v>43.626069999999999</v>
      </c>
      <c r="S40">
        <v>8.9418900000000008</v>
      </c>
      <c r="U40" s="1">
        <v>29.412030000000001</v>
      </c>
      <c r="V40" s="1">
        <v>16.966100000000001</v>
      </c>
      <c r="W40" s="1">
        <v>40.162089999999999</v>
      </c>
      <c r="X40" s="1">
        <v>20.967960000000001</v>
      </c>
    </row>
    <row r="41" spans="1:24" x14ac:dyDescent="0.2">
      <c r="A41">
        <v>483.09802999999999</v>
      </c>
      <c r="B41">
        <v>526.28111999999999</v>
      </c>
      <c r="C41">
        <v>551.47982000000002</v>
      </c>
      <c r="D41">
        <v>751.08504000000005</v>
      </c>
      <c r="F41">
        <v>68.439719999999994</v>
      </c>
      <c r="G41">
        <v>983.26706999999999</v>
      </c>
      <c r="H41">
        <v>514.65607</v>
      </c>
      <c r="I41">
        <v>1581.0031899999999</v>
      </c>
      <c r="K41">
        <v>303.96438000000001</v>
      </c>
      <c r="L41">
        <v>306.85471999999999</v>
      </c>
      <c r="M41">
        <v>267.10199999999998</v>
      </c>
      <c r="N41">
        <v>276.06725999999998</v>
      </c>
      <c r="P41">
        <v>8.2311599999999991</v>
      </c>
      <c r="Q41">
        <v>31.78096</v>
      </c>
      <c r="R41">
        <v>59.751269999999998</v>
      </c>
      <c r="S41">
        <v>10.833019999999999</v>
      </c>
      <c r="U41" s="1">
        <v>26.839020000000001</v>
      </c>
      <c r="V41" s="1">
        <v>18.834109999999999</v>
      </c>
      <c r="W41" s="1">
        <v>47.764060000000001</v>
      </c>
      <c r="X41" s="1">
        <v>20.472049999999999</v>
      </c>
    </row>
    <row r="42" spans="1:24" x14ac:dyDescent="0.2">
      <c r="A42">
        <v>626.60407999999995</v>
      </c>
      <c r="B42">
        <v>503.74412999999998</v>
      </c>
      <c r="C42">
        <v>543.58983000000001</v>
      </c>
      <c r="D42">
        <v>853.29102999999998</v>
      </c>
      <c r="F42">
        <v>66.556929999999994</v>
      </c>
      <c r="G42">
        <v>655.09795999999994</v>
      </c>
      <c r="H42">
        <v>464.22219000000001</v>
      </c>
      <c r="I42">
        <v>1396.50512</v>
      </c>
      <c r="K42">
        <v>337.99076000000002</v>
      </c>
      <c r="L42">
        <v>304.48412999999999</v>
      </c>
      <c r="M42">
        <v>268.96118999999999</v>
      </c>
      <c r="N42">
        <v>298.05802999999997</v>
      </c>
      <c r="P42">
        <v>7.8439699999999997</v>
      </c>
      <c r="Q42">
        <v>35.798789999999997</v>
      </c>
      <c r="R42">
        <v>74.074029999999993</v>
      </c>
      <c r="S42">
        <v>9.0300999999999991</v>
      </c>
      <c r="U42" s="1">
        <v>22.995000000000001</v>
      </c>
      <c r="V42" s="1">
        <v>16.510960000000001</v>
      </c>
      <c r="W42" s="1">
        <v>42.09995</v>
      </c>
      <c r="X42" s="1">
        <v>22.792339999999999</v>
      </c>
    </row>
    <row r="43" spans="1:24" x14ac:dyDescent="0.2">
      <c r="A43">
        <v>545.81928000000005</v>
      </c>
      <c r="B43">
        <v>521.73328000000004</v>
      </c>
      <c r="C43">
        <v>530.15471000000002</v>
      </c>
      <c r="D43">
        <v>668.64513999999997</v>
      </c>
      <c r="F43">
        <v>62.82902</v>
      </c>
      <c r="G43">
        <v>617.20704999999998</v>
      </c>
      <c r="H43">
        <v>479.86603000000002</v>
      </c>
      <c r="I43">
        <v>1642.51304</v>
      </c>
      <c r="K43">
        <v>268.9271</v>
      </c>
      <c r="L43">
        <v>422.95909</v>
      </c>
      <c r="M43">
        <v>277.63891000000001</v>
      </c>
      <c r="N43">
        <v>301.54896000000002</v>
      </c>
      <c r="P43">
        <v>9.3889200000000006</v>
      </c>
      <c r="Q43">
        <v>35.944940000000003</v>
      </c>
      <c r="R43">
        <v>43.340209999999999</v>
      </c>
      <c r="S43">
        <v>9.9887800000000002</v>
      </c>
      <c r="U43" s="1">
        <v>17.447949999999999</v>
      </c>
      <c r="V43" s="1">
        <v>18.660779999999999</v>
      </c>
      <c r="W43" s="1">
        <v>39.334769999999999</v>
      </c>
      <c r="X43" s="1">
        <v>19.975899999999999</v>
      </c>
    </row>
    <row r="44" spans="1:24" x14ac:dyDescent="0.2">
      <c r="A44">
        <v>442.60192000000001</v>
      </c>
      <c r="B44">
        <v>530.67493000000002</v>
      </c>
      <c r="C44">
        <v>799.06796999999995</v>
      </c>
      <c r="D44">
        <v>643.05592000000001</v>
      </c>
      <c r="F44">
        <v>69.109920000000002</v>
      </c>
      <c r="G44">
        <v>610.91589999999997</v>
      </c>
      <c r="H44">
        <v>453.76015000000001</v>
      </c>
      <c r="I44">
        <v>2310.1217700000002</v>
      </c>
      <c r="K44">
        <v>430.18770000000001</v>
      </c>
      <c r="L44">
        <v>433.52818000000002</v>
      </c>
      <c r="M44">
        <v>294.94499999999999</v>
      </c>
      <c r="N44">
        <v>273.92817000000002</v>
      </c>
      <c r="P44">
        <v>8.9898100000000003</v>
      </c>
      <c r="Q44">
        <v>37.100079999999998</v>
      </c>
      <c r="R44">
        <v>53.436039999999998</v>
      </c>
      <c r="S44">
        <v>9.7961399999999994</v>
      </c>
      <c r="U44" s="1">
        <v>20.209070000000001</v>
      </c>
      <c r="V44" s="1">
        <v>17.939330000000002</v>
      </c>
      <c r="W44" s="1">
        <v>43.90907</v>
      </c>
      <c r="X44" s="1">
        <v>22.948029999999999</v>
      </c>
    </row>
    <row r="45" spans="1:24" x14ac:dyDescent="0.2">
      <c r="A45">
        <v>423.05207000000001</v>
      </c>
      <c r="B45">
        <v>491.36399999999998</v>
      </c>
      <c r="C45">
        <v>707.41200000000003</v>
      </c>
      <c r="D45">
        <v>588.44804999999997</v>
      </c>
      <c r="F45">
        <v>64.491990000000001</v>
      </c>
      <c r="G45">
        <v>605.13616000000002</v>
      </c>
      <c r="H45">
        <v>502.35987</v>
      </c>
      <c r="I45">
        <v>1525.1898799999999</v>
      </c>
      <c r="K45">
        <v>234.44986</v>
      </c>
      <c r="L45">
        <v>310.31608999999997</v>
      </c>
      <c r="M45">
        <v>275.48218000000003</v>
      </c>
      <c r="N45">
        <v>276.47376000000003</v>
      </c>
      <c r="P45">
        <v>7.9312300000000002</v>
      </c>
      <c r="Q45">
        <v>36.776780000000002</v>
      </c>
      <c r="R45">
        <v>31.915189999999999</v>
      </c>
      <c r="S45">
        <v>9.48095</v>
      </c>
      <c r="U45" s="1">
        <v>22.193909999999999</v>
      </c>
      <c r="V45" s="1">
        <v>19.377230000000001</v>
      </c>
      <c r="W45" s="1">
        <v>40.951009999999997</v>
      </c>
      <c r="X45" s="1">
        <v>24.281739999999999</v>
      </c>
    </row>
    <row r="46" spans="1:24" x14ac:dyDescent="0.2">
      <c r="A46">
        <v>454.18691999999999</v>
      </c>
      <c r="B46">
        <v>525.13193999999999</v>
      </c>
      <c r="C46">
        <v>749.89891</v>
      </c>
      <c r="D46">
        <v>570.82390999999996</v>
      </c>
      <c r="F46">
        <v>58.645960000000002</v>
      </c>
      <c r="G46">
        <v>592.45705999999996</v>
      </c>
      <c r="H46">
        <v>459.06304999999998</v>
      </c>
      <c r="I46">
        <v>1720.9188899999999</v>
      </c>
      <c r="K46">
        <v>241.39714000000001</v>
      </c>
      <c r="L46">
        <v>302.52098999999998</v>
      </c>
      <c r="M46">
        <v>381.32882000000001</v>
      </c>
      <c r="N46">
        <v>274.50824</v>
      </c>
      <c r="P46">
        <v>8.3699200000000005</v>
      </c>
      <c r="Q46">
        <v>38.127899999999997</v>
      </c>
      <c r="R46">
        <v>27.39716</v>
      </c>
      <c r="S46">
        <v>11.14273</v>
      </c>
      <c r="U46" s="1">
        <v>36.13091</v>
      </c>
      <c r="V46" s="1">
        <v>26.30472</v>
      </c>
      <c r="W46" s="1">
        <v>68.295000000000002</v>
      </c>
      <c r="X46" s="1">
        <v>38.361069999999998</v>
      </c>
    </row>
    <row r="47" spans="1:24" x14ac:dyDescent="0.2">
      <c r="A47">
        <v>406.97408000000001</v>
      </c>
      <c r="B47">
        <v>506.02483999999998</v>
      </c>
      <c r="C47">
        <v>719.86008000000004</v>
      </c>
      <c r="D47">
        <v>535.67003999999997</v>
      </c>
      <c r="F47">
        <v>57.64508</v>
      </c>
      <c r="G47">
        <v>611.27995999999996</v>
      </c>
      <c r="H47">
        <v>584.09475999999995</v>
      </c>
      <c r="I47">
        <v>2070.4288499999998</v>
      </c>
      <c r="K47">
        <v>255.22900000000001</v>
      </c>
      <c r="L47">
        <v>307.09696000000002</v>
      </c>
      <c r="M47">
        <v>441.30086999999997</v>
      </c>
      <c r="N47">
        <v>278.15413000000001</v>
      </c>
      <c r="P47">
        <v>7.1117900000000001</v>
      </c>
      <c r="Q47">
        <v>36.530259999999998</v>
      </c>
      <c r="R47">
        <v>29.46782</v>
      </c>
      <c r="S47">
        <v>12.51507</v>
      </c>
      <c r="U47" s="1">
        <v>19.341950000000001</v>
      </c>
      <c r="V47" s="1">
        <v>17.78913</v>
      </c>
      <c r="W47" s="1">
        <v>36.952730000000003</v>
      </c>
      <c r="X47" s="1">
        <v>16.838789999999999</v>
      </c>
    </row>
    <row r="48" spans="1:24" x14ac:dyDescent="0.2">
      <c r="A48">
        <v>381.35815000000002</v>
      </c>
      <c r="B48">
        <v>536.33713999999998</v>
      </c>
      <c r="C48">
        <v>580.42908</v>
      </c>
      <c r="D48">
        <v>613.49297000000001</v>
      </c>
      <c r="F48">
        <v>61.018230000000003</v>
      </c>
      <c r="G48">
        <v>829.28276000000005</v>
      </c>
      <c r="H48">
        <v>469.69198999999998</v>
      </c>
      <c r="I48">
        <v>1670.8571899999999</v>
      </c>
      <c r="K48">
        <v>238.29389</v>
      </c>
      <c r="L48">
        <v>304.30626999999998</v>
      </c>
      <c r="M48">
        <v>465.23809</v>
      </c>
      <c r="N48">
        <v>296.35500999999999</v>
      </c>
      <c r="P48">
        <v>10.406969999999999</v>
      </c>
      <c r="Q48">
        <v>34.507989999999999</v>
      </c>
      <c r="R48">
        <v>27.817959999999999</v>
      </c>
      <c r="S48">
        <v>14.28485</v>
      </c>
      <c r="U48" s="1">
        <v>20.313980000000001</v>
      </c>
      <c r="V48" s="1">
        <v>15.92398</v>
      </c>
      <c r="W48" s="1">
        <v>39.509059999999998</v>
      </c>
      <c r="X48" s="1">
        <v>16.714099999999998</v>
      </c>
    </row>
    <row r="49" spans="1:24" x14ac:dyDescent="0.2">
      <c r="A49">
        <v>402.05193000000003</v>
      </c>
      <c r="B49">
        <v>516.44182000000001</v>
      </c>
      <c r="C49">
        <v>573.49396000000002</v>
      </c>
      <c r="D49">
        <v>635.54597000000001</v>
      </c>
      <c r="F49">
        <v>61.066870000000002</v>
      </c>
      <c r="G49">
        <v>768.72610999999995</v>
      </c>
      <c r="H49">
        <v>482.83291000000003</v>
      </c>
      <c r="I49">
        <v>2473.4249100000002</v>
      </c>
      <c r="K49">
        <v>236.62900999999999</v>
      </c>
      <c r="L49">
        <v>298.93207999999998</v>
      </c>
      <c r="M49">
        <v>523.80109000000004</v>
      </c>
      <c r="N49">
        <v>274.35802999999999</v>
      </c>
      <c r="P49">
        <v>16.02197</v>
      </c>
      <c r="Q49">
        <v>36.979909999999997</v>
      </c>
      <c r="R49">
        <v>26.67212</v>
      </c>
      <c r="S49">
        <v>13.08179</v>
      </c>
      <c r="U49" s="1">
        <v>17.073149999999998</v>
      </c>
      <c r="V49" s="1">
        <v>15.064</v>
      </c>
      <c r="W49" s="1">
        <v>38.299079999999996</v>
      </c>
      <c r="X49" s="1">
        <v>23.405080000000002</v>
      </c>
    </row>
    <row r="50" spans="1:24" x14ac:dyDescent="0.2">
      <c r="A50">
        <v>446.48813999999999</v>
      </c>
      <c r="B50">
        <v>517.12774999999999</v>
      </c>
      <c r="C50">
        <v>620.23090999999999</v>
      </c>
      <c r="D50">
        <v>619.70781999999997</v>
      </c>
      <c r="F50">
        <v>76.958179999999999</v>
      </c>
      <c r="G50">
        <v>961.78722000000005</v>
      </c>
      <c r="H50">
        <v>483.76298000000003</v>
      </c>
      <c r="I50">
        <v>1965.0318600000001</v>
      </c>
      <c r="K50">
        <v>237.57696000000001</v>
      </c>
      <c r="L50">
        <v>299.25704000000002</v>
      </c>
      <c r="M50">
        <v>349.57004000000001</v>
      </c>
      <c r="N50">
        <v>280.37905999999998</v>
      </c>
      <c r="P50">
        <v>8.5580300000000005</v>
      </c>
      <c r="Q50">
        <v>35.722020000000001</v>
      </c>
      <c r="R50">
        <v>21.660799999999998</v>
      </c>
      <c r="S50">
        <v>9.2799700000000005</v>
      </c>
      <c r="U50" s="1">
        <v>17.837050000000001</v>
      </c>
      <c r="V50" s="1">
        <v>18.78595</v>
      </c>
      <c r="W50" s="1">
        <v>36.656860000000002</v>
      </c>
      <c r="X50" s="1">
        <v>17.01117</v>
      </c>
    </row>
    <row r="51" spans="1:24" x14ac:dyDescent="0.2">
      <c r="A51">
        <v>427.9871</v>
      </c>
      <c r="B51">
        <v>489.89796999999999</v>
      </c>
      <c r="C51">
        <v>516.18170999999995</v>
      </c>
      <c r="D51">
        <v>634.53387999999995</v>
      </c>
      <c r="F51">
        <v>188.65513999999999</v>
      </c>
      <c r="G51">
        <v>686.73371999999995</v>
      </c>
      <c r="H51">
        <v>507.05408999999997</v>
      </c>
      <c r="I51">
        <v>1853.1660999999999</v>
      </c>
      <c r="K51">
        <v>243.37720999999999</v>
      </c>
      <c r="L51">
        <v>305.26589999999999</v>
      </c>
      <c r="M51">
        <v>282.08899000000002</v>
      </c>
      <c r="N51">
        <v>272.34100999999998</v>
      </c>
      <c r="P51">
        <v>13.64517</v>
      </c>
      <c r="Q51">
        <v>33.956049999999998</v>
      </c>
      <c r="R51">
        <v>33.50806</v>
      </c>
      <c r="S51">
        <v>10.53309</v>
      </c>
      <c r="U51" s="1">
        <v>17.750979999999998</v>
      </c>
      <c r="V51" s="1">
        <v>15.77711</v>
      </c>
      <c r="W51" s="1">
        <v>41.015149999999998</v>
      </c>
      <c r="X51" s="1">
        <v>21.404979999999998</v>
      </c>
    </row>
    <row r="52" spans="1:24" x14ac:dyDescent="0.2">
      <c r="A52">
        <v>441.92719</v>
      </c>
      <c r="B52">
        <v>502.37297999999998</v>
      </c>
      <c r="C52">
        <v>540.34495000000004</v>
      </c>
      <c r="D52">
        <v>637.53700000000003</v>
      </c>
      <c r="F52">
        <v>142.83705</v>
      </c>
      <c r="G52">
        <v>603.64008000000001</v>
      </c>
      <c r="H52">
        <v>678.20596999999998</v>
      </c>
      <c r="I52">
        <v>1454.2942</v>
      </c>
      <c r="K52">
        <v>240.04983999999999</v>
      </c>
      <c r="L52">
        <v>296.77796000000001</v>
      </c>
      <c r="M52">
        <v>292.71913000000001</v>
      </c>
      <c r="N52">
        <v>280.61891000000003</v>
      </c>
      <c r="P52">
        <v>9.7410700000000006</v>
      </c>
      <c r="Q52">
        <v>36.335709999999999</v>
      </c>
      <c r="R52">
        <v>27.314900000000002</v>
      </c>
      <c r="S52">
        <v>7.9031000000000002</v>
      </c>
      <c r="U52" s="1">
        <v>17.9069</v>
      </c>
      <c r="V52" s="1">
        <v>16.21604</v>
      </c>
      <c r="W52" s="1">
        <v>38.78593</v>
      </c>
      <c r="X52" s="1">
        <v>16.007899999999999</v>
      </c>
    </row>
    <row r="53" spans="1:24" x14ac:dyDescent="0.2">
      <c r="A53">
        <v>426.46480000000003</v>
      </c>
      <c r="B53">
        <v>487.80513000000002</v>
      </c>
      <c r="C53">
        <v>553.51782000000003</v>
      </c>
      <c r="D53">
        <v>644.08587999999997</v>
      </c>
      <c r="F53">
        <v>98.54007</v>
      </c>
      <c r="G53">
        <v>629.47202000000004</v>
      </c>
      <c r="H53">
        <v>568.84622999999999</v>
      </c>
      <c r="I53">
        <v>1326.1799799999999</v>
      </c>
      <c r="K53">
        <v>239.10212999999999</v>
      </c>
      <c r="L53">
        <v>300.13967000000002</v>
      </c>
      <c r="M53">
        <v>270.4289</v>
      </c>
      <c r="N53">
        <v>274.82080000000002</v>
      </c>
      <c r="P53">
        <v>7.85398</v>
      </c>
      <c r="Q53">
        <v>37.60219</v>
      </c>
      <c r="R53">
        <v>48.280949999999997</v>
      </c>
      <c r="S53">
        <v>7.9979899999999997</v>
      </c>
      <c r="U53" s="1">
        <v>14.663930000000001</v>
      </c>
      <c r="V53" s="1">
        <v>15.051130000000001</v>
      </c>
      <c r="W53" s="1">
        <v>31.671050000000001</v>
      </c>
      <c r="X53" s="1">
        <v>20.412210000000002</v>
      </c>
    </row>
    <row r="54" spans="1:24" x14ac:dyDescent="0.2">
      <c r="A54">
        <v>448.02283999999997</v>
      </c>
      <c r="B54">
        <v>476.60111999999998</v>
      </c>
      <c r="C54">
        <v>517.16517999999996</v>
      </c>
      <c r="D54">
        <v>619.33588999999995</v>
      </c>
      <c r="F54">
        <v>69.566969999999998</v>
      </c>
      <c r="G54">
        <v>637.64191000000005</v>
      </c>
      <c r="H54">
        <v>1068.8900900000001</v>
      </c>
      <c r="I54">
        <v>1380.67102</v>
      </c>
      <c r="K54">
        <v>253.31807000000001</v>
      </c>
      <c r="L54">
        <v>301.23090999999999</v>
      </c>
      <c r="M54">
        <v>275.32792000000001</v>
      </c>
      <c r="N54">
        <v>274.33300000000003</v>
      </c>
      <c r="P54">
        <v>5.4998399999999998</v>
      </c>
      <c r="Q54">
        <v>34.47795</v>
      </c>
      <c r="R54">
        <v>29.5732</v>
      </c>
      <c r="S54">
        <v>6.7620300000000002</v>
      </c>
      <c r="U54" s="1">
        <v>19.721029999999999</v>
      </c>
      <c r="V54" s="1">
        <v>15.696759999999999</v>
      </c>
      <c r="W54" s="1">
        <v>33.921959999999999</v>
      </c>
      <c r="X54" s="1">
        <v>20.26606</v>
      </c>
    </row>
    <row r="55" spans="1:24" x14ac:dyDescent="0.2">
      <c r="A55">
        <v>436.79093999999998</v>
      </c>
      <c r="B55">
        <v>456.47478000000001</v>
      </c>
      <c r="C55">
        <v>517.74167999999997</v>
      </c>
      <c r="D55">
        <v>615.92435999999998</v>
      </c>
      <c r="F55">
        <v>116.38093000000001</v>
      </c>
      <c r="G55">
        <v>777.57691999999997</v>
      </c>
      <c r="H55">
        <v>527.17209000000003</v>
      </c>
      <c r="I55">
        <v>1316.2818</v>
      </c>
      <c r="K55">
        <v>234.29393999999999</v>
      </c>
      <c r="L55">
        <v>297.41287</v>
      </c>
      <c r="M55">
        <v>266.78014000000002</v>
      </c>
      <c r="N55">
        <v>275.77972</v>
      </c>
      <c r="P55">
        <v>5.0842799999999997</v>
      </c>
      <c r="Q55">
        <v>29.468060000000001</v>
      </c>
      <c r="R55">
        <v>38.775919999999999</v>
      </c>
      <c r="S55">
        <v>7.6630099999999999</v>
      </c>
      <c r="U55" s="1">
        <v>20.251989999999999</v>
      </c>
      <c r="V55" s="1">
        <v>26.855229999999999</v>
      </c>
      <c r="W55" s="1">
        <v>41.300060000000002</v>
      </c>
      <c r="X55" s="1">
        <v>18.29195</v>
      </c>
    </row>
    <row r="56" spans="1:24" x14ac:dyDescent="0.2">
      <c r="A56">
        <v>459.57303000000002</v>
      </c>
      <c r="B56">
        <v>463.73581999999999</v>
      </c>
      <c r="C56">
        <v>572.60585000000003</v>
      </c>
      <c r="D56">
        <v>623.94403999999997</v>
      </c>
      <c r="F56">
        <v>145.51591999999999</v>
      </c>
      <c r="G56">
        <v>692.53706999999997</v>
      </c>
      <c r="H56">
        <v>447.62015000000002</v>
      </c>
      <c r="I56">
        <v>1298.3798999999999</v>
      </c>
      <c r="K56">
        <v>235.96001000000001</v>
      </c>
      <c r="L56">
        <v>299.55410999999998</v>
      </c>
      <c r="M56">
        <v>293.49970999999999</v>
      </c>
      <c r="N56">
        <v>276.21316999999999</v>
      </c>
      <c r="P56">
        <v>5.2979000000000003</v>
      </c>
      <c r="Q56">
        <v>34.167050000000003</v>
      </c>
      <c r="R56">
        <v>52.718879999999999</v>
      </c>
      <c r="S56">
        <v>6.8390399999999998</v>
      </c>
      <c r="U56" s="1">
        <v>17.94791</v>
      </c>
      <c r="V56" s="1">
        <v>15.338900000000001</v>
      </c>
      <c r="W56" s="1">
        <v>36.264899999999997</v>
      </c>
      <c r="X56" s="1">
        <v>19.495010000000001</v>
      </c>
    </row>
    <row r="57" spans="1:24" x14ac:dyDescent="0.2">
      <c r="A57">
        <v>440.62470999999999</v>
      </c>
      <c r="B57">
        <v>486.71292999999997</v>
      </c>
      <c r="C57">
        <v>546.43773999999996</v>
      </c>
      <c r="D57">
        <v>591.47906</v>
      </c>
      <c r="F57">
        <v>136.04902999999999</v>
      </c>
      <c r="G57">
        <v>775.74109999999996</v>
      </c>
      <c r="H57">
        <v>451.11489</v>
      </c>
      <c r="I57">
        <v>1419.82222</v>
      </c>
      <c r="K57">
        <v>236.84788</v>
      </c>
      <c r="L57">
        <v>301.28431</v>
      </c>
      <c r="M57">
        <v>272.33577000000002</v>
      </c>
      <c r="N57">
        <v>273.43106</v>
      </c>
      <c r="P57">
        <v>5.1589</v>
      </c>
      <c r="Q57">
        <v>33.267969999999998</v>
      </c>
      <c r="R57">
        <v>29.82807</v>
      </c>
      <c r="S57">
        <v>5.1760700000000002</v>
      </c>
      <c r="U57" s="1">
        <v>20.531179999999999</v>
      </c>
      <c r="V57" s="1">
        <v>16.45112</v>
      </c>
      <c r="W57" s="1">
        <v>32.964709999999997</v>
      </c>
      <c r="X57" s="1">
        <v>15.58018</v>
      </c>
    </row>
    <row r="58" spans="1:24" x14ac:dyDescent="0.2">
      <c r="A58">
        <v>444.23914000000002</v>
      </c>
      <c r="B58">
        <v>507.61318</v>
      </c>
      <c r="C58">
        <v>537.44006000000002</v>
      </c>
      <c r="D58">
        <v>604.27713000000006</v>
      </c>
      <c r="F58">
        <v>77.78716</v>
      </c>
      <c r="G58">
        <v>767.94195000000002</v>
      </c>
      <c r="H58">
        <v>432.29698999999999</v>
      </c>
      <c r="I58">
        <v>1301.40877</v>
      </c>
      <c r="K58">
        <v>239.91679999999999</v>
      </c>
      <c r="L58">
        <v>314.16892999999999</v>
      </c>
      <c r="M58">
        <v>273.48804000000001</v>
      </c>
      <c r="N58">
        <v>276.20672999999999</v>
      </c>
      <c r="P58">
        <v>4.73881</v>
      </c>
      <c r="Q58">
        <v>31.173940000000002</v>
      </c>
      <c r="R58">
        <v>71.707009999999997</v>
      </c>
      <c r="S58">
        <v>5.2080200000000003</v>
      </c>
      <c r="U58" s="1">
        <v>47.73498</v>
      </c>
      <c r="V58" s="1">
        <v>15.56897</v>
      </c>
      <c r="W58" s="1">
        <v>34.70111</v>
      </c>
      <c r="X58" s="1">
        <v>16.72411</v>
      </c>
    </row>
    <row r="59" spans="1:24" x14ac:dyDescent="0.2">
      <c r="A59">
        <v>445.88709</v>
      </c>
      <c r="B59">
        <v>502.34127000000001</v>
      </c>
      <c r="C59">
        <v>515.00702000000001</v>
      </c>
      <c r="D59">
        <v>577.38018</v>
      </c>
      <c r="F59">
        <v>61.652900000000002</v>
      </c>
      <c r="G59">
        <v>774.45911999999998</v>
      </c>
      <c r="H59">
        <v>482.49507</v>
      </c>
      <c r="I59">
        <v>1369.9440999999999</v>
      </c>
      <c r="K59">
        <v>235.85820000000001</v>
      </c>
      <c r="L59">
        <v>305.86099999999999</v>
      </c>
      <c r="M59">
        <v>268.07404000000002</v>
      </c>
      <c r="N59">
        <v>281.86083000000002</v>
      </c>
      <c r="P59">
        <v>4.8861499999999998</v>
      </c>
      <c r="Q59">
        <v>33.417940000000002</v>
      </c>
      <c r="R59">
        <v>121.44208</v>
      </c>
      <c r="S59">
        <v>5.4330800000000004</v>
      </c>
      <c r="U59" s="1">
        <v>28.414960000000001</v>
      </c>
      <c r="V59" s="1">
        <v>16.564129999999999</v>
      </c>
      <c r="W59" s="1">
        <v>32.319070000000004</v>
      </c>
      <c r="X59" s="1">
        <v>14.30106</v>
      </c>
    </row>
    <row r="60" spans="1:24" x14ac:dyDescent="0.2">
      <c r="A60">
        <v>448.93193000000002</v>
      </c>
      <c r="B60">
        <v>486.54984999999999</v>
      </c>
      <c r="C60">
        <v>488.35300999999998</v>
      </c>
      <c r="D60">
        <v>583.30606999999998</v>
      </c>
      <c r="F60">
        <v>61.779260000000001</v>
      </c>
      <c r="G60">
        <v>661.38768000000005</v>
      </c>
      <c r="H60">
        <v>490.60297000000003</v>
      </c>
      <c r="I60">
        <v>1321.73586</v>
      </c>
      <c r="K60">
        <v>237.66494</v>
      </c>
      <c r="L60">
        <v>299.45706999999999</v>
      </c>
      <c r="M60">
        <v>272.43018000000001</v>
      </c>
      <c r="N60">
        <v>271.87705</v>
      </c>
      <c r="P60">
        <v>4.6188799999999999</v>
      </c>
      <c r="Q60">
        <v>33.483980000000003</v>
      </c>
      <c r="R60">
        <v>57.765250000000002</v>
      </c>
      <c r="S60">
        <v>6.2410800000000002</v>
      </c>
      <c r="U60" s="1">
        <v>20.54787</v>
      </c>
      <c r="V60" s="1">
        <v>18.15915</v>
      </c>
      <c r="W60" s="1">
        <v>31.589749999999999</v>
      </c>
      <c r="X60" s="1">
        <v>15.309100000000001</v>
      </c>
    </row>
    <row r="61" spans="1:24" x14ac:dyDescent="0.2">
      <c r="A61">
        <v>459.69200000000001</v>
      </c>
      <c r="B61">
        <v>513.16189999999995</v>
      </c>
      <c r="C61">
        <v>517.90309000000002</v>
      </c>
      <c r="D61">
        <v>603.70731000000001</v>
      </c>
      <c r="F61">
        <v>63.00712</v>
      </c>
      <c r="G61">
        <v>594.97023000000002</v>
      </c>
      <c r="H61">
        <v>430.36509000000001</v>
      </c>
      <c r="I61">
        <v>1369.11321</v>
      </c>
      <c r="K61">
        <v>237.35189</v>
      </c>
      <c r="L61">
        <v>333.35899999999998</v>
      </c>
      <c r="M61">
        <v>280.11084</v>
      </c>
      <c r="N61">
        <v>270.30610999999999</v>
      </c>
      <c r="P61">
        <v>4.7652700000000001</v>
      </c>
      <c r="Q61">
        <v>33.756019999999999</v>
      </c>
      <c r="R61">
        <v>35.696980000000003</v>
      </c>
      <c r="S61">
        <v>7.2529300000000001</v>
      </c>
      <c r="U61" s="1">
        <v>21.090979999999998</v>
      </c>
      <c r="V61" s="1">
        <v>22.98808</v>
      </c>
      <c r="W61" s="1">
        <v>33.56814</v>
      </c>
      <c r="X61" s="1">
        <v>15.33699</v>
      </c>
    </row>
    <row r="62" spans="1:24" x14ac:dyDescent="0.2">
      <c r="A62">
        <v>471.92907000000002</v>
      </c>
      <c r="B62">
        <v>507.34424999999999</v>
      </c>
      <c r="C62">
        <v>520.50900000000001</v>
      </c>
      <c r="D62">
        <v>601.21775000000002</v>
      </c>
      <c r="F62">
        <v>55.212969999999999</v>
      </c>
      <c r="G62">
        <v>753.42106999999999</v>
      </c>
      <c r="H62">
        <v>430.28593000000001</v>
      </c>
      <c r="I62">
        <v>1435.2581499999999</v>
      </c>
      <c r="K62">
        <v>240.35907</v>
      </c>
      <c r="L62">
        <v>300.65273999999999</v>
      </c>
      <c r="M62">
        <v>378.89623999999998</v>
      </c>
      <c r="N62">
        <v>276.76200999999998</v>
      </c>
      <c r="P62">
        <v>4.2960599999999998</v>
      </c>
      <c r="Q62">
        <v>38.922069999999998</v>
      </c>
      <c r="R62">
        <v>31.830069999999999</v>
      </c>
      <c r="S62">
        <v>7.2770099999999998</v>
      </c>
      <c r="U62" s="1">
        <v>19.056080000000001</v>
      </c>
      <c r="V62" s="1">
        <v>16.66093</v>
      </c>
      <c r="W62" s="1">
        <v>29.007909999999999</v>
      </c>
      <c r="X62" s="1">
        <v>15.858890000000001</v>
      </c>
    </row>
    <row r="63" spans="1:24" x14ac:dyDescent="0.2">
      <c r="A63">
        <v>424.18693999999999</v>
      </c>
      <c r="B63">
        <v>554.42499999999995</v>
      </c>
      <c r="C63">
        <v>552.09993999999995</v>
      </c>
      <c r="D63">
        <v>581.27499</v>
      </c>
      <c r="F63">
        <v>69.008110000000002</v>
      </c>
      <c r="G63">
        <v>1312.67571</v>
      </c>
      <c r="H63">
        <v>431.95701000000003</v>
      </c>
      <c r="I63">
        <v>1456.8829499999999</v>
      </c>
      <c r="K63">
        <v>236.04202000000001</v>
      </c>
      <c r="L63">
        <v>301.00608</v>
      </c>
      <c r="M63">
        <v>266.62921999999998</v>
      </c>
      <c r="N63">
        <v>282.70792999999998</v>
      </c>
      <c r="P63">
        <v>5.5728</v>
      </c>
      <c r="Q63">
        <v>33.600090000000002</v>
      </c>
      <c r="R63">
        <v>27.189019999999999</v>
      </c>
      <c r="S63">
        <v>6.19984</v>
      </c>
      <c r="U63" s="1">
        <v>20.989180000000001</v>
      </c>
      <c r="V63" s="1">
        <v>13.93914</v>
      </c>
      <c r="W63" s="1">
        <v>21.22879</v>
      </c>
      <c r="X63" s="1">
        <v>15.218970000000001</v>
      </c>
    </row>
    <row r="64" spans="1:24" x14ac:dyDescent="0.2">
      <c r="A64">
        <v>484.47489999999999</v>
      </c>
      <c r="B64">
        <v>532.62806</v>
      </c>
      <c r="C64">
        <v>566.75124000000005</v>
      </c>
      <c r="D64">
        <v>599.00807999999995</v>
      </c>
      <c r="F64">
        <v>63.234090000000002</v>
      </c>
      <c r="G64">
        <v>1037.76622</v>
      </c>
      <c r="H64">
        <v>442.9667</v>
      </c>
      <c r="I64">
        <v>1778.32007</v>
      </c>
      <c r="K64">
        <v>236.66692</v>
      </c>
      <c r="L64">
        <v>302.11520000000002</v>
      </c>
      <c r="M64">
        <v>276.48376999999999</v>
      </c>
      <c r="N64">
        <v>273.95605999999998</v>
      </c>
      <c r="P64">
        <v>6.0927899999999999</v>
      </c>
      <c r="Q64">
        <v>38.295029999999997</v>
      </c>
      <c r="R64">
        <v>26.776789999999998</v>
      </c>
      <c r="S64">
        <v>7.0629099999999996</v>
      </c>
      <c r="U64" s="1">
        <v>20.189050000000002</v>
      </c>
      <c r="V64" s="1">
        <v>15.5611</v>
      </c>
      <c r="W64" s="1">
        <v>25.891069999999999</v>
      </c>
      <c r="X64" s="1">
        <v>18.52083</v>
      </c>
    </row>
    <row r="65" spans="1:24" x14ac:dyDescent="0.2">
      <c r="A65">
        <v>450.35791</v>
      </c>
      <c r="B65">
        <v>481.16732000000002</v>
      </c>
      <c r="C65">
        <v>532.97400000000005</v>
      </c>
      <c r="D65">
        <v>586.34996000000001</v>
      </c>
      <c r="F65">
        <v>65.903189999999995</v>
      </c>
      <c r="G65">
        <v>604.23898999999994</v>
      </c>
      <c r="H65">
        <v>430.05180000000001</v>
      </c>
      <c r="I65">
        <v>1682.8568</v>
      </c>
      <c r="K65">
        <v>234.94029</v>
      </c>
      <c r="L65">
        <v>301.52701999999999</v>
      </c>
      <c r="M65">
        <v>301.05232999999998</v>
      </c>
      <c r="N65">
        <v>277.07601</v>
      </c>
      <c r="P65">
        <v>5.9568899999999996</v>
      </c>
      <c r="Q65">
        <v>34.143920000000001</v>
      </c>
      <c r="R65">
        <v>25.406359999999999</v>
      </c>
      <c r="S65">
        <v>5.5930600000000004</v>
      </c>
      <c r="U65" s="1">
        <v>17.34018</v>
      </c>
      <c r="V65" s="1">
        <v>17.147780000000001</v>
      </c>
      <c r="W65" s="1">
        <v>34.221170000000001</v>
      </c>
      <c r="X65" s="1">
        <v>17.227170000000001</v>
      </c>
    </row>
    <row r="66" spans="1:24" x14ac:dyDescent="0.2">
      <c r="A66">
        <v>652.31371000000001</v>
      </c>
      <c r="B66">
        <v>499.44305000000003</v>
      </c>
      <c r="C66">
        <v>544.69489999999996</v>
      </c>
      <c r="D66">
        <v>579.13302999999996</v>
      </c>
      <c r="F66">
        <v>73.860879999999995</v>
      </c>
      <c r="G66">
        <v>677.60301000000004</v>
      </c>
      <c r="H66">
        <v>441.64299999999997</v>
      </c>
      <c r="I66">
        <v>1477.0989400000001</v>
      </c>
      <c r="K66">
        <v>239.92180999999999</v>
      </c>
      <c r="L66">
        <v>296.62204000000003</v>
      </c>
      <c r="M66">
        <v>265.99383</v>
      </c>
      <c r="N66">
        <v>318.36986999999999</v>
      </c>
      <c r="P66">
        <v>5.8550800000000001</v>
      </c>
      <c r="Q66">
        <v>33.194070000000004</v>
      </c>
      <c r="R66">
        <v>29.20485</v>
      </c>
      <c r="S66">
        <v>5.2552199999999996</v>
      </c>
      <c r="U66" s="1">
        <v>18.703939999999999</v>
      </c>
      <c r="V66" s="1">
        <v>13.144019999999999</v>
      </c>
      <c r="W66" s="1">
        <v>27.747869999999999</v>
      </c>
      <c r="X66" s="1">
        <v>16.12735</v>
      </c>
    </row>
    <row r="67" spans="1:24" x14ac:dyDescent="0.2">
      <c r="A67" t="s">
        <v>2</v>
      </c>
      <c r="F67" t="s">
        <v>2</v>
      </c>
      <c r="K67" t="s">
        <v>2</v>
      </c>
      <c r="P67" t="s">
        <v>2</v>
      </c>
      <c r="U67" s="1" t="s">
        <v>2</v>
      </c>
      <c r="V67" s="1"/>
      <c r="W67" s="1"/>
      <c r="X67" s="1"/>
    </row>
    <row r="68" spans="1:24" x14ac:dyDescent="0.2">
      <c r="A68">
        <v>9479.0518300000003</v>
      </c>
      <c r="B68">
        <v>928.0498</v>
      </c>
      <c r="C68">
        <v>825.18601000000001</v>
      </c>
      <c r="D68">
        <v>1076.19929</v>
      </c>
      <c r="F68">
        <v>140.74492000000001</v>
      </c>
      <c r="G68">
        <v>1108.06799</v>
      </c>
      <c r="H68">
        <v>1558.9997800000001</v>
      </c>
      <c r="I68">
        <v>3008.16417</v>
      </c>
      <c r="K68">
        <v>5357.5520500000002</v>
      </c>
      <c r="L68">
        <v>542.06991000000005</v>
      </c>
      <c r="M68">
        <v>650.81214999999997</v>
      </c>
      <c r="N68">
        <v>473.5539</v>
      </c>
      <c r="P68">
        <v>8.6471999999999998</v>
      </c>
      <c r="Q68">
        <v>14.913080000000001</v>
      </c>
      <c r="R68">
        <v>42.06467</v>
      </c>
      <c r="S68">
        <v>8.3348800000000001</v>
      </c>
      <c r="U68" s="1">
        <v>4215.5599599999996</v>
      </c>
      <c r="V68" s="1">
        <v>314.49819000000002</v>
      </c>
      <c r="W68" s="1">
        <v>1225.1122</v>
      </c>
      <c r="X68" s="1">
        <v>434.03172000000001</v>
      </c>
    </row>
    <row r="69" spans="1:24" x14ac:dyDescent="0.2">
      <c r="A69">
        <v>725.24785999999995</v>
      </c>
      <c r="B69">
        <v>744.61913000000004</v>
      </c>
      <c r="C69">
        <v>1034.89804</v>
      </c>
      <c r="D69">
        <v>991.35208</v>
      </c>
      <c r="F69">
        <v>141.77108000000001</v>
      </c>
      <c r="G69">
        <v>978.94907000000001</v>
      </c>
      <c r="H69">
        <v>987.01405999999997</v>
      </c>
      <c r="I69">
        <v>2929.60286</v>
      </c>
      <c r="K69">
        <v>466.87412</v>
      </c>
      <c r="L69">
        <v>516.62588000000005</v>
      </c>
      <c r="M69">
        <v>471.10390999999998</v>
      </c>
      <c r="N69">
        <v>541.06020999999998</v>
      </c>
      <c r="P69">
        <v>12.37917</v>
      </c>
      <c r="Q69">
        <v>39.25705</v>
      </c>
      <c r="R69">
        <v>42.553660000000001</v>
      </c>
      <c r="S69">
        <v>13.455870000000001</v>
      </c>
      <c r="U69" s="1">
        <v>78.706980000000001</v>
      </c>
      <c r="V69" s="1">
        <v>39.157150000000001</v>
      </c>
      <c r="W69" s="1">
        <v>100.05879</v>
      </c>
      <c r="X69" s="1">
        <v>22.843119999999999</v>
      </c>
    </row>
    <row r="70" spans="1:24" x14ac:dyDescent="0.2">
      <c r="A70">
        <v>1463.35196</v>
      </c>
      <c r="B70">
        <v>1016.93821</v>
      </c>
      <c r="C70">
        <v>1214.11085</v>
      </c>
      <c r="D70">
        <v>1419.3918699999999</v>
      </c>
      <c r="F70">
        <v>92.126850000000005</v>
      </c>
      <c r="G70">
        <v>1253.7667799999999</v>
      </c>
      <c r="H70">
        <v>1068.7751800000001</v>
      </c>
      <c r="I70">
        <v>2337.8210100000001</v>
      </c>
      <c r="K70">
        <v>478.53804000000002</v>
      </c>
      <c r="L70">
        <v>476.51290999999998</v>
      </c>
      <c r="M70">
        <v>687.20483999999999</v>
      </c>
      <c r="N70">
        <v>807.36398999999994</v>
      </c>
      <c r="P70">
        <v>11.21092</v>
      </c>
      <c r="Q70">
        <v>40.385010000000001</v>
      </c>
      <c r="R70">
        <v>45.938249999999996</v>
      </c>
      <c r="S70">
        <v>11.971</v>
      </c>
      <c r="U70" s="1">
        <v>53.452970000000001</v>
      </c>
      <c r="V70" s="1">
        <v>25.541070000000001</v>
      </c>
      <c r="W70" s="1">
        <v>93.816999999999993</v>
      </c>
      <c r="X70" s="1">
        <v>21.776910000000001</v>
      </c>
    </row>
    <row r="71" spans="1:24" x14ac:dyDescent="0.2">
      <c r="A71">
        <v>740.45491000000004</v>
      </c>
      <c r="B71">
        <v>695.39094</v>
      </c>
      <c r="C71">
        <v>1275.4266299999999</v>
      </c>
      <c r="D71">
        <v>1113.5439899999999</v>
      </c>
      <c r="F71">
        <v>82.980159999999998</v>
      </c>
      <c r="G71">
        <v>1238.1789699999999</v>
      </c>
      <c r="H71">
        <v>923.15387999999996</v>
      </c>
      <c r="I71">
        <v>2062.1399900000001</v>
      </c>
      <c r="K71">
        <v>665.54403000000002</v>
      </c>
      <c r="L71">
        <v>823.47321999999997</v>
      </c>
      <c r="M71">
        <v>740.98206000000005</v>
      </c>
      <c r="N71">
        <v>681.10203999999999</v>
      </c>
      <c r="P71">
        <v>10.982989999999999</v>
      </c>
      <c r="Q71">
        <v>41.311030000000002</v>
      </c>
      <c r="R71">
        <v>51.100250000000003</v>
      </c>
      <c r="S71">
        <v>10.88524</v>
      </c>
      <c r="U71" s="1">
        <v>24.956939999999999</v>
      </c>
      <c r="V71" s="1">
        <v>22.344110000000001</v>
      </c>
      <c r="W71" s="1">
        <v>50.277949999999997</v>
      </c>
      <c r="X71" s="1">
        <v>22.167919999999999</v>
      </c>
    </row>
    <row r="72" spans="1:24" x14ac:dyDescent="0.2">
      <c r="A72">
        <v>703.90796999999998</v>
      </c>
      <c r="B72">
        <v>1139.3129799999999</v>
      </c>
      <c r="C72">
        <v>883.94213000000002</v>
      </c>
      <c r="D72">
        <v>966.18605000000002</v>
      </c>
      <c r="F72">
        <v>81.791880000000006</v>
      </c>
      <c r="G72">
        <v>979.76207999999997</v>
      </c>
      <c r="H72">
        <v>954.73599000000002</v>
      </c>
      <c r="I72">
        <v>2297.1391699999999</v>
      </c>
      <c r="K72">
        <v>492.52724999999998</v>
      </c>
      <c r="L72">
        <v>672.97672999999998</v>
      </c>
      <c r="M72">
        <v>420.78113999999999</v>
      </c>
      <c r="N72">
        <v>452.89183000000003</v>
      </c>
      <c r="P72">
        <v>8.3539499999999993</v>
      </c>
      <c r="Q72">
        <v>31.044239999999999</v>
      </c>
      <c r="R72">
        <v>47.984839999999998</v>
      </c>
      <c r="S72">
        <v>13.632770000000001</v>
      </c>
      <c r="U72" s="1">
        <v>27.54307</v>
      </c>
      <c r="V72" s="1">
        <v>14.851089999999999</v>
      </c>
      <c r="W72" s="1">
        <v>49.072270000000003</v>
      </c>
      <c r="X72" s="1">
        <v>18.523219999999998</v>
      </c>
    </row>
    <row r="73" spans="1:24" x14ac:dyDescent="0.2">
      <c r="A73">
        <v>681.47492</v>
      </c>
      <c r="B73">
        <v>782.59205999999995</v>
      </c>
      <c r="C73">
        <v>871.15598</v>
      </c>
      <c r="D73">
        <v>1110.8751299999999</v>
      </c>
      <c r="F73">
        <v>87.139840000000007</v>
      </c>
      <c r="G73">
        <v>1157.0780299999999</v>
      </c>
      <c r="H73">
        <v>1105.5271600000001</v>
      </c>
      <c r="I73">
        <v>4662.2262000000001</v>
      </c>
      <c r="K73">
        <v>505.22183999999999</v>
      </c>
      <c r="L73">
        <v>470.13402000000002</v>
      </c>
      <c r="M73">
        <v>420.62711999999999</v>
      </c>
      <c r="N73">
        <v>577.04305999999997</v>
      </c>
      <c r="P73">
        <v>7.4539200000000001</v>
      </c>
      <c r="Q73">
        <v>31.452179999999998</v>
      </c>
      <c r="R73">
        <v>30.862089999999998</v>
      </c>
      <c r="S73">
        <v>10.251760000000001</v>
      </c>
      <c r="U73" s="1">
        <v>26.86</v>
      </c>
      <c r="V73" s="1">
        <v>15.276669999999999</v>
      </c>
      <c r="W73" s="1">
        <v>40.240049999999997</v>
      </c>
      <c r="X73" s="1">
        <v>21.371839999999999</v>
      </c>
    </row>
    <row r="74" spans="1:24" x14ac:dyDescent="0.2">
      <c r="A74">
        <v>653.46717999999998</v>
      </c>
      <c r="B74">
        <v>815.80281000000002</v>
      </c>
      <c r="C74">
        <v>821.11000999999999</v>
      </c>
      <c r="D74">
        <v>957.44109000000003</v>
      </c>
      <c r="F74">
        <v>85.515739999999994</v>
      </c>
      <c r="G74">
        <v>1015.53202</v>
      </c>
      <c r="H74">
        <v>740.27610000000004</v>
      </c>
      <c r="I74">
        <v>4398.4098400000003</v>
      </c>
      <c r="K74">
        <v>387.56180000000001</v>
      </c>
      <c r="L74">
        <v>491.22787</v>
      </c>
      <c r="M74">
        <v>443.64380999999997</v>
      </c>
      <c r="N74">
        <v>415.53426000000002</v>
      </c>
      <c r="P74">
        <v>8.1551100000000005</v>
      </c>
      <c r="Q74">
        <v>28.11694</v>
      </c>
      <c r="R74">
        <v>26.37696</v>
      </c>
      <c r="S74">
        <v>11.45434</v>
      </c>
      <c r="U74" s="1">
        <v>23.71407</v>
      </c>
      <c r="V74" s="1">
        <v>19.50121</v>
      </c>
      <c r="W74" s="1">
        <v>38.256880000000002</v>
      </c>
      <c r="X74" s="1">
        <v>20.140889999999999</v>
      </c>
    </row>
    <row r="75" spans="1:24" x14ac:dyDescent="0.2">
      <c r="A75">
        <v>760.87499000000003</v>
      </c>
      <c r="B75">
        <v>765.21181999999999</v>
      </c>
      <c r="C75">
        <v>814.26215000000002</v>
      </c>
      <c r="D75">
        <v>941.31683999999996</v>
      </c>
      <c r="F75">
        <v>80.945009999999996</v>
      </c>
      <c r="G75">
        <v>1096.5747799999999</v>
      </c>
      <c r="H75">
        <v>741.98675000000003</v>
      </c>
      <c r="I75">
        <v>2849.6820899999998</v>
      </c>
      <c r="K75">
        <v>366.73784000000001</v>
      </c>
      <c r="L75">
        <v>480.18885</v>
      </c>
      <c r="M75">
        <v>418.25008000000003</v>
      </c>
      <c r="N75">
        <v>448.03404999999998</v>
      </c>
      <c r="P75">
        <v>7.4927799999999998</v>
      </c>
      <c r="Q75">
        <v>28.90992</v>
      </c>
      <c r="R75">
        <v>34.515860000000004</v>
      </c>
      <c r="S75">
        <v>12.434010000000001</v>
      </c>
      <c r="U75" s="1">
        <v>22.052050000000001</v>
      </c>
      <c r="V75" s="1">
        <v>18.601890000000001</v>
      </c>
      <c r="W75" s="1">
        <v>28.53012</v>
      </c>
      <c r="X75" s="1">
        <v>16.280650000000001</v>
      </c>
    </row>
    <row r="76" spans="1:24" x14ac:dyDescent="0.2">
      <c r="A76">
        <v>706.29096000000004</v>
      </c>
      <c r="B76">
        <v>776.78584999999998</v>
      </c>
      <c r="C76">
        <v>857.21897999999999</v>
      </c>
      <c r="D76">
        <v>936.11001999999996</v>
      </c>
      <c r="F76">
        <v>78.732010000000002</v>
      </c>
      <c r="G76">
        <v>1378.5219199999999</v>
      </c>
      <c r="H76">
        <v>685.19615999999996</v>
      </c>
      <c r="I76">
        <v>2941.8528099999999</v>
      </c>
      <c r="K76">
        <v>383.97217000000001</v>
      </c>
      <c r="L76">
        <v>483.09778999999997</v>
      </c>
      <c r="M76">
        <v>405.01785000000001</v>
      </c>
      <c r="N76">
        <v>408.58388000000002</v>
      </c>
      <c r="P76">
        <v>10.30898</v>
      </c>
      <c r="Q76">
        <v>29.606100000000001</v>
      </c>
      <c r="R76">
        <v>30.63083</v>
      </c>
      <c r="S76">
        <v>13.403180000000001</v>
      </c>
      <c r="U76" s="1">
        <v>22.246839999999999</v>
      </c>
      <c r="V76" s="1">
        <v>15.02514</v>
      </c>
      <c r="W76" s="1">
        <v>35.649059999999999</v>
      </c>
      <c r="X76" s="1">
        <v>14.384270000000001</v>
      </c>
    </row>
    <row r="77" spans="1:24" x14ac:dyDescent="0.2">
      <c r="A77">
        <v>723.43706999999995</v>
      </c>
      <c r="B77">
        <v>760.61273000000006</v>
      </c>
      <c r="C77">
        <v>800.72999000000004</v>
      </c>
      <c r="D77">
        <v>957.38912000000005</v>
      </c>
      <c r="F77">
        <v>81.346990000000005</v>
      </c>
      <c r="G77">
        <v>1334.9492499999999</v>
      </c>
      <c r="H77">
        <v>691.98488999999995</v>
      </c>
      <c r="I77">
        <v>2925.1899699999999</v>
      </c>
      <c r="K77">
        <v>373.85487999999998</v>
      </c>
      <c r="L77">
        <v>462.14199000000002</v>
      </c>
      <c r="M77">
        <v>419.62313999999998</v>
      </c>
      <c r="N77">
        <v>592.64707999999996</v>
      </c>
      <c r="P77">
        <v>7.73001</v>
      </c>
      <c r="Q77">
        <v>26.432040000000001</v>
      </c>
      <c r="R77">
        <v>30.537130000000001</v>
      </c>
      <c r="S77">
        <v>11.06</v>
      </c>
      <c r="U77" s="1">
        <v>22.882940000000001</v>
      </c>
      <c r="V77" s="1">
        <v>15.5642</v>
      </c>
      <c r="W77" s="1">
        <v>48.386099999999999</v>
      </c>
      <c r="X77" s="1">
        <v>14.700889999999999</v>
      </c>
    </row>
    <row r="78" spans="1:24" x14ac:dyDescent="0.2">
      <c r="A78">
        <v>717.24581999999998</v>
      </c>
      <c r="B78">
        <v>753.02291000000002</v>
      </c>
      <c r="C78">
        <v>792.48571000000004</v>
      </c>
      <c r="D78">
        <v>922.36805000000004</v>
      </c>
      <c r="F78">
        <v>90.255979999999994</v>
      </c>
      <c r="G78">
        <v>964.97916999999995</v>
      </c>
      <c r="H78">
        <v>731.80984999999998</v>
      </c>
      <c r="I78">
        <v>3412.5130199999999</v>
      </c>
      <c r="K78">
        <v>363.75283999999999</v>
      </c>
      <c r="L78">
        <v>466.93491999999998</v>
      </c>
      <c r="M78">
        <v>437.59703999999999</v>
      </c>
      <c r="N78">
        <v>574.14626999999996</v>
      </c>
      <c r="P78">
        <v>11.236190000000001</v>
      </c>
      <c r="Q78">
        <v>29.184100000000001</v>
      </c>
      <c r="R78">
        <v>35.274030000000003</v>
      </c>
      <c r="S78">
        <v>11.2431</v>
      </c>
      <c r="U78" s="1">
        <v>32.458069999999999</v>
      </c>
      <c r="V78" s="1">
        <v>22.079940000000001</v>
      </c>
      <c r="W78" s="1">
        <v>77.558040000000005</v>
      </c>
      <c r="X78" s="1">
        <v>24.97625</v>
      </c>
    </row>
    <row r="79" spans="1:24" x14ac:dyDescent="0.2">
      <c r="A79">
        <v>684.64779999999996</v>
      </c>
      <c r="B79">
        <v>749.25971000000004</v>
      </c>
      <c r="C79">
        <v>851.58396000000005</v>
      </c>
      <c r="D79">
        <v>929.23689000000002</v>
      </c>
      <c r="F79">
        <v>147.03012000000001</v>
      </c>
      <c r="G79">
        <v>849.38121000000001</v>
      </c>
      <c r="H79">
        <v>686.07830999999999</v>
      </c>
      <c r="I79">
        <v>2042.3820000000001</v>
      </c>
      <c r="K79">
        <v>376.29509000000002</v>
      </c>
      <c r="L79">
        <v>480.54480999999998</v>
      </c>
      <c r="M79">
        <v>420.35723000000002</v>
      </c>
      <c r="N79">
        <v>584.42807000000005</v>
      </c>
      <c r="P79">
        <v>13.11994</v>
      </c>
      <c r="Q79">
        <v>28.678180000000001</v>
      </c>
      <c r="R79">
        <v>26.95298</v>
      </c>
      <c r="S79">
        <v>8.6510200000000008</v>
      </c>
      <c r="U79" s="1">
        <v>20.174029999999998</v>
      </c>
      <c r="V79" s="1">
        <v>14.657970000000001</v>
      </c>
      <c r="W79" s="1">
        <v>42.371029999999998</v>
      </c>
      <c r="X79" s="1">
        <v>13.88597</v>
      </c>
    </row>
    <row r="80" spans="1:24" x14ac:dyDescent="0.2">
      <c r="A80">
        <v>695.28603999999996</v>
      </c>
      <c r="B80">
        <v>759.82523000000003</v>
      </c>
      <c r="C80">
        <v>820.34825999999998</v>
      </c>
      <c r="D80">
        <v>921.90123000000006</v>
      </c>
      <c r="F80">
        <v>96.75694</v>
      </c>
      <c r="G80">
        <v>866.85275999999999</v>
      </c>
      <c r="H80">
        <v>685.54497000000003</v>
      </c>
      <c r="I80">
        <v>2237.6520599999999</v>
      </c>
      <c r="K80">
        <v>366.16492</v>
      </c>
      <c r="L80">
        <v>466.59303</v>
      </c>
      <c r="M80">
        <v>413.81716999999998</v>
      </c>
      <c r="N80">
        <v>435.81009</v>
      </c>
      <c r="P80">
        <v>16.108039999999999</v>
      </c>
      <c r="Q80">
        <v>29.75488</v>
      </c>
      <c r="R80">
        <v>27.42672</v>
      </c>
      <c r="S80">
        <v>11.848929999999999</v>
      </c>
      <c r="U80" s="1">
        <v>19.24586</v>
      </c>
      <c r="V80" s="1">
        <v>13.077970000000001</v>
      </c>
      <c r="W80" s="1">
        <v>40.196179999999998</v>
      </c>
      <c r="X80" s="1">
        <v>13.667109999999999</v>
      </c>
    </row>
    <row r="81" spans="1:24" x14ac:dyDescent="0.2">
      <c r="A81">
        <v>716.30620999999996</v>
      </c>
      <c r="B81">
        <v>751.27506000000005</v>
      </c>
      <c r="C81">
        <v>761.51298999999995</v>
      </c>
      <c r="D81">
        <v>947.10302000000001</v>
      </c>
      <c r="F81">
        <v>83.668949999999995</v>
      </c>
      <c r="G81">
        <v>841.15504999999996</v>
      </c>
      <c r="H81">
        <v>678.78913999999997</v>
      </c>
      <c r="I81">
        <v>2045.4559300000001</v>
      </c>
      <c r="K81">
        <v>377.14505000000003</v>
      </c>
      <c r="L81">
        <v>472.31196999999997</v>
      </c>
      <c r="M81">
        <v>417.84406000000001</v>
      </c>
      <c r="N81">
        <v>402.87709000000001</v>
      </c>
      <c r="P81">
        <v>7.3988399999999999</v>
      </c>
      <c r="Q81">
        <v>28.020140000000001</v>
      </c>
      <c r="R81">
        <v>28.226849999999999</v>
      </c>
      <c r="S81">
        <v>10.301830000000001</v>
      </c>
      <c r="U81" s="1">
        <v>18.681760000000001</v>
      </c>
      <c r="V81" s="1">
        <v>12.44402</v>
      </c>
      <c r="W81" s="1">
        <v>47.946689999999997</v>
      </c>
      <c r="X81" s="1">
        <v>17.41123</v>
      </c>
    </row>
    <row r="82" spans="1:24" x14ac:dyDescent="0.2">
      <c r="A82">
        <v>699.24473999999998</v>
      </c>
      <c r="B82">
        <v>783.07509000000005</v>
      </c>
      <c r="C82">
        <v>778.88989000000004</v>
      </c>
      <c r="D82">
        <v>894.54317000000003</v>
      </c>
      <c r="F82">
        <v>86.683269999999993</v>
      </c>
      <c r="G82">
        <v>866.37378000000001</v>
      </c>
      <c r="H82">
        <v>681.80012999999997</v>
      </c>
      <c r="I82">
        <v>2031.9960100000001</v>
      </c>
      <c r="K82">
        <v>362.09989000000002</v>
      </c>
      <c r="L82">
        <v>481.39</v>
      </c>
      <c r="M82">
        <v>420.18414000000001</v>
      </c>
      <c r="N82">
        <v>401.45515999999998</v>
      </c>
      <c r="P82">
        <v>7.3840599999999998</v>
      </c>
      <c r="Q82">
        <v>29.973749999999999</v>
      </c>
      <c r="R82">
        <v>27.683969999999999</v>
      </c>
      <c r="S82">
        <v>7.8442100000000003</v>
      </c>
      <c r="U82" s="1">
        <v>18.82911</v>
      </c>
      <c r="V82" s="1">
        <v>13.47804</v>
      </c>
      <c r="W82" s="1">
        <v>36.756990000000002</v>
      </c>
      <c r="X82" s="1">
        <v>11.376139999999999</v>
      </c>
    </row>
    <row r="83" spans="1:24" x14ac:dyDescent="0.2">
      <c r="A83">
        <v>721.81511</v>
      </c>
      <c r="B83">
        <v>775.77805999999998</v>
      </c>
      <c r="C83">
        <v>755.25689</v>
      </c>
      <c r="D83">
        <v>939.74805000000003</v>
      </c>
      <c r="F83">
        <v>129.30489</v>
      </c>
      <c r="G83">
        <v>907.51314000000002</v>
      </c>
      <c r="H83">
        <v>673.33293000000003</v>
      </c>
      <c r="I83">
        <v>1920.7699299999999</v>
      </c>
      <c r="K83">
        <v>409.22998999999999</v>
      </c>
      <c r="L83">
        <v>469.30099000000001</v>
      </c>
      <c r="M83">
        <v>421.61775</v>
      </c>
      <c r="N83">
        <v>497.52688000000001</v>
      </c>
      <c r="P83">
        <v>6.2489499999999998</v>
      </c>
      <c r="Q83">
        <v>29.058689999999999</v>
      </c>
      <c r="R83">
        <v>36.602260000000001</v>
      </c>
      <c r="S83">
        <v>8.91113</v>
      </c>
      <c r="U83" s="1">
        <v>19.215109999999999</v>
      </c>
      <c r="V83" s="1">
        <v>14.46509</v>
      </c>
      <c r="W83" s="1">
        <v>33.107039999999998</v>
      </c>
      <c r="X83" s="1">
        <v>11.69014</v>
      </c>
    </row>
    <row r="84" spans="1:24" x14ac:dyDescent="0.2">
      <c r="A84">
        <v>723.57726000000002</v>
      </c>
      <c r="B84">
        <v>782.12905000000001</v>
      </c>
      <c r="C84">
        <v>803.04813000000001</v>
      </c>
      <c r="D84">
        <v>1033.0760499999999</v>
      </c>
      <c r="F84">
        <v>165.62009</v>
      </c>
      <c r="G84">
        <v>919.55996000000005</v>
      </c>
      <c r="H84">
        <v>686.46597999999994</v>
      </c>
      <c r="I84">
        <v>1949.6491000000001</v>
      </c>
      <c r="K84">
        <v>370.69297</v>
      </c>
      <c r="L84">
        <v>480.91984000000002</v>
      </c>
      <c r="M84">
        <v>417.26780000000002</v>
      </c>
      <c r="N84">
        <v>545.10283000000004</v>
      </c>
      <c r="P84">
        <v>6.7808599999999997</v>
      </c>
      <c r="Q84">
        <v>29.602049999999998</v>
      </c>
      <c r="R84">
        <v>27.119869999999999</v>
      </c>
      <c r="S84">
        <v>10.132070000000001</v>
      </c>
      <c r="U84" s="1">
        <v>18.563030000000001</v>
      </c>
      <c r="V84" s="1">
        <v>15.0547</v>
      </c>
      <c r="W84" s="1">
        <v>30.67183</v>
      </c>
      <c r="X84" s="1">
        <v>12.591839999999999</v>
      </c>
    </row>
    <row r="85" spans="1:24" x14ac:dyDescent="0.2">
      <c r="A85">
        <v>647.38417000000004</v>
      </c>
      <c r="B85">
        <v>736.41085999999996</v>
      </c>
      <c r="C85">
        <v>781.50725</v>
      </c>
      <c r="D85">
        <v>917.31906000000004</v>
      </c>
      <c r="F85">
        <v>200.24084999999999</v>
      </c>
      <c r="G85">
        <v>835.43921</v>
      </c>
      <c r="H85">
        <v>723.16288999999995</v>
      </c>
      <c r="I85">
        <v>1925.3439900000001</v>
      </c>
      <c r="K85">
        <v>364.84194000000002</v>
      </c>
      <c r="L85">
        <v>471.06671</v>
      </c>
      <c r="M85">
        <v>426.55396000000002</v>
      </c>
      <c r="N85">
        <v>400.37894</v>
      </c>
      <c r="P85">
        <v>5.7070299999999996</v>
      </c>
      <c r="Q85">
        <v>29.890059999999998</v>
      </c>
      <c r="R85">
        <v>33.735280000000003</v>
      </c>
      <c r="S85">
        <v>7.6112700000000002</v>
      </c>
      <c r="U85" s="1">
        <v>17.56287</v>
      </c>
      <c r="V85" s="1">
        <v>13.293979999999999</v>
      </c>
      <c r="W85" s="1">
        <v>29.329059999999998</v>
      </c>
      <c r="X85" s="1">
        <v>13.28993</v>
      </c>
    </row>
    <row r="86" spans="1:24" x14ac:dyDescent="0.2">
      <c r="A86">
        <v>695.53923999999995</v>
      </c>
      <c r="B86">
        <v>775.81381999999996</v>
      </c>
      <c r="C86">
        <v>789.69025999999997</v>
      </c>
      <c r="D86">
        <v>955.77598</v>
      </c>
      <c r="F86">
        <v>166.96691999999999</v>
      </c>
      <c r="G86">
        <v>833.69303000000002</v>
      </c>
      <c r="H86">
        <v>681.50115000000005</v>
      </c>
      <c r="I86">
        <v>1929.4416900000001</v>
      </c>
      <c r="K86">
        <v>367.45</v>
      </c>
      <c r="L86">
        <v>473.72413</v>
      </c>
      <c r="M86">
        <v>413.00988000000001</v>
      </c>
      <c r="N86">
        <v>415.15492999999998</v>
      </c>
      <c r="P86">
        <v>6.1070900000000004</v>
      </c>
      <c r="Q86">
        <v>33.266069999999999</v>
      </c>
      <c r="R86">
        <v>24.564029999999999</v>
      </c>
      <c r="S86">
        <v>11.14893</v>
      </c>
      <c r="U86" s="1">
        <v>17.165900000000001</v>
      </c>
      <c r="V86" s="1">
        <v>13.552899999999999</v>
      </c>
      <c r="W86" s="1">
        <v>28.35894</v>
      </c>
      <c r="X86" s="1">
        <v>13.28182</v>
      </c>
    </row>
    <row r="87" spans="1:24" x14ac:dyDescent="0.2">
      <c r="A87">
        <v>689.51224999999999</v>
      </c>
      <c r="B87">
        <v>760.29085999999995</v>
      </c>
      <c r="C87">
        <v>776.45015999999998</v>
      </c>
      <c r="D87">
        <v>934.39007000000004</v>
      </c>
      <c r="F87">
        <v>127.65503</v>
      </c>
      <c r="G87">
        <v>901.24797999999998</v>
      </c>
      <c r="H87">
        <v>680.13405999999998</v>
      </c>
      <c r="I87">
        <v>1963.8590799999999</v>
      </c>
      <c r="K87">
        <v>374.27305999999999</v>
      </c>
      <c r="L87">
        <v>470.95490000000001</v>
      </c>
      <c r="M87">
        <v>426.80000999999999</v>
      </c>
      <c r="N87">
        <v>413.08069</v>
      </c>
      <c r="P87">
        <v>6.1283099999999999</v>
      </c>
      <c r="Q87">
        <v>32.186990000000002</v>
      </c>
      <c r="R87">
        <v>30.17211</v>
      </c>
      <c r="S87">
        <v>7.8280000000000003</v>
      </c>
      <c r="U87" s="1">
        <v>18.634080000000001</v>
      </c>
      <c r="V87" s="1">
        <v>13.819929999999999</v>
      </c>
      <c r="W87" s="1">
        <v>27.900220000000001</v>
      </c>
      <c r="X87" s="1">
        <v>13.25798</v>
      </c>
    </row>
    <row r="88" spans="1:24" x14ac:dyDescent="0.2">
      <c r="A88">
        <v>730.54813999999999</v>
      </c>
      <c r="B88">
        <v>758.01229000000001</v>
      </c>
      <c r="C88">
        <v>778.49411999999995</v>
      </c>
      <c r="D88">
        <v>955.83677</v>
      </c>
      <c r="F88">
        <v>138.95988</v>
      </c>
      <c r="G88">
        <v>983.01720999999998</v>
      </c>
      <c r="H88">
        <v>699.07713000000001</v>
      </c>
      <c r="I88">
        <v>1915.0798299999999</v>
      </c>
      <c r="K88">
        <v>369.92908</v>
      </c>
      <c r="L88">
        <v>515.42877999999996</v>
      </c>
      <c r="M88">
        <v>430.32907999999998</v>
      </c>
      <c r="N88">
        <v>406.97217000000001</v>
      </c>
      <c r="P88">
        <v>7.4129100000000001</v>
      </c>
      <c r="Q88">
        <v>34.428829999999998</v>
      </c>
      <c r="R88">
        <v>27.029990000000002</v>
      </c>
      <c r="S88">
        <v>8.2380800000000001</v>
      </c>
      <c r="U88" s="1">
        <v>19.109010000000001</v>
      </c>
      <c r="V88" s="1">
        <v>15.30123</v>
      </c>
      <c r="W88" s="1">
        <v>30.069109999999998</v>
      </c>
      <c r="X88" s="1">
        <v>12.66193</v>
      </c>
    </row>
    <row r="89" spans="1:24" x14ac:dyDescent="0.2">
      <c r="A89">
        <v>693.69793000000004</v>
      </c>
      <c r="B89">
        <v>754.09603000000004</v>
      </c>
      <c r="C89">
        <v>780.34376999999995</v>
      </c>
      <c r="D89">
        <v>959.36513000000002</v>
      </c>
      <c r="F89">
        <v>76.613190000000003</v>
      </c>
      <c r="G89">
        <v>1038.1588899999999</v>
      </c>
      <c r="H89">
        <v>699.68795999999998</v>
      </c>
      <c r="I89">
        <v>1913.54585</v>
      </c>
      <c r="K89">
        <v>380.06711000000001</v>
      </c>
      <c r="L89">
        <v>473.79923000000002</v>
      </c>
      <c r="M89">
        <v>417.89913000000001</v>
      </c>
      <c r="N89">
        <v>416.11885999999998</v>
      </c>
      <c r="P89">
        <v>6.1581099999999998</v>
      </c>
      <c r="Q89">
        <v>28.731819999999999</v>
      </c>
      <c r="R89">
        <v>23.549320000000002</v>
      </c>
      <c r="S89">
        <v>7.0159399999999996</v>
      </c>
      <c r="U89" s="1">
        <v>16.783000000000001</v>
      </c>
      <c r="V89" s="1">
        <v>14.084820000000001</v>
      </c>
      <c r="W89" s="1">
        <v>30.608889999999999</v>
      </c>
      <c r="X89" s="1">
        <v>11.73091</v>
      </c>
    </row>
    <row r="90" spans="1:24" x14ac:dyDescent="0.2">
      <c r="A90">
        <v>704.51903000000004</v>
      </c>
      <c r="B90">
        <v>742.88010999999995</v>
      </c>
      <c r="C90">
        <v>760.45799</v>
      </c>
      <c r="D90">
        <v>935.54710999999998</v>
      </c>
      <c r="F90">
        <v>80.001829999999998</v>
      </c>
      <c r="G90">
        <v>967.42606000000001</v>
      </c>
      <c r="H90">
        <v>733.64997000000005</v>
      </c>
      <c r="I90">
        <v>2073.8050899999998</v>
      </c>
      <c r="K90">
        <v>371.32596999999998</v>
      </c>
      <c r="L90">
        <v>476.17388</v>
      </c>
      <c r="M90">
        <v>423.36606999999998</v>
      </c>
      <c r="N90">
        <v>409.99698999999998</v>
      </c>
      <c r="P90">
        <v>6.5610400000000002</v>
      </c>
      <c r="Q90">
        <v>29.423950000000001</v>
      </c>
      <c r="R90">
        <v>33.403869999999998</v>
      </c>
      <c r="S90">
        <v>8.2249599999999994</v>
      </c>
      <c r="U90" s="1">
        <v>17.061</v>
      </c>
      <c r="V90" s="1">
        <v>13.36384</v>
      </c>
      <c r="W90" s="1">
        <v>32.810929999999999</v>
      </c>
      <c r="X90" s="1">
        <v>12.71772</v>
      </c>
    </row>
    <row r="91" spans="1:24" x14ac:dyDescent="0.2">
      <c r="A91">
        <v>731.16206999999997</v>
      </c>
      <c r="B91">
        <v>780.83515</v>
      </c>
      <c r="C91">
        <v>803.94124999999997</v>
      </c>
      <c r="D91">
        <v>928.52782999999999</v>
      </c>
      <c r="F91">
        <v>81.856970000000004</v>
      </c>
      <c r="G91">
        <v>944.06890999999996</v>
      </c>
      <c r="H91">
        <v>726.73105999999996</v>
      </c>
      <c r="I91">
        <v>1984.70092</v>
      </c>
      <c r="K91">
        <v>369.87400000000002</v>
      </c>
      <c r="L91">
        <v>473.25993</v>
      </c>
      <c r="M91">
        <v>414.51979</v>
      </c>
      <c r="N91">
        <v>414.97206999999997</v>
      </c>
      <c r="P91">
        <v>6.0777700000000001</v>
      </c>
      <c r="Q91">
        <v>30.017849999999999</v>
      </c>
      <c r="R91">
        <v>28.632159999999999</v>
      </c>
      <c r="S91">
        <v>8.9690700000000003</v>
      </c>
      <c r="U91" s="1">
        <v>15.33794</v>
      </c>
      <c r="V91" s="1">
        <v>14.395709999999999</v>
      </c>
      <c r="W91" s="1">
        <v>33.427239999999998</v>
      </c>
      <c r="X91" s="1">
        <v>11.27291</v>
      </c>
    </row>
    <row r="92" spans="1:24" x14ac:dyDescent="0.2">
      <c r="A92">
        <v>705.18493999999998</v>
      </c>
      <c r="B92">
        <v>758.88205000000005</v>
      </c>
      <c r="C92">
        <v>751.49392999999998</v>
      </c>
      <c r="D92">
        <v>919.23499000000004</v>
      </c>
      <c r="F92">
        <v>206.24304000000001</v>
      </c>
      <c r="G92">
        <v>938.56620999999996</v>
      </c>
      <c r="H92">
        <v>675.74595999999997</v>
      </c>
      <c r="I92">
        <v>1995.5429999999999</v>
      </c>
      <c r="K92">
        <v>377.4538</v>
      </c>
      <c r="L92">
        <v>473.94085000000001</v>
      </c>
      <c r="M92">
        <v>429.66604000000001</v>
      </c>
      <c r="N92">
        <v>420.67194000000001</v>
      </c>
      <c r="P92">
        <v>5.8941800000000004</v>
      </c>
      <c r="Q92">
        <v>28.133150000000001</v>
      </c>
      <c r="R92">
        <v>32.907960000000003</v>
      </c>
      <c r="S92">
        <v>9.88889</v>
      </c>
      <c r="U92" s="1">
        <v>16.407969999999999</v>
      </c>
      <c r="V92" s="1">
        <v>13.00216</v>
      </c>
      <c r="W92" s="1">
        <v>45.663119999999999</v>
      </c>
      <c r="X92" s="1">
        <v>21.263120000000001</v>
      </c>
    </row>
    <row r="93" spans="1:24" x14ac:dyDescent="0.2">
      <c r="A93">
        <v>702.20590000000004</v>
      </c>
      <c r="B93">
        <v>826.11703999999997</v>
      </c>
      <c r="C93">
        <v>784.63100999999995</v>
      </c>
      <c r="D93">
        <v>957.03912000000003</v>
      </c>
      <c r="F93">
        <v>76.023099999999999</v>
      </c>
      <c r="G93">
        <v>1035.68101</v>
      </c>
      <c r="H93">
        <v>691.71</v>
      </c>
      <c r="I93">
        <v>1950.5291</v>
      </c>
      <c r="K93">
        <v>373.10314</v>
      </c>
      <c r="L93">
        <v>470.22413999999998</v>
      </c>
      <c r="M93">
        <v>450.66809999999998</v>
      </c>
      <c r="N93">
        <v>419.26002999999997</v>
      </c>
      <c r="P93">
        <v>7.1580399999999997</v>
      </c>
      <c r="Q93">
        <v>29.12021</v>
      </c>
      <c r="R93">
        <v>29.118780000000001</v>
      </c>
      <c r="S93">
        <v>9.8321400000000008</v>
      </c>
      <c r="U93" s="1">
        <v>16.801829999999999</v>
      </c>
      <c r="V93" s="1">
        <v>12.055160000000001</v>
      </c>
      <c r="W93" s="1">
        <v>44.105049999999999</v>
      </c>
      <c r="X93" s="1">
        <v>12.818099999999999</v>
      </c>
    </row>
    <row r="94" spans="1:24" x14ac:dyDescent="0.2">
      <c r="A94">
        <v>672.00707999999997</v>
      </c>
      <c r="B94">
        <v>598.39511000000005</v>
      </c>
      <c r="C94">
        <v>768.33892000000003</v>
      </c>
      <c r="D94">
        <v>909.36874999999998</v>
      </c>
      <c r="F94">
        <v>77.152969999999996</v>
      </c>
      <c r="G94">
        <v>1232.7971500000001</v>
      </c>
      <c r="H94">
        <v>684.53312000000005</v>
      </c>
      <c r="I94">
        <v>1929.7130099999999</v>
      </c>
      <c r="K94">
        <v>377.43115</v>
      </c>
      <c r="L94">
        <v>477.18096000000003</v>
      </c>
      <c r="M94">
        <v>410.10307999999998</v>
      </c>
      <c r="N94">
        <v>410.69317000000001</v>
      </c>
      <c r="P94">
        <v>6.0629799999999996</v>
      </c>
      <c r="Q94">
        <v>26.150939999999999</v>
      </c>
      <c r="R94">
        <v>29.679780000000001</v>
      </c>
      <c r="S94">
        <v>9.7348700000000008</v>
      </c>
      <c r="U94" s="1">
        <v>15.99193</v>
      </c>
      <c r="V94" s="1">
        <v>10.09822</v>
      </c>
      <c r="W94" s="1">
        <v>44.71087</v>
      </c>
      <c r="X94" s="1">
        <v>11.250019999999999</v>
      </c>
    </row>
    <row r="95" spans="1:24" x14ac:dyDescent="0.2">
      <c r="A95">
        <v>703.93920000000003</v>
      </c>
      <c r="B95">
        <v>568.98022000000003</v>
      </c>
      <c r="C95">
        <v>811.03729999999996</v>
      </c>
      <c r="D95">
        <v>930.02200000000005</v>
      </c>
      <c r="F95">
        <v>77.882050000000007</v>
      </c>
      <c r="G95">
        <v>948.18807000000004</v>
      </c>
      <c r="H95">
        <v>688.63987999999995</v>
      </c>
      <c r="I95">
        <v>1936.8178800000001</v>
      </c>
      <c r="K95">
        <v>370.82481000000001</v>
      </c>
      <c r="L95">
        <v>471.82584000000003</v>
      </c>
      <c r="M95">
        <v>411.21625999999998</v>
      </c>
      <c r="N95">
        <v>411.28897999999998</v>
      </c>
      <c r="P95">
        <v>6.4399199999999999</v>
      </c>
      <c r="Q95">
        <v>33.330199999999998</v>
      </c>
      <c r="R95">
        <v>29.327870000000001</v>
      </c>
      <c r="S95">
        <v>9.3598400000000002</v>
      </c>
      <c r="U95" s="1">
        <v>15.644069999999999</v>
      </c>
      <c r="V95" s="1">
        <v>11.839869999999999</v>
      </c>
      <c r="W95" s="1">
        <v>42.191270000000003</v>
      </c>
      <c r="X95" s="1">
        <v>11.19089</v>
      </c>
    </row>
    <row r="96" spans="1:24" x14ac:dyDescent="0.2">
      <c r="A96">
        <v>716.03727000000003</v>
      </c>
      <c r="B96">
        <v>745.84198000000004</v>
      </c>
      <c r="C96">
        <v>816.05101000000002</v>
      </c>
      <c r="D96">
        <v>939.59497999999996</v>
      </c>
      <c r="F96">
        <v>85.471869999999996</v>
      </c>
      <c r="G96">
        <v>870.55326000000002</v>
      </c>
      <c r="H96">
        <v>681.91385000000002</v>
      </c>
      <c r="I96">
        <v>2312.2458499999998</v>
      </c>
      <c r="K96">
        <v>504.28485999999998</v>
      </c>
      <c r="L96">
        <v>465.98291</v>
      </c>
      <c r="M96">
        <v>413.99502999999999</v>
      </c>
      <c r="N96">
        <v>416.03208000000001</v>
      </c>
      <c r="P96">
        <v>4.7600300000000004</v>
      </c>
      <c r="Q96">
        <v>32.02796</v>
      </c>
      <c r="R96">
        <v>37.714239999999997</v>
      </c>
      <c r="S96">
        <v>5.6381199999999998</v>
      </c>
      <c r="U96" s="1">
        <v>36.273960000000002</v>
      </c>
      <c r="V96" s="1">
        <v>12.914899999999999</v>
      </c>
      <c r="W96" s="1">
        <v>59.466839999999998</v>
      </c>
      <c r="X96" s="1">
        <v>11.256220000000001</v>
      </c>
    </row>
    <row r="97" spans="1:24" x14ac:dyDescent="0.2">
      <c r="A97">
        <v>697.07011999999997</v>
      </c>
      <c r="B97">
        <v>601.31407000000002</v>
      </c>
      <c r="C97">
        <v>801.50103999999999</v>
      </c>
      <c r="D97">
        <v>907.47499000000005</v>
      </c>
      <c r="F97">
        <v>91.759919999999994</v>
      </c>
      <c r="G97">
        <v>922.81007999999997</v>
      </c>
      <c r="H97">
        <v>770.96891000000005</v>
      </c>
      <c r="I97">
        <v>2423.2540100000001</v>
      </c>
      <c r="K97">
        <v>548.24805000000003</v>
      </c>
      <c r="L97">
        <v>472.22996000000001</v>
      </c>
      <c r="M97">
        <v>421.03291000000002</v>
      </c>
      <c r="N97">
        <v>410.29786999999999</v>
      </c>
      <c r="P97">
        <v>5.5458499999999997</v>
      </c>
      <c r="Q97">
        <v>31.230930000000001</v>
      </c>
      <c r="R97">
        <v>32.224179999999997</v>
      </c>
      <c r="S97">
        <v>8.5709099999999996</v>
      </c>
      <c r="U97" s="1">
        <v>14.687060000000001</v>
      </c>
      <c r="V97" s="1">
        <v>14.88495</v>
      </c>
      <c r="W97" s="1">
        <v>33.891919999999999</v>
      </c>
      <c r="X97" s="1">
        <v>10.45609</v>
      </c>
    </row>
    <row r="98" spans="1:24" x14ac:dyDescent="0.2">
      <c r="A98">
        <v>704.44988999999998</v>
      </c>
      <c r="B98">
        <v>543.38598000000002</v>
      </c>
      <c r="C98">
        <v>779.35505000000001</v>
      </c>
      <c r="D98">
        <v>922.49131</v>
      </c>
      <c r="F98">
        <v>89.406970000000001</v>
      </c>
      <c r="G98">
        <v>990.99112000000002</v>
      </c>
      <c r="H98">
        <v>682.91092000000003</v>
      </c>
      <c r="I98">
        <v>2070.64986</v>
      </c>
      <c r="K98">
        <v>472.54300000000001</v>
      </c>
      <c r="L98">
        <v>473.82808</v>
      </c>
      <c r="M98">
        <v>409.94573000000003</v>
      </c>
      <c r="N98">
        <v>458.30297000000002</v>
      </c>
      <c r="P98">
        <v>6.0431999999999997</v>
      </c>
      <c r="Q98">
        <v>34.471040000000002</v>
      </c>
      <c r="R98">
        <v>36.623719999999999</v>
      </c>
      <c r="S98">
        <v>13.314959999999999</v>
      </c>
      <c r="U98" s="1">
        <v>13.49497</v>
      </c>
      <c r="V98" s="1">
        <v>15.56683</v>
      </c>
      <c r="W98" s="1">
        <v>83.970070000000007</v>
      </c>
      <c r="X98" s="1">
        <v>12.32982</v>
      </c>
    </row>
    <row r="99" spans="1:24" x14ac:dyDescent="0.2">
      <c r="A99" t="s">
        <v>3</v>
      </c>
      <c r="F99" t="s">
        <v>3</v>
      </c>
      <c r="K99" t="s">
        <v>3</v>
      </c>
      <c r="P99" t="s">
        <v>3</v>
      </c>
      <c r="U99" s="1" t="s">
        <v>3</v>
      </c>
      <c r="V99" s="1"/>
      <c r="W99" s="1"/>
      <c r="X99" s="1"/>
    </row>
    <row r="100" spans="1:24" x14ac:dyDescent="0.2">
      <c r="A100">
        <v>9544.7802499999998</v>
      </c>
      <c r="B100">
        <v>1485.1908699999999</v>
      </c>
      <c r="C100">
        <v>1075.39201</v>
      </c>
      <c r="D100">
        <v>1319.8280299999999</v>
      </c>
      <c r="F100">
        <v>234.81083000000001</v>
      </c>
      <c r="G100">
        <v>1519.24586</v>
      </c>
      <c r="H100">
        <v>1896.2559699999999</v>
      </c>
      <c r="I100">
        <v>4797.6379399999996</v>
      </c>
      <c r="K100">
        <v>5710.1387999999997</v>
      </c>
      <c r="L100">
        <v>693.39490000000001</v>
      </c>
      <c r="M100">
        <v>621.69408999999996</v>
      </c>
      <c r="N100">
        <v>664.572</v>
      </c>
      <c r="P100">
        <v>6.9060300000000003</v>
      </c>
      <c r="Q100">
        <v>19.38391</v>
      </c>
      <c r="R100">
        <v>60.086970000000001</v>
      </c>
      <c r="S100">
        <v>6.7169699999999999</v>
      </c>
      <c r="U100" s="1">
        <v>5255.5699299999997</v>
      </c>
      <c r="V100" s="1">
        <v>338.23608999999999</v>
      </c>
      <c r="W100" s="1">
        <v>1648.3960199999999</v>
      </c>
      <c r="X100" s="1">
        <v>704.70405000000005</v>
      </c>
    </row>
    <row r="101" spans="1:24" x14ac:dyDescent="0.2">
      <c r="A101">
        <v>1484.0779299999999</v>
      </c>
      <c r="B101">
        <v>1361.94992</v>
      </c>
      <c r="C101">
        <v>1131.02603</v>
      </c>
      <c r="D101">
        <v>1356.7559699999999</v>
      </c>
      <c r="F101">
        <v>187.43896000000001</v>
      </c>
      <c r="G101">
        <v>1326.3292300000001</v>
      </c>
      <c r="H101">
        <v>1144.4029800000001</v>
      </c>
      <c r="I101">
        <v>4103.4870099999998</v>
      </c>
      <c r="K101">
        <v>625.35118999999997</v>
      </c>
      <c r="L101">
        <v>864.12072000000001</v>
      </c>
      <c r="M101">
        <v>602.13089000000002</v>
      </c>
      <c r="N101">
        <v>735.68796999999995</v>
      </c>
      <c r="P101">
        <v>8.1651199999999999</v>
      </c>
      <c r="Q101">
        <v>33.103940000000001</v>
      </c>
      <c r="R101">
        <v>59.197899999999997</v>
      </c>
      <c r="S101">
        <v>74.192999999999998</v>
      </c>
      <c r="U101" s="1">
        <v>65.045119999999997</v>
      </c>
      <c r="V101" s="1">
        <v>26.766780000000001</v>
      </c>
      <c r="W101" s="1">
        <v>84.550139999999999</v>
      </c>
      <c r="X101" s="1">
        <v>28.225180000000002</v>
      </c>
    </row>
    <row r="102" spans="1:24" x14ac:dyDescent="0.2">
      <c r="A102">
        <v>983.91007999999999</v>
      </c>
      <c r="B102">
        <v>1557.6960999999999</v>
      </c>
      <c r="C102">
        <v>1069.2718</v>
      </c>
      <c r="D102">
        <v>1457.6177600000001</v>
      </c>
      <c r="F102">
        <v>115.80110000000001</v>
      </c>
      <c r="G102">
        <v>1894.9439500000001</v>
      </c>
      <c r="H102">
        <v>1548.8572099999999</v>
      </c>
      <c r="I102">
        <v>3596.5869400000001</v>
      </c>
      <c r="K102">
        <v>942.84964000000002</v>
      </c>
      <c r="L102">
        <v>948.17615000000001</v>
      </c>
      <c r="M102">
        <v>982.35202000000004</v>
      </c>
      <c r="N102">
        <v>857.49411999999995</v>
      </c>
      <c r="P102">
        <v>5.1729700000000003</v>
      </c>
      <c r="Q102">
        <v>35.135980000000004</v>
      </c>
      <c r="R102">
        <v>55.36318</v>
      </c>
      <c r="S102">
        <v>15.73014</v>
      </c>
      <c r="U102" s="1">
        <v>53.986789999999999</v>
      </c>
      <c r="V102" s="1">
        <v>23.497820000000001</v>
      </c>
      <c r="W102" s="1">
        <v>131.42204000000001</v>
      </c>
      <c r="X102" s="1">
        <v>28.697009999999999</v>
      </c>
    </row>
    <row r="103" spans="1:24" x14ac:dyDescent="0.2">
      <c r="A103">
        <v>981.90521999999999</v>
      </c>
      <c r="B103">
        <v>1096.2171599999999</v>
      </c>
      <c r="C103">
        <v>1407.3870199999999</v>
      </c>
      <c r="D103">
        <v>1592.8051499999999</v>
      </c>
      <c r="F103">
        <v>127.43092</v>
      </c>
      <c r="G103">
        <v>1372.8542299999999</v>
      </c>
      <c r="H103">
        <v>1617.32817</v>
      </c>
      <c r="I103">
        <v>3253.0438899999999</v>
      </c>
      <c r="K103">
        <v>579.74910999999997</v>
      </c>
      <c r="L103">
        <v>628.30019000000004</v>
      </c>
      <c r="M103">
        <v>697.24607000000003</v>
      </c>
      <c r="N103">
        <v>837.60405000000003</v>
      </c>
      <c r="P103">
        <v>5.2940800000000001</v>
      </c>
      <c r="Q103">
        <v>29.629950000000001</v>
      </c>
      <c r="R103">
        <v>82.738879999999995</v>
      </c>
      <c r="S103">
        <v>8.9380699999999997</v>
      </c>
      <c r="U103" s="1">
        <v>46.711919999999999</v>
      </c>
      <c r="V103" s="1">
        <v>26.416060000000002</v>
      </c>
      <c r="W103" s="1">
        <v>45.666690000000003</v>
      </c>
      <c r="X103" s="1">
        <v>18.309830000000002</v>
      </c>
    </row>
    <row r="104" spans="1:24" x14ac:dyDescent="0.2">
      <c r="A104">
        <v>881.81781999999998</v>
      </c>
      <c r="B104">
        <v>1038.49602</v>
      </c>
      <c r="C104">
        <v>1152.69876</v>
      </c>
      <c r="D104">
        <v>1402.2190599999999</v>
      </c>
      <c r="F104">
        <v>131.03008</v>
      </c>
      <c r="G104">
        <v>1316.79106</v>
      </c>
      <c r="H104">
        <v>1007.15399</v>
      </c>
      <c r="I104">
        <v>2707.7712999999999</v>
      </c>
      <c r="K104">
        <v>548.53106000000002</v>
      </c>
      <c r="L104">
        <v>648.29062999999996</v>
      </c>
      <c r="M104">
        <v>556.49303999999995</v>
      </c>
      <c r="N104">
        <v>557.08097999999995</v>
      </c>
      <c r="P104">
        <v>4.2922500000000001</v>
      </c>
      <c r="Q104">
        <v>30.578140000000001</v>
      </c>
      <c r="R104">
        <v>49.980159999999998</v>
      </c>
      <c r="S104">
        <v>9.0320099999999996</v>
      </c>
      <c r="U104" s="1">
        <v>24.195910000000001</v>
      </c>
      <c r="V104" s="1">
        <v>23.663039999999999</v>
      </c>
      <c r="W104" s="1">
        <v>45.170310000000001</v>
      </c>
      <c r="X104" s="1">
        <v>16.922000000000001</v>
      </c>
    </row>
    <row r="105" spans="1:24" x14ac:dyDescent="0.2">
      <c r="A105">
        <v>974.91884000000005</v>
      </c>
      <c r="B105">
        <v>1085.96468</v>
      </c>
      <c r="C105">
        <v>1196.6421600000001</v>
      </c>
      <c r="D105">
        <v>1551.0210999999999</v>
      </c>
      <c r="F105">
        <v>135.42699999999999</v>
      </c>
      <c r="G105">
        <v>1344.9308900000001</v>
      </c>
      <c r="H105">
        <v>1028.1698699999999</v>
      </c>
      <c r="I105">
        <v>2729.4270999999999</v>
      </c>
      <c r="K105">
        <v>519.36077999999998</v>
      </c>
      <c r="L105">
        <v>650.81286</v>
      </c>
      <c r="M105">
        <v>564.45717999999999</v>
      </c>
      <c r="N105">
        <v>577.28909999999996</v>
      </c>
      <c r="P105">
        <v>7.9259899999999996</v>
      </c>
      <c r="Q105">
        <v>27.949090000000002</v>
      </c>
      <c r="R105">
        <v>52.663800000000002</v>
      </c>
      <c r="S105">
        <v>5.5470499999999996</v>
      </c>
      <c r="U105" s="1">
        <v>24.199249999999999</v>
      </c>
      <c r="V105" s="1">
        <v>29.442070000000001</v>
      </c>
      <c r="W105" s="1">
        <v>64.906120000000001</v>
      </c>
      <c r="X105" s="1">
        <v>16.146899999999999</v>
      </c>
    </row>
    <row r="106" spans="1:24" x14ac:dyDescent="0.2">
      <c r="A106">
        <v>971.86564999999996</v>
      </c>
      <c r="B106">
        <v>1057.97291</v>
      </c>
      <c r="C106">
        <v>1119.4150400000001</v>
      </c>
      <c r="D106">
        <v>1309.2401</v>
      </c>
      <c r="F106">
        <v>109.9689</v>
      </c>
      <c r="G106">
        <v>1425.34924</v>
      </c>
      <c r="H106">
        <v>1370.86797</v>
      </c>
      <c r="I106">
        <v>3407.0699199999999</v>
      </c>
      <c r="K106">
        <v>526.26585999999998</v>
      </c>
      <c r="L106">
        <v>673.29979000000003</v>
      </c>
      <c r="M106">
        <v>546.62824000000001</v>
      </c>
      <c r="N106">
        <v>543.20907999999997</v>
      </c>
      <c r="P106">
        <v>5.0277700000000003</v>
      </c>
      <c r="Q106">
        <v>23.148779999999999</v>
      </c>
      <c r="R106">
        <v>54.642919999999997</v>
      </c>
      <c r="S106">
        <v>5.44</v>
      </c>
      <c r="U106" s="1">
        <v>24.81484</v>
      </c>
      <c r="V106" s="1">
        <v>15.87796</v>
      </c>
      <c r="W106" s="1">
        <v>57.193989999999999</v>
      </c>
      <c r="X106" s="1">
        <v>16.30378</v>
      </c>
    </row>
    <row r="107" spans="1:24" x14ac:dyDescent="0.2">
      <c r="A107">
        <v>999.24396999999999</v>
      </c>
      <c r="B107">
        <v>1112.1957299999999</v>
      </c>
      <c r="C107">
        <v>1054.5940399999999</v>
      </c>
      <c r="D107">
        <v>1298.26713</v>
      </c>
      <c r="F107">
        <v>105.44395</v>
      </c>
      <c r="G107">
        <v>1292.3767600000001</v>
      </c>
      <c r="H107">
        <v>1083.9140400000001</v>
      </c>
      <c r="I107">
        <v>3062.8731299999999</v>
      </c>
      <c r="K107">
        <v>540.89332000000002</v>
      </c>
      <c r="L107">
        <v>629.29295999999999</v>
      </c>
      <c r="M107">
        <v>555.69410000000005</v>
      </c>
      <c r="N107">
        <v>559.19099000000006</v>
      </c>
      <c r="P107">
        <v>6.0408099999999996</v>
      </c>
      <c r="Q107">
        <v>21.280049999999999</v>
      </c>
      <c r="R107">
        <v>38.996929999999999</v>
      </c>
      <c r="S107">
        <v>13.72695</v>
      </c>
      <c r="U107" s="1">
        <v>22.035360000000001</v>
      </c>
      <c r="V107" s="1">
        <v>13.423920000000001</v>
      </c>
      <c r="W107" s="1">
        <v>65.99879</v>
      </c>
      <c r="X107" s="1">
        <v>24.314170000000001</v>
      </c>
    </row>
    <row r="108" spans="1:24" x14ac:dyDescent="0.2">
      <c r="A108">
        <v>973.40083000000004</v>
      </c>
      <c r="B108">
        <v>1052.3943899999999</v>
      </c>
      <c r="C108">
        <v>1060.98604</v>
      </c>
      <c r="D108">
        <v>1249.2396799999999</v>
      </c>
      <c r="F108">
        <v>137.30287999999999</v>
      </c>
      <c r="G108">
        <v>1307.00397</v>
      </c>
      <c r="H108">
        <v>997.82084999999995</v>
      </c>
      <c r="I108">
        <v>2787.5030000000002</v>
      </c>
      <c r="K108">
        <v>498.19493</v>
      </c>
      <c r="L108">
        <v>614.22896000000003</v>
      </c>
      <c r="M108">
        <v>560.29272000000003</v>
      </c>
      <c r="N108">
        <v>531.97502999999995</v>
      </c>
      <c r="P108">
        <v>6.0903999999999998</v>
      </c>
      <c r="Q108">
        <v>25.021080000000001</v>
      </c>
      <c r="R108">
        <v>41.34798</v>
      </c>
      <c r="S108">
        <v>7.0719700000000003</v>
      </c>
      <c r="U108" s="1">
        <v>17.215009999999999</v>
      </c>
      <c r="V108" s="1">
        <v>12.1839</v>
      </c>
      <c r="W108" s="1">
        <v>51.599260000000001</v>
      </c>
      <c r="X108" s="1">
        <v>16.082999999999998</v>
      </c>
    </row>
    <row r="109" spans="1:24" x14ac:dyDescent="0.2">
      <c r="A109">
        <v>917.10686999999996</v>
      </c>
      <c r="B109">
        <v>1146.0280399999999</v>
      </c>
      <c r="C109">
        <v>1047.56618</v>
      </c>
      <c r="D109">
        <v>1223.94967</v>
      </c>
      <c r="F109">
        <v>131.97183999999999</v>
      </c>
      <c r="G109">
        <v>1262.64501</v>
      </c>
      <c r="H109">
        <v>1030.8549399999999</v>
      </c>
      <c r="I109">
        <v>2790.1582699999999</v>
      </c>
      <c r="K109">
        <v>494.34780999999998</v>
      </c>
      <c r="L109">
        <v>622.70069000000001</v>
      </c>
      <c r="M109">
        <v>551.47695999999996</v>
      </c>
      <c r="N109">
        <v>552.38986</v>
      </c>
      <c r="P109">
        <v>5.9831099999999999</v>
      </c>
      <c r="Q109">
        <v>22.16816</v>
      </c>
      <c r="R109">
        <v>37.01305</v>
      </c>
      <c r="S109">
        <v>8.0311299999999992</v>
      </c>
      <c r="U109" s="1">
        <v>20.399090000000001</v>
      </c>
      <c r="V109" s="1">
        <v>12.988329999999999</v>
      </c>
      <c r="W109" s="1">
        <v>55.211069999999999</v>
      </c>
      <c r="X109" s="1">
        <v>15.88297</v>
      </c>
    </row>
    <row r="110" spans="1:24" x14ac:dyDescent="0.2">
      <c r="A110">
        <v>919.89899000000003</v>
      </c>
      <c r="B110">
        <v>1099.2488900000001</v>
      </c>
      <c r="C110">
        <v>1085.36816</v>
      </c>
      <c r="D110">
        <v>1275.3768</v>
      </c>
      <c r="F110">
        <v>115.26012</v>
      </c>
      <c r="G110">
        <v>1348.5608099999999</v>
      </c>
      <c r="H110">
        <v>941.88117999999997</v>
      </c>
      <c r="I110">
        <v>2835.2460900000001</v>
      </c>
      <c r="K110">
        <v>485.73613</v>
      </c>
      <c r="L110">
        <v>625.65206999999998</v>
      </c>
      <c r="M110">
        <v>627.35176000000001</v>
      </c>
      <c r="N110">
        <v>544.42906000000005</v>
      </c>
      <c r="P110">
        <v>5.67889</v>
      </c>
      <c r="Q110">
        <v>24.98293</v>
      </c>
      <c r="R110">
        <v>35.084960000000002</v>
      </c>
      <c r="S110">
        <v>4.6708600000000002</v>
      </c>
      <c r="U110" s="1">
        <v>36.159990000000001</v>
      </c>
      <c r="V110" s="1">
        <v>20.330909999999999</v>
      </c>
      <c r="W110" s="1">
        <v>87.504859999999994</v>
      </c>
      <c r="X110" s="1">
        <v>29.266829999999999</v>
      </c>
    </row>
    <row r="111" spans="1:24" x14ac:dyDescent="0.2">
      <c r="A111">
        <v>913.13504999999998</v>
      </c>
      <c r="B111">
        <v>1079.9422300000001</v>
      </c>
      <c r="C111">
        <v>1081.2819</v>
      </c>
      <c r="D111">
        <v>1250.7820099999999</v>
      </c>
      <c r="F111">
        <v>259.51790999999997</v>
      </c>
      <c r="G111">
        <v>1313.7641000000001</v>
      </c>
      <c r="H111">
        <v>1007.15423</v>
      </c>
      <c r="I111">
        <v>2842.3268800000001</v>
      </c>
      <c r="K111">
        <v>486.89103</v>
      </c>
      <c r="L111">
        <v>628.87095999999997</v>
      </c>
      <c r="M111">
        <v>783.87570000000005</v>
      </c>
      <c r="N111">
        <v>534.53994</v>
      </c>
      <c r="P111">
        <v>6.0520199999999997</v>
      </c>
      <c r="Q111">
        <v>20.47729</v>
      </c>
      <c r="R111">
        <v>37.491799999999998</v>
      </c>
      <c r="S111">
        <v>5.6929600000000002</v>
      </c>
      <c r="U111" s="1">
        <v>19.67287</v>
      </c>
      <c r="V111" s="1">
        <v>12.862920000000001</v>
      </c>
      <c r="W111" s="1">
        <v>54.785969999999999</v>
      </c>
      <c r="X111" s="1">
        <v>16.934159999999999</v>
      </c>
    </row>
    <row r="112" spans="1:24" x14ac:dyDescent="0.2">
      <c r="A112">
        <v>937.05772999999999</v>
      </c>
      <c r="B112">
        <v>1153.32413</v>
      </c>
      <c r="C112">
        <v>1242.97523</v>
      </c>
      <c r="D112">
        <v>1351.64165</v>
      </c>
      <c r="F112">
        <v>183.27713</v>
      </c>
      <c r="G112">
        <v>1384.95922</v>
      </c>
      <c r="H112">
        <v>987.82015000000001</v>
      </c>
      <c r="I112">
        <v>3158.3309199999999</v>
      </c>
      <c r="K112">
        <v>491.21188999999998</v>
      </c>
      <c r="L112">
        <v>619.59100000000001</v>
      </c>
      <c r="M112">
        <v>699.19276000000002</v>
      </c>
      <c r="N112">
        <v>547.32299</v>
      </c>
      <c r="P112">
        <v>5.0110799999999998</v>
      </c>
      <c r="Q112">
        <v>25.06804</v>
      </c>
      <c r="R112">
        <v>39.304969999999997</v>
      </c>
      <c r="S112">
        <v>6.8428500000000003</v>
      </c>
      <c r="U112" s="1">
        <v>21.774049999999999</v>
      </c>
      <c r="V112" s="1">
        <v>12.52294</v>
      </c>
      <c r="W112" s="1">
        <v>96.407179999999997</v>
      </c>
      <c r="X112" s="1">
        <v>18.172979999999999</v>
      </c>
    </row>
    <row r="113" spans="1:24" x14ac:dyDescent="0.2">
      <c r="A113">
        <v>923.77590999999995</v>
      </c>
      <c r="B113">
        <v>1188.9729500000001</v>
      </c>
      <c r="C113">
        <v>1044.01684</v>
      </c>
      <c r="D113">
        <v>1363.2309399999999</v>
      </c>
      <c r="F113">
        <v>178.06411</v>
      </c>
      <c r="G113">
        <v>1418.61796</v>
      </c>
      <c r="H113">
        <v>997.98392999999999</v>
      </c>
      <c r="I113">
        <v>3824.3558400000002</v>
      </c>
      <c r="K113">
        <v>479.59303999999997</v>
      </c>
      <c r="L113">
        <v>626.08004000000005</v>
      </c>
      <c r="M113">
        <v>758.00800000000004</v>
      </c>
      <c r="N113">
        <v>553.34186999999997</v>
      </c>
      <c r="P113">
        <v>5.7199</v>
      </c>
      <c r="Q113">
        <v>21.513940000000002</v>
      </c>
      <c r="R113">
        <v>36.717889999999997</v>
      </c>
      <c r="S113">
        <v>4.3857100000000004</v>
      </c>
      <c r="U113" s="1">
        <v>19.56296</v>
      </c>
      <c r="V113" s="1">
        <v>13.726000000000001</v>
      </c>
      <c r="W113" s="1">
        <v>56.981090000000002</v>
      </c>
      <c r="X113" s="1">
        <v>17.134899999999998</v>
      </c>
    </row>
    <row r="114" spans="1:24" x14ac:dyDescent="0.2">
      <c r="A114">
        <v>877.10213999999996</v>
      </c>
      <c r="B114">
        <v>1048.5260499999999</v>
      </c>
      <c r="C114">
        <v>1110.48317</v>
      </c>
      <c r="D114">
        <v>1255.86796</v>
      </c>
      <c r="F114">
        <v>167.01912999999999</v>
      </c>
      <c r="G114">
        <v>1429.7852499999999</v>
      </c>
      <c r="H114">
        <v>939.47887000000003</v>
      </c>
      <c r="I114">
        <v>2757.3389999999999</v>
      </c>
      <c r="K114">
        <v>486.32026000000002</v>
      </c>
      <c r="L114">
        <v>622.29418999999996</v>
      </c>
      <c r="M114">
        <v>556.63108999999997</v>
      </c>
      <c r="N114">
        <v>550.94290000000001</v>
      </c>
      <c r="P114">
        <v>6.4218000000000002</v>
      </c>
      <c r="Q114">
        <v>21.612880000000001</v>
      </c>
      <c r="R114">
        <v>36.860230000000001</v>
      </c>
      <c r="S114">
        <v>6.3338299999999998</v>
      </c>
      <c r="U114" s="1">
        <v>22.46809</v>
      </c>
      <c r="V114" s="1">
        <v>12.642150000000001</v>
      </c>
      <c r="W114" s="1">
        <v>71.29598</v>
      </c>
      <c r="X114" s="1">
        <v>18.29815</v>
      </c>
    </row>
    <row r="115" spans="1:24" x14ac:dyDescent="0.2">
      <c r="A115">
        <v>898.05889000000002</v>
      </c>
      <c r="B115">
        <v>1019.46187</v>
      </c>
      <c r="C115">
        <v>1119.60292</v>
      </c>
      <c r="D115">
        <v>1282.4330299999999</v>
      </c>
      <c r="F115">
        <v>188.44007999999999</v>
      </c>
      <c r="G115">
        <v>2845.9148399999999</v>
      </c>
      <c r="H115">
        <v>1447.1900499999999</v>
      </c>
      <c r="I115">
        <v>2793.2941900000001</v>
      </c>
      <c r="K115">
        <v>483.32285999999999</v>
      </c>
      <c r="L115">
        <v>635.35404000000005</v>
      </c>
      <c r="M115">
        <v>578.70912999999996</v>
      </c>
      <c r="N115">
        <v>559.35406999999998</v>
      </c>
      <c r="P115">
        <v>4.4639100000000003</v>
      </c>
      <c r="Q115">
        <v>21.202089999999998</v>
      </c>
      <c r="R115">
        <v>39.870019999999997</v>
      </c>
      <c r="S115">
        <v>5.9549799999999999</v>
      </c>
      <c r="U115" s="1">
        <v>21.7011</v>
      </c>
      <c r="V115" s="1">
        <v>14.28819</v>
      </c>
      <c r="W115" s="1">
        <v>67.229990000000001</v>
      </c>
      <c r="X115" s="1">
        <v>18.024920000000002</v>
      </c>
    </row>
    <row r="116" spans="1:24" x14ac:dyDescent="0.2">
      <c r="A116">
        <v>1128.98612</v>
      </c>
      <c r="B116">
        <v>1081.6731500000001</v>
      </c>
      <c r="C116">
        <v>1080.7941000000001</v>
      </c>
      <c r="D116">
        <v>1270.8041700000001</v>
      </c>
      <c r="F116">
        <v>161.30805000000001</v>
      </c>
      <c r="G116">
        <v>1653.1648600000001</v>
      </c>
      <c r="H116">
        <v>1162.7612099999999</v>
      </c>
      <c r="I116">
        <v>3054.3639699999999</v>
      </c>
      <c r="K116">
        <v>480.49592999999999</v>
      </c>
      <c r="L116">
        <v>617.46191999999996</v>
      </c>
      <c r="M116">
        <v>597.16224999999997</v>
      </c>
      <c r="N116">
        <v>528.50318000000004</v>
      </c>
      <c r="P116">
        <v>5.9909800000000004</v>
      </c>
      <c r="Q116">
        <v>20.858049999999999</v>
      </c>
      <c r="R116">
        <v>39.309980000000003</v>
      </c>
      <c r="S116">
        <v>5.7380199999999997</v>
      </c>
      <c r="U116" s="1">
        <v>19.578220000000002</v>
      </c>
      <c r="V116" s="1">
        <v>12.75182</v>
      </c>
      <c r="W116" s="1">
        <v>52.485939999999999</v>
      </c>
      <c r="X116" s="1">
        <v>19.546990000000001</v>
      </c>
    </row>
    <row r="117" spans="1:24" x14ac:dyDescent="0.2">
      <c r="A117">
        <v>910.22586999999999</v>
      </c>
      <c r="B117">
        <v>1087.96811</v>
      </c>
      <c r="C117">
        <v>1050.9660200000001</v>
      </c>
      <c r="D117">
        <v>1117.62905</v>
      </c>
      <c r="F117">
        <v>152.85086999999999</v>
      </c>
      <c r="G117">
        <v>1564.8460399999999</v>
      </c>
      <c r="H117">
        <v>1032.5408</v>
      </c>
      <c r="I117">
        <v>2936.5592000000001</v>
      </c>
      <c r="K117">
        <v>502.24423000000002</v>
      </c>
      <c r="L117">
        <v>632.11488999999995</v>
      </c>
      <c r="M117">
        <v>544.38710000000003</v>
      </c>
      <c r="N117">
        <v>528.97906</v>
      </c>
      <c r="P117">
        <v>6.2060399999999998</v>
      </c>
      <c r="Q117">
        <v>24.84798</v>
      </c>
      <c r="R117">
        <v>39.677140000000001</v>
      </c>
      <c r="S117">
        <v>7.01213</v>
      </c>
      <c r="U117" s="1">
        <v>18.360849999999999</v>
      </c>
      <c r="V117" s="1">
        <v>12.25901</v>
      </c>
      <c r="W117" s="1">
        <v>65.182919999999996</v>
      </c>
      <c r="X117" s="1">
        <v>16.21604</v>
      </c>
    </row>
    <row r="118" spans="1:24" x14ac:dyDescent="0.2">
      <c r="A118">
        <v>886.96407999999997</v>
      </c>
      <c r="B118">
        <v>1046.3068499999999</v>
      </c>
      <c r="C118">
        <v>1026.0849000000001</v>
      </c>
      <c r="D118">
        <v>1116.9648199999999</v>
      </c>
      <c r="F118">
        <v>373.25788</v>
      </c>
      <c r="G118">
        <v>1526.19433</v>
      </c>
      <c r="H118">
        <v>1011.02495</v>
      </c>
      <c r="I118">
        <v>3150.71416</v>
      </c>
      <c r="K118">
        <v>490.27204999999998</v>
      </c>
      <c r="L118">
        <v>636.62909999999999</v>
      </c>
      <c r="M118">
        <v>548.97118</v>
      </c>
      <c r="N118">
        <v>528.53084000000001</v>
      </c>
      <c r="P118">
        <v>7.5778999999999996</v>
      </c>
      <c r="Q118">
        <v>23.938659999999999</v>
      </c>
      <c r="R118">
        <v>35.210850000000001</v>
      </c>
      <c r="S118">
        <v>5.1908500000000002</v>
      </c>
      <c r="U118" s="1">
        <v>19.978999999999999</v>
      </c>
      <c r="V118" s="1">
        <v>13.365030000000001</v>
      </c>
      <c r="W118" s="1">
        <v>1625.29206</v>
      </c>
      <c r="X118" s="1">
        <v>20.40577</v>
      </c>
    </row>
    <row r="119" spans="1:24" x14ac:dyDescent="0.2">
      <c r="A119">
        <v>912.08982000000003</v>
      </c>
      <c r="B119">
        <v>1053.9510299999999</v>
      </c>
      <c r="C119">
        <v>1039.6816699999999</v>
      </c>
      <c r="D119">
        <v>1171.7970399999999</v>
      </c>
      <c r="F119">
        <v>152.85802000000001</v>
      </c>
      <c r="G119">
        <v>1346.7349999999999</v>
      </c>
      <c r="H119">
        <v>1340.3883000000001</v>
      </c>
      <c r="I119">
        <v>2760.5719600000002</v>
      </c>
      <c r="K119">
        <v>494.99225999999999</v>
      </c>
      <c r="L119">
        <v>641.48712</v>
      </c>
      <c r="M119">
        <v>553.04503</v>
      </c>
      <c r="N119">
        <v>530.19713999999999</v>
      </c>
      <c r="P119">
        <v>4.7941200000000004</v>
      </c>
      <c r="Q119">
        <v>26.719090000000001</v>
      </c>
      <c r="R119">
        <v>42.786119999999997</v>
      </c>
      <c r="S119">
        <v>5.1968100000000002</v>
      </c>
      <c r="U119" s="1">
        <v>20.653960000000001</v>
      </c>
      <c r="V119" s="1">
        <v>12.57277</v>
      </c>
      <c r="W119" s="1">
        <v>72.759150000000005</v>
      </c>
      <c r="X119" s="1">
        <v>15.9359</v>
      </c>
    </row>
    <row r="120" spans="1:24" x14ac:dyDescent="0.2">
      <c r="A120">
        <v>904.55604000000005</v>
      </c>
      <c r="B120">
        <v>1053.5769499999999</v>
      </c>
      <c r="C120">
        <v>1046.2119600000001</v>
      </c>
      <c r="D120">
        <v>1179.17418</v>
      </c>
      <c r="F120">
        <v>155.48396</v>
      </c>
      <c r="G120">
        <v>1176.14579</v>
      </c>
      <c r="H120">
        <v>1129.81582</v>
      </c>
      <c r="I120">
        <v>2860.6247899999998</v>
      </c>
      <c r="K120">
        <v>485.86702000000002</v>
      </c>
      <c r="L120">
        <v>638.36168999999995</v>
      </c>
      <c r="M120">
        <v>548.31910000000005</v>
      </c>
      <c r="N120">
        <v>531.82793000000004</v>
      </c>
      <c r="P120">
        <v>14.34493</v>
      </c>
      <c r="Q120">
        <v>19.846920000000001</v>
      </c>
      <c r="R120">
        <v>45.003889999999998</v>
      </c>
      <c r="S120">
        <v>6.9549099999999999</v>
      </c>
      <c r="U120" s="1">
        <v>18.00489</v>
      </c>
      <c r="V120" s="1">
        <v>26.027200000000001</v>
      </c>
      <c r="W120" s="1">
        <v>64.07714</v>
      </c>
      <c r="X120" s="1">
        <v>16.16311</v>
      </c>
    </row>
    <row r="121" spans="1:24" x14ac:dyDescent="0.2">
      <c r="A121">
        <v>873.15989000000002</v>
      </c>
      <c r="B121">
        <v>1032.88293</v>
      </c>
      <c r="C121">
        <v>1046.1459199999999</v>
      </c>
      <c r="D121">
        <v>1194.08393</v>
      </c>
      <c r="F121">
        <v>168.59508</v>
      </c>
      <c r="G121">
        <v>1255.63192</v>
      </c>
      <c r="H121">
        <v>1102.6062999999999</v>
      </c>
      <c r="I121">
        <v>2754.6341400000001</v>
      </c>
      <c r="K121">
        <v>491.28222</v>
      </c>
      <c r="L121">
        <v>655.79795999999999</v>
      </c>
      <c r="M121">
        <v>563.84992999999997</v>
      </c>
      <c r="N121">
        <v>526.59582999999998</v>
      </c>
      <c r="P121">
        <v>6.0069600000000003</v>
      </c>
      <c r="Q121">
        <v>23.90814</v>
      </c>
      <c r="R121">
        <v>45.09592</v>
      </c>
      <c r="S121">
        <v>7.6718299999999999</v>
      </c>
      <c r="U121" s="1">
        <v>18.124099999999999</v>
      </c>
      <c r="V121" s="1">
        <v>13.679740000000001</v>
      </c>
      <c r="W121" s="1">
        <v>64.517970000000005</v>
      </c>
      <c r="X121" s="1">
        <v>15.9533</v>
      </c>
    </row>
    <row r="122" spans="1:24" x14ac:dyDescent="0.2">
      <c r="A122">
        <v>940.04011000000003</v>
      </c>
      <c r="B122">
        <v>901.19195000000002</v>
      </c>
      <c r="C122">
        <v>1038.18488</v>
      </c>
      <c r="D122">
        <v>1287.8150900000001</v>
      </c>
      <c r="F122">
        <v>137.74728999999999</v>
      </c>
      <c r="G122">
        <v>1211.5898099999999</v>
      </c>
      <c r="H122">
        <v>993.27301999999997</v>
      </c>
      <c r="I122">
        <v>2810.05692</v>
      </c>
      <c r="K122">
        <v>497.14994000000002</v>
      </c>
      <c r="L122">
        <v>684.00811999999996</v>
      </c>
      <c r="M122">
        <v>552.31190000000004</v>
      </c>
      <c r="N122">
        <v>547.87016000000006</v>
      </c>
      <c r="P122">
        <v>5.2611800000000004</v>
      </c>
      <c r="Q122">
        <v>17.89498</v>
      </c>
      <c r="R122">
        <v>44.29889</v>
      </c>
      <c r="S122">
        <v>4.5738200000000004</v>
      </c>
      <c r="U122" s="1">
        <v>17.0002</v>
      </c>
      <c r="V122" s="1">
        <v>12.84909</v>
      </c>
      <c r="W122" s="1">
        <v>117.30671</v>
      </c>
      <c r="X122" s="1">
        <v>15.67578</v>
      </c>
    </row>
    <row r="123" spans="1:24" x14ac:dyDescent="0.2">
      <c r="A123">
        <v>927.37508000000003</v>
      </c>
      <c r="B123">
        <v>953.02916000000005</v>
      </c>
      <c r="C123">
        <v>1032.4890600000001</v>
      </c>
      <c r="D123">
        <v>1260.7300299999999</v>
      </c>
      <c r="F123">
        <v>140.77616</v>
      </c>
      <c r="G123">
        <v>1195.3342</v>
      </c>
      <c r="H123">
        <v>1033.4899399999999</v>
      </c>
      <c r="I123">
        <v>3263.4000799999999</v>
      </c>
      <c r="K123">
        <v>493.25704999999999</v>
      </c>
      <c r="L123">
        <v>669.57020999999997</v>
      </c>
      <c r="M123">
        <v>564.78715</v>
      </c>
      <c r="N123">
        <v>545.39679999999998</v>
      </c>
      <c r="P123">
        <v>5.7330100000000002</v>
      </c>
      <c r="Q123">
        <v>21.19398</v>
      </c>
      <c r="R123">
        <v>50.333979999999997</v>
      </c>
      <c r="S123">
        <v>8.3982899999999994</v>
      </c>
      <c r="U123" s="1">
        <v>16.333100000000002</v>
      </c>
      <c r="V123" s="1">
        <v>13.4809</v>
      </c>
      <c r="W123" s="1">
        <v>64.193010000000001</v>
      </c>
      <c r="X123" s="1">
        <v>22.647860000000001</v>
      </c>
    </row>
    <row r="124" spans="1:24" x14ac:dyDescent="0.2">
      <c r="A124">
        <v>972.80002000000002</v>
      </c>
      <c r="B124">
        <v>875.08202000000006</v>
      </c>
      <c r="C124">
        <v>1013.60989</v>
      </c>
      <c r="D124">
        <v>1238.4939199999999</v>
      </c>
      <c r="F124">
        <v>121.53196</v>
      </c>
      <c r="G124">
        <v>1222.6178600000001</v>
      </c>
      <c r="H124">
        <v>973.02603999999997</v>
      </c>
      <c r="I124">
        <v>3686.3601199999998</v>
      </c>
      <c r="K124">
        <v>479.49004000000002</v>
      </c>
      <c r="L124">
        <v>705.91593</v>
      </c>
      <c r="M124">
        <v>552.42610000000002</v>
      </c>
      <c r="N124">
        <v>546.79989999999998</v>
      </c>
      <c r="P124">
        <v>9.6218599999999999</v>
      </c>
      <c r="Q124">
        <v>21.202089999999998</v>
      </c>
      <c r="R124">
        <v>40.920259999999999</v>
      </c>
      <c r="S124">
        <v>10.15091</v>
      </c>
      <c r="U124" s="1">
        <v>20.167829999999999</v>
      </c>
      <c r="V124" s="1">
        <v>12.96997</v>
      </c>
      <c r="W124" s="1">
        <v>57.368989999999997</v>
      </c>
      <c r="X124" s="1">
        <v>18.351790000000001</v>
      </c>
    </row>
    <row r="125" spans="1:24" x14ac:dyDescent="0.2">
      <c r="A125">
        <v>955.36113</v>
      </c>
      <c r="B125">
        <v>919.57902999999999</v>
      </c>
      <c r="C125">
        <v>1012.7418</v>
      </c>
      <c r="D125">
        <v>1244.1561200000001</v>
      </c>
      <c r="F125">
        <v>104.69079000000001</v>
      </c>
      <c r="G125">
        <v>1639.80699</v>
      </c>
      <c r="H125">
        <v>999.70983999999999</v>
      </c>
      <c r="I125">
        <v>3198.0469199999998</v>
      </c>
      <c r="K125">
        <v>478.67608000000001</v>
      </c>
      <c r="L125">
        <v>641.53909999999996</v>
      </c>
      <c r="M125">
        <v>555.90391</v>
      </c>
      <c r="N125">
        <v>543.25008000000003</v>
      </c>
      <c r="P125">
        <v>6.41012</v>
      </c>
      <c r="Q125">
        <v>21.053080000000001</v>
      </c>
      <c r="R125">
        <v>47.795299999999997</v>
      </c>
      <c r="S125">
        <v>6.5362499999999999</v>
      </c>
      <c r="U125" s="1">
        <v>18.666979999999999</v>
      </c>
      <c r="V125" s="1">
        <v>13.92102</v>
      </c>
      <c r="W125" s="1">
        <v>142.43293</v>
      </c>
      <c r="X125" s="1">
        <v>16.006229999999999</v>
      </c>
    </row>
    <row r="126" spans="1:24" x14ac:dyDescent="0.2">
      <c r="A126">
        <v>872.65682000000004</v>
      </c>
      <c r="B126">
        <v>934.84115999999995</v>
      </c>
      <c r="C126">
        <v>1050.3940600000001</v>
      </c>
      <c r="D126">
        <v>1257.1949999999999</v>
      </c>
      <c r="F126">
        <v>121.54984</v>
      </c>
      <c r="G126">
        <v>1269.068</v>
      </c>
      <c r="H126">
        <v>988.07478000000003</v>
      </c>
      <c r="I126">
        <v>2934.34501</v>
      </c>
      <c r="K126">
        <v>476.57799999999997</v>
      </c>
      <c r="L126">
        <v>636.24405999999999</v>
      </c>
      <c r="M126">
        <v>556.50495999999998</v>
      </c>
      <c r="N126">
        <v>569.11922000000004</v>
      </c>
      <c r="P126">
        <v>5.8770199999999999</v>
      </c>
      <c r="Q126">
        <v>25.734190000000002</v>
      </c>
      <c r="R126">
        <v>51.896810000000002</v>
      </c>
      <c r="S126">
        <v>6.4959499999999997</v>
      </c>
      <c r="U126" s="1">
        <v>18.144850000000002</v>
      </c>
      <c r="V126" s="1">
        <v>14.161110000000001</v>
      </c>
      <c r="W126" s="1">
        <v>207.86524</v>
      </c>
      <c r="X126" s="1">
        <v>14.788869999999999</v>
      </c>
    </row>
    <row r="127" spans="1:24" x14ac:dyDescent="0.2">
      <c r="A127">
        <v>982.21110999999996</v>
      </c>
      <c r="B127">
        <v>938.43125999999995</v>
      </c>
      <c r="C127">
        <v>1034.11913</v>
      </c>
      <c r="D127">
        <v>1240.2946899999999</v>
      </c>
      <c r="F127">
        <v>125.46205999999999</v>
      </c>
      <c r="G127">
        <v>1375.66113</v>
      </c>
      <c r="H127">
        <v>1051.1779799999999</v>
      </c>
      <c r="I127">
        <v>3472.49269</v>
      </c>
      <c r="K127">
        <v>498.02399000000003</v>
      </c>
      <c r="L127">
        <v>905.50518</v>
      </c>
      <c r="M127">
        <v>554.90111999999999</v>
      </c>
      <c r="N127">
        <v>570.83488</v>
      </c>
      <c r="P127">
        <v>9.1068700000000007</v>
      </c>
      <c r="Q127">
        <v>22.49718</v>
      </c>
      <c r="R127">
        <v>52.786110000000001</v>
      </c>
      <c r="S127">
        <v>5.4368999999999996</v>
      </c>
      <c r="U127" s="1">
        <v>16.759630000000001</v>
      </c>
      <c r="V127" s="1">
        <v>20.822759999999999</v>
      </c>
      <c r="W127" s="1">
        <v>96.558809999999994</v>
      </c>
      <c r="X127" s="1">
        <v>13.860939999999999</v>
      </c>
    </row>
    <row r="128" spans="1:24" x14ac:dyDescent="0.2">
      <c r="A128">
        <v>866.46676000000002</v>
      </c>
      <c r="B128">
        <v>998.51607999999999</v>
      </c>
      <c r="C128">
        <v>1024.07122</v>
      </c>
      <c r="D128">
        <v>1274.4000000000001</v>
      </c>
      <c r="F128">
        <v>108.08897</v>
      </c>
      <c r="G128">
        <v>1331.5582300000001</v>
      </c>
      <c r="H128">
        <v>1204.4608599999999</v>
      </c>
      <c r="I128">
        <v>3170.7789899999998</v>
      </c>
      <c r="K128">
        <v>537.19807000000003</v>
      </c>
      <c r="L128">
        <v>861.19317999999998</v>
      </c>
      <c r="M128">
        <v>582.31497000000002</v>
      </c>
      <c r="N128">
        <v>558.79282999999998</v>
      </c>
      <c r="P128">
        <v>5.5398899999999998</v>
      </c>
      <c r="Q128">
        <v>22.36176</v>
      </c>
      <c r="R128">
        <v>45.883890000000001</v>
      </c>
      <c r="S128">
        <v>6.8590600000000004</v>
      </c>
      <c r="U128" s="1">
        <v>16.942260000000001</v>
      </c>
      <c r="V128" s="1">
        <v>13.33714</v>
      </c>
      <c r="W128" s="1">
        <v>44.589039999999997</v>
      </c>
      <c r="X128" s="1">
        <v>13.688090000000001</v>
      </c>
    </row>
    <row r="129" spans="1:24" x14ac:dyDescent="0.2">
      <c r="A129">
        <v>907.25517000000002</v>
      </c>
      <c r="B129">
        <v>1035.88796</v>
      </c>
      <c r="C129">
        <v>1008.1861</v>
      </c>
      <c r="D129">
        <v>1299.5340799999999</v>
      </c>
      <c r="F129">
        <v>123.74592</v>
      </c>
      <c r="G129">
        <v>1312.3760199999999</v>
      </c>
      <c r="H129">
        <v>1321.3751299999999</v>
      </c>
      <c r="I129">
        <v>2763.2172099999998</v>
      </c>
      <c r="K129">
        <v>674.05415000000005</v>
      </c>
      <c r="L129">
        <v>808.00175999999999</v>
      </c>
      <c r="M129">
        <v>548.68507</v>
      </c>
      <c r="N129">
        <v>566.00881000000004</v>
      </c>
      <c r="P129">
        <v>9.8469300000000004</v>
      </c>
      <c r="Q129">
        <v>21.447179999999999</v>
      </c>
      <c r="R129">
        <v>43.00714</v>
      </c>
      <c r="S129">
        <v>5.5227300000000001</v>
      </c>
      <c r="U129" s="1">
        <v>16.009810000000002</v>
      </c>
      <c r="V129" s="1">
        <v>25.604009999999999</v>
      </c>
      <c r="W129" s="1">
        <v>76.234099999999998</v>
      </c>
      <c r="X129" s="1">
        <v>13.93294</v>
      </c>
    </row>
    <row r="130" spans="1:24" x14ac:dyDescent="0.2">
      <c r="A130">
        <v>936.07092</v>
      </c>
      <c r="B130">
        <v>1061.32078</v>
      </c>
      <c r="C130">
        <v>1018.17513</v>
      </c>
      <c r="D130">
        <v>1293.0319300000001</v>
      </c>
      <c r="F130">
        <v>112.58578</v>
      </c>
      <c r="G130">
        <v>1199.75495</v>
      </c>
      <c r="H130">
        <v>1111.5310199999999</v>
      </c>
      <c r="I130">
        <v>2825.7291300000002</v>
      </c>
      <c r="K130">
        <v>548.52319</v>
      </c>
      <c r="L130">
        <v>623.68678999999997</v>
      </c>
      <c r="M130">
        <v>554.322</v>
      </c>
      <c r="N130">
        <v>540.06195000000002</v>
      </c>
      <c r="P130">
        <v>4.2560099999999998</v>
      </c>
      <c r="Q130">
        <v>23.773910000000001</v>
      </c>
      <c r="R130">
        <v>43.444870000000002</v>
      </c>
      <c r="S130">
        <v>8.25</v>
      </c>
      <c r="U130" s="1">
        <v>16.308070000000001</v>
      </c>
      <c r="V130" s="1">
        <v>17.51089</v>
      </c>
      <c r="W130" s="1">
        <v>56.583170000000003</v>
      </c>
      <c r="X130" s="1">
        <v>14.51206</v>
      </c>
    </row>
  </sheetData>
  <mergeCells count="5">
    <mergeCell ref="A1:D1"/>
    <mergeCell ref="F1:I1"/>
    <mergeCell ref="K1:N1"/>
    <mergeCell ref="P1:S1"/>
    <mergeCell ref="U1:X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92A0-BC1E-6C4C-A1AB-340874E7022C}">
  <dimension ref="A1:Q5"/>
  <sheetViews>
    <sheetView topLeftCell="A7" workbookViewId="0"/>
  </sheetViews>
  <sheetFormatPr baseColWidth="10" defaultRowHeight="16" x14ac:dyDescent="0.2"/>
  <cols>
    <col min="2" max="2" width="17" bestFit="1" customWidth="1"/>
    <col min="3" max="3" width="18.5" bestFit="1" customWidth="1"/>
    <col min="4" max="4" width="18" bestFit="1" customWidth="1"/>
    <col min="5" max="5" width="14.83203125" bestFit="1" customWidth="1"/>
    <col min="6" max="6" width="17" bestFit="1" customWidth="1"/>
    <col min="7" max="7" width="18.5" bestFit="1" customWidth="1"/>
    <col min="8" max="8" width="18" bestFit="1" customWidth="1"/>
    <col min="9" max="9" width="14.83203125" bestFit="1" customWidth="1"/>
    <col min="10" max="10" width="17" bestFit="1" customWidth="1"/>
    <col min="11" max="11" width="18.5" bestFit="1" customWidth="1"/>
    <col min="12" max="12" width="18" bestFit="1" customWidth="1"/>
    <col min="13" max="13" width="14.83203125" bestFit="1" customWidth="1"/>
    <col min="14" max="14" width="17" bestFit="1" customWidth="1"/>
    <col min="15" max="15" width="18.5" bestFit="1" customWidth="1"/>
    <col min="16" max="16" width="18" bestFit="1" customWidth="1"/>
    <col min="17" max="17" width="14.83203125" bestFit="1" customWidth="1"/>
  </cols>
  <sheetData>
    <row r="1" spans="1:17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">
      <c r="A2" t="s">
        <v>8</v>
      </c>
      <c r="B2">
        <f>test_data!A4</f>
        <v>3391.5588899999998</v>
      </c>
      <c r="C2">
        <f>AVERAGE(test_data!A5:A34)</f>
        <v>167.68117733333335</v>
      </c>
      <c r="D2">
        <f>_xlfn.STDEV.S(test_data!A5:A34)</f>
        <v>37.436554497756148</v>
      </c>
      <c r="E2">
        <f>_xlfn.CONFIDENCE.NORM(0.05,D2,30)</f>
        <v>13.396252813666697</v>
      </c>
      <c r="F2">
        <f>test_data!B4</f>
        <v>248.03996000000001</v>
      </c>
      <c r="G2">
        <f>AVERAGE(test_data!B5:B34)</f>
        <v>206.50523433333331</v>
      </c>
      <c r="H2">
        <f>_xlfn.STDEV.S(test_data!B5:B34)</f>
        <v>39.651931756290125</v>
      </c>
      <c r="I2">
        <f t="shared" ref="I2:I5" si="0">_xlfn.CONFIDENCE.NORM(0.05,H2,30)</f>
        <v>14.189000817085329</v>
      </c>
      <c r="J2">
        <f>test_data!C4</f>
        <v>243.83306999999999</v>
      </c>
      <c r="K2">
        <f>AVERAGE(test_data!C5:C34)</f>
        <v>213.16118966666662</v>
      </c>
      <c r="L2">
        <f>_xlfn.STDEV.S(test_data!C5:C34)</f>
        <v>38.196985962000092</v>
      </c>
      <c r="M2">
        <f t="shared" ref="M2:M5" si="1">_xlfn.CONFIDENCE.NORM(0.05,L2,30)</f>
        <v>13.668364718171402</v>
      </c>
      <c r="N2">
        <f>test_data!D4</f>
        <v>259.29235999999997</v>
      </c>
      <c r="O2">
        <f>AVERAGE(test_data!D5:D34)</f>
        <v>268.66496366666661</v>
      </c>
      <c r="P2">
        <f>_xlfn.STDEV.S(test_data!D5:D34)</f>
        <v>43.146381099727435</v>
      </c>
      <c r="Q2">
        <f>_xlfn.CONFIDENCE.NORM(0.05,P2,30)</f>
        <v>15.439450477244188</v>
      </c>
    </row>
    <row r="3" spans="1:17" x14ac:dyDescent="0.2">
      <c r="A3" t="s">
        <v>11</v>
      </c>
      <c r="B3">
        <f>test_data!A36</f>
        <v>6272.3300499999996</v>
      </c>
      <c r="C3">
        <f>AVERAGE(test_data!A37:A66)</f>
        <v>476.93809633333342</v>
      </c>
      <c r="D3">
        <f>_xlfn.STDEV.S(test_data!A37:A66)</f>
        <v>82.451304166685759</v>
      </c>
      <c r="E3">
        <f t="shared" ref="E3:E5" si="2">_xlfn.CONFIDENCE.NORM(0.05,D3,30)</f>
        <v>29.504278111375232</v>
      </c>
      <c r="F3">
        <f>test_data!B36</f>
        <v>555.54580999999996</v>
      </c>
      <c r="G3">
        <f>AVERAGE(test_data!B37:B66)</f>
        <v>523.10441266666669</v>
      </c>
      <c r="H3">
        <f>_xlfn.STDEV.S(test_data!B37:B66)</f>
        <v>71.735196170249921</v>
      </c>
      <c r="I3">
        <f t="shared" si="0"/>
        <v>25.669638577242512</v>
      </c>
      <c r="J3">
        <f>test_data!C36</f>
        <v>571.12193000000002</v>
      </c>
      <c r="K3">
        <f>AVERAGE(test_data!C37:C66)</f>
        <v>594.55365266666672</v>
      </c>
      <c r="L3">
        <f>_xlfn.STDEV.S(test_data!C37:C66)</f>
        <v>140.95987895177441</v>
      </c>
      <c r="M3">
        <f t="shared" si="1"/>
        <v>50.440917983918816</v>
      </c>
      <c r="N3">
        <f>test_data!D36</f>
        <v>689.67199000000005</v>
      </c>
      <c r="O3">
        <f>AVERAGE(test_data!D37:D66)</f>
        <v>636.40583266666681</v>
      </c>
      <c r="P3">
        <f>_xlfn.STDEV.S(test_data!D37:D66)</f>
        <v>78.007669168960561</v>
      </c>
      <c r="Q3">
        <f t="shared" ref="Q3:Q5" si="3">_xlfn.CONFIDENCE.NORM(0.05,P3,30)</f>
        <v>27.914172968425927</v>
      </c>
    </row>
    <row r="4" spans="1:17" x14ac:dyDescent="0.2">
      <c r="A4" t="s">
        <v>9</v>
      </c>
      <c r="B4">
        <f>test_data!A68</f>
        <v>9479.0518300000003</v>
      </c>
      <c r="C4">
        <f>AVERAGE(test_data!A69:A98)</f>
        <v>730.32960100000003</v>
      </c>
      <c r="D4">
        <f>_xlfn.STDEV.S(test_data!A69:A98)</f>
        <v>140.44693024316712</v>
      </c>
      <c r="E4">
        <f t="shared" si="2"/>
        <v>50.257365018825325</v>
      </c>
      <c r="F4">
        <f>test_data!B68</f>
        <v>928.0498</v>
      </c>
      <c r="G4">
        <f>AVERAGE(test_data!B69:B98)</f>
        <v>760.09624033333341</v>
      </c>
      <c r="H4">
        <f>_xlfn.STDEV.S(test_data!B69:B98)</f>
        <v>111.51070479784738</v>
      </c>
      <c r="I4">
        <f t="shared" si="0"/>
        <v>39.902859997216233</v>
      </c>
      <c r="J4">
        <f>test_data!C68</f>
        <v>825.18601000000001</v>
      </c>
      <c r="K4">
        <f>AVERAGE(test_data!C69:C98)</f>
        <v>837.30912166666656</v>
      </c>
      <c r="L4">
        <f>_xlfn.STDEV.S(test_data!C69:C98)</f>
        <v>123.43769459466766</v>
      </c>
      <c r="M4">
        <f t="shared" si="1"/>
        <v>44.170800056545268</v>
      </c>
      <c r="N4">
        <f>test_data!D68</f>
        <v>1076.19929</v>
      </c>
      <c r="O4">
        <f>AVERAGE(test_data!D69:D98)</f>
        <v>968.45235800000023</v>
      </c>
      <c r="P4">
        <f>_xlfn.STDEV.S(test_data!D69:D98)</f>
        <v>99.138137058083856</v>
      </c>
      <c r="Q4">
        <f t="shared" si="3"/>
        <v>35.475474848670487</v>
      </c>
    </row>
    <row r="5" spans="1:17" x14ac:dyDescent="0.2">
      <c r="A5" t="s">
        <v>10</v>
      </c>
      <c r="B5">
        <f>test_data!A100</f>
        <v>9544.7802499999998</v>
      </c>
      <c r="C5">
        <f>AVERAGE(test_data!A101:A130)</f>
        <v>953.78316200000006</v>
      </c>
      <c r="D5">
        <f>_xlfn.STDEV.S(test_data!A101:A130)</f>
        <v>113.27244877685848</v>
      </c>
      <c r="E5">
        <f t="shared" si="2"/>
        <v>40.533280399211357</v>
      </c>
      <c r="F5">
        <f>test_data!B100</f>
        <v>1485.1908699999999</v>
      </c>
      <c r="G5">
        <f>AVERAGE(test_data!B101:B130)</f>
        <v>1069.0876496666669</v>
      </c>
      <c r="H5">
        <f>_xlfn.STDEV.S(test_data!B101:B130)</f>
        <v>132.05599736440681</v>
      </c>
      <c r="I5">
        <f t="shared" si="0"/>
        <v>47.254763425424983</v>
      </c>
      <c r="J5">
        <f>test_data!C100</f>
        <v>1075.39201</v>
      </c>
      <c r="K5">
        <f>AVERAGE(test_data!C101:C130)</f>
        <v>1081.5057043333331</v>
      </c>
      <c r="L5">
        <f>_xlfn.STDEV.S(test_data!C101:C130)</f>
        <v>82.714667354322756</v>
      </c>
      <c r="M5">
        <f t="shared" si="1"/>
        <v>29.59851968597339</v>
      </c>
      <c r="N5">
        <f>test_data!D100</f>
        <v>1319.8280299999999</v>
      </c>
      <c r="O5">
        <f>AVERAGE(test_data!D101:D130)</f>
        <v>1288.8850686666667</v>
      </c>
      <c r="P5">
        <f>_xlfn.STDEV.S(test_data!D101:D130)</f>
        <v>106.43306591839934</v>
      </c>
      <c r="Q5">
        <f t="shared" si="3"/>
        <v>38.085883647812437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CB05-3A56-914D-82A2-0208E1282465}">
  <dimension ref="A1:Q5"/>
  <sheetViews>
    <sheetView workbookViewId="0"/>
  </sheetViews>
  <sheetFormatPr baseColWidth="10" defaultRowHeight="16" x14ac:dyDescent="0.2"/>
  <cols>
    <col min="2" max="2" width="17" bestFit="1" customWidth="1"/>
    <col min="3" max="3" width="18.5" bestFit="1" customWidth="1"/>
    <col min="4" max="4" width="18" bestFit="1" customWidth="1"/>
    <col min="5" max="5" width="14.83203125" bestFit="1" customWidth="1"/>
    <col min="6" max="6" width="17" bestFit="1" customWidth="1"/>
    <col min="7" max="7" width="18.5" bestFit="1" customWidth="1"/>
    <col min="8" max="8" width="18" bestFit="1" customWidth="1"/>
    <col min="9" max="9" width="14.83203125" bestFit="1" customWidth="1"/>
    <col min="10" max="10" width="17" bestFit="1" customWidth="1"/>
    <col min="11" max="11" width="18.5" bestFit="1" customWidth="1"/>
    <col min="12" max="12" width="18" bestFit="1" customWidth="1"/>
    <col min="13" max="13" width="14.83203125" bestFit="1" customWidth="1"/>
    <col min="14" max="14" width="17" bestFit="1" customWidth="1"/>
    <col min="15" max="15" width="18.5" bestFit="1" customWidth="1"/>
    <col min="16" max="16" width="18" bestFit="1" customWidth="1"/>
    <col min="17" max="17" width="14.83203125" bestFit="1" customWidth="1"/>
  </cols>
  <sheetData>
    <row r="1" spans="1:17" x14ac:dyDescent="0.2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17" x14ac:dyDescent="0.2">
      <c r="A2" t="s">
        <v>8</v>
      </c>
      <c r="B2">
        <f>test_data!F4</f>
        <v>4394.1860200000001</v>
      </c>
      <c r="C2">
        <f>AVERAGE(test_data!F5:F34)</f>
        <v>121.6824046666667</v>
      </c>
      <c r="D2">
        <f>_xlfn.STDEV.S(test_data!F5:F34)</f>
        <v>54.570635994827377</v>
      </c>
      <c r="E2">
        <f>_xlfn.CONFIDENCE.NORM(0.05,D2,30)</f>
        <v>19.527492468173161</v>
      </c>
      <c r="F2">
        <f>test_data!G4</f>
        <v>1478.4581700000001</v>
      </c>
      <c r="G2">
        <f>AVERAGE(test_data!G5:G34)</f>
        <v>334.82786766666669</v>
      </c>
      <c r="H2">
        <f>_xlfn.STDEV.S(test_data!G5:G34)</f>
        <v>110.53665797036086</v>
      </c>
      <c r="I2">
        <f t="shared" ref="I2:I5" si="0">_xlfn.CONFIDENCE.NORM(0.05,H2,30)</f>
        <v>39.554308221327204</v>
      </c>
      <c r="J2">
        <f>test_data!H4</f>
        <v>317.37709000000001</v>
      </c>
      <c r="K2">
        <f>AVERAGE(test_data!H5:H34)</f>
        <v>270.71491899999995</v>
      </c>
      <c r="L2">
        <f>_xlfn.STDEV.S(test_data!H5:H34)</f>
        <v>57.807913693046842</v>
      </c>
      <c r="M2">
        <f t="shared" ref="M2:M5" si="1">_xlfn.CONFIDENCE.NORM(0.05,L2,30)</f>
        <v>20.685916128021248</v>
      </c>
      <c r="N2">
        <f>test_data!I4</f>
        <v>915.18497000000002</v>
      </c>
      <c r="O2">
        <f>AVERAGE(test_data!I5:I34)</f>
        <v>610.58321733333321</v>
      </c>
      <c r="P2">
        <f>_xlfn.STDEV.S(test_data!I5:I34)</f>
        <v>86.261169948342101</v>
      </c>
      <c r="Q2">
        <f>_xlfn.CONFIDENCE.NORM(0.05,P2,30)</f>
        <v>30.867596020352813</v>
      </c>
    </row>
    <row r="3" spans="1:17" x14ac:dyDescent="0.2">
      <c r="A3" t="s">
        <v>11</v>
      </c>
      <c r="B3">
        <f>test_data!F36</f>
        <v>782.57917999999995</v>
      </c>
      <c r="C3">
        <f>AVERAGE(test_data!F37:F66)</f>
        <v>86.561529000000021</v>
      </c>
      <c r="D3">
        <f>_xlfn.STDEV.S(test_data!F37:F66)</f>
        <v>34.434123422569634</v>
      </c>
      <c r="E3">
        <f t="shared" ref="E3:E5" si="2">_xlfn.CONFIDENCE.NORM(0.05,D3,30)</f>
        <v>12.321866394339073</v>
      </c>
      <c r="F3">
        <f>test_data!G36</f>
        <v>1269.67812</v>
      </c>
      <c r="G3">
        <f>AVERAGE(test_data!G37:G66)</f>
        <v>732.44093266666664</v>
      </c>
      <c r="H3">
        <f>_xlfn.STDEV.S(test_data!G37:G66)</f>
        <v>160.57076253123967</v>
      </c>
      <c r="I3">
        <f t="shared" si="0"/>
        <v>57.458453594618454</v>
      </c>
      <c r="J3">
        <f>test_data!H36</f>
        <v>619.02809000000002</v>
      </c>
      <c r="K3">
        <f>AVERAGE(test_data!H37:H66)</f>
        <v>512.19079533333343</v>
      </c>
      <c r="L3">
        <f>_xlfn.STDEV.S(test_data!H37:H66)</f>
        <v>121.09907188712357</v>
      </c>
      <c r="M3">
        <f t="shared" si="1"/>
        <v>43.333950046004894</v>
      </c>
      <c r="N3">
        <f>test_data!I36</f>
        <v>1792.5679700000001</v>
      </c>
      <c r="O3">
        <f>AVERAGE(test_data!I37:I66)</f>
        <v>1621.3973126666672</v>
      </c>
      <c r="P3">
        <f>_xlfn.STDEV.S(test_data!I37:I66)</f>
        <v>306.68801874267888</v>
      </c>
      <c r="Q3">
        <f t="shared" ref="Q3:Q5" si="3">_xlfn.CONFIDENCE.NORM(0.05,P3,30)</f>
        <v>109.74488141652373</v>
      </c>
    </row>
    <row r="4" spans="1:17" x14ac:dyDescent="0.2">
      <c r="A4" t="s">
        <v>9</v>
      </c>
      <c r="B4">
        <f>test_data!F68</f>
        <v>140.74492000000001</v>
      </c>
      <c r="C4">
        <f>AVERAGE(test_data!F69:F98)</f>
        <v>106.26347966666665</v>
      </c>
      <c r="D4">
        <f>_xlfn.STDEV.S(test_data!F69:F98)</f>
        <v>38.088859858921104</v>
      </c>
      <c r="E4">
        <f t="shared" si="2"/>
        <v>13.629673000089026</v>
      </c>
      <c r="F4">
        <f>test_data!G68</f>
        <v>1108.06799</v>
      </c>
      <c r="G4">
        <f>AVERAGE(test_data!G69:G98)</f>
        <v>1003.0588719999998</v>
      </c>
      <c r="H4">
        <f>_xlfn.STDEV.S(test_data!G69:G98)</f>
        <v>151.578941759239</v>
      </c>
      <c r="I4">
        <f t="shared" si="0"/>
        <v>54.240830981294877</v>
      </c>
      <c r="J4">
        <f>test_data!H68</f>
        <v>1558.9997800000001</v>
      </c>
      <c r="K4">
        <f>AVERAGE(test_data!H69:H98)</f>
        <v>751.42794466666658</v>
      </c>
      <c r="L4">
        <f>_xlfn.STDEV.S(test_data!H69:H98)</f>
        <v>122.43622705571354</v>
      </c>
      <c r="M4">
        <f t="shared" si="1"/>
        <v>43.812436085381357</v>
      </c>
      <c r="N4">
        <f>test_data!I68</f>
        <v>3008.16417</v>
      </c>
      <c r="O4">
        <f>AVERAGE(test_data!I69:I98)</f>
        <v>2378.9670383333341</v>
      </c>
      <c r="P4">
        <f>_xlfn.STDEV.S(test_data!I69:I98)</f>
        <v>706.06793387480184</v>
      </c>
      <c r="Q4">
        <f t="shared" si="3"/>
        <v>252.65852247105363</v>
      </c>
    </row>
    <row r="5" spans="1:17" x14ac:dyDescent="0.2">
      <c r="A5" t="s">
        <v>10</v>
      </c>
      <c r="B5">
        <f>test_data!F100</f>
        <v>234.81083000000001</v>
      </c>
      <c r="C5">
        <f>AVERAGE(test_data!F101:F130)</f>
        <v>151.13089133333335</v>
      </c>
      <c r="D5">
        <f>_xlfn.STDEV.S(test_data!F101:F130)</f>
        <v>53.585745406031151</v>
      </c>
      <c r="E5">
        <f t="shared" si="2"/>
        <v>19.175060373437894</v>
      </c>
      <c r="F5">
        <f>test_data!G100</f>
        <v>1519.24586</v>
      </c>
      <c r="G5">
        <f>AVERAGE(test_data!G101:G130)</f>
        <v>1418.8437216666669</v>
      </c>
      <c r="H5">
        <f>_xlfn.STDEV.S(test_data!G101:G130)</f>
        <v>311.27799877936837</v>
      </c>
      <c r="I5">
        <f t="shared" si="0"/>
        <v>111.38735449680843</v>
      </c>
      <c r="J5">
        <f>test_data!H100</f>
        <v>1896.2559699999999</v>
      </c>
      <c r="K5">
        <f>AVERAGE(test_data!H101:H130)</f>
        <v>1120.2044806666665</v>
      </c>
      <c r="L5">
        <f>_xlfn.STDEV.S(test_data!H101:H130)</f>
        <v>181.60430807999373</v>
      </c>
      <c r="M5">
        <f t="shared" si="1"/>
        <v>64.98507289810621</v>
      </c>
      <c r="N5">
        <f>test_data!I100</f>
        <v>4797.6379399999996</v>
      </c>
      <c r="O5">
        <f>AVERAGE(test_data!I101:I130)</f>
        <v>3076.3569590000011</v>
      </c>
      <c r="P5">
        <f>_xlfn.STDEV.S(test_data!I101:I130)</f>
        <v>365.02265878858259</v>
      </c>
      <c r="Q5">
        <f t="shared" si="3"/>
        <v>130.61928068571959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9C12-9790-C346-A987-5DDCAC715562}">
  <dimension ref="A1:Q5"/>
  <sheetViews>
    <sheetView topLeftCell="A8" workbookViewId="0"/>
  </sheetViews>
  <sheetFormatPr baseColWidth="10" defaultRowHeight="16" x14ac:dyDescent="0.2"/>
  <cols>
    <col min="2" max="2" width="17" bestFit="1" customWidth="1"/>
    <col min="3" max="3" width="18.5" bestFit="1" customWidth="1"/>
    <col min="4" max="4" width="18" bestFit="1" customWidth="1"/>
    <col min="5" max="5" width="14.83203125" bestFit="1" customWidth="1"/>
    <col min="6" max="6" width="17" bestFit="1" customWidth="1"/>
    <col min="7" max="7" width="18.5" bestFit="1" customWidth="1"/>
    <col min="8" max="8" width="18" bestFit="1" customWidth="1"/>
    <col min="9" max="9" width="14.83203125" bestFit="1" customWidth="1"/>
    <col min="10" max="10" width="17" bestFit="1" customWidth="1"/>
    <col min="11" max="11" width="18.5" bestFit="1" customWidth="1"/>
    <col min="12" max="12" width="18" bestFit="1" customWidth="1"/>
    <col min="13" max="13" width="14.83203125" bestFit="1" customWidth="1"/>
    <col min="14" max="14" width="17" bestFit="1" customWidth="1"/>
    <col min="15" max="15" width="18.5" bestFit="1" customWidth="1"/>
    <col min="16" max="16" width="18" bestFit="1" customWidth="1"/>
    <col min="17" max="17" width="14.83203125" bestFit="1" customWidth="1"/>
  </cols>
  <sheetData>
    <row r="1" spans="1:17" x14ac:dyDescent="0.2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t="s">
        <v>8</v>
      </c>
      <c r="B2">
        <f>test_data!K4</f>
        <v>1235.0151499999999</v>
      </c>
      <c r="C2">
        <f>AVERAGE(test_data!K5:K34)</f>
        <v>135.87454199999999</v>
      </c>
      <c r="D2">
        <f>_xlfn.STDEV.S(test_data!K5:K34)</f>
        <v>35.808969358744001</v>
      </c>
      <c r="E2">
        <f>_xlfn.CONFIDENCE.NORM(0.05,D2,30)</f>
        <v>12.813839653842374</v>
      </c>
      <c r="F2">
        <f>test_data!L4</f>
        <v>192.60073</v>
      </c>
      <c r="G2">
        <f>AVERAGE(test_data!L5:L34)</f>
        <v>169.1351653333333</v>
      </c>
      <c r="H2">
        <f>_xlfn.STDEV.S(test_data!L5:L34)</f>
        <v>43.436076063341602</v>
      </c>
      <c r="I2">
        <f t="shared" ref="I2:I5" si="0">_xlfn.CONFIDENCE.NORM(0.05,H2,30)</f>
        <v>15.543114583716752</v>
      </c>
      <c r="J2">
        <f>test_data!M4</f>
        <v>178.54810000000001</v>
      </c>
      <c r="K2">
        <f>AVERAGE(test_data!M5:M34)</f>
        <v>165.27492133333337</v>
      </c>
      <c r="L2">
        <f>_xlfn.STDEV.S(test_data!M5:M34)</f>
        <v>58.222733722150679</v>
      </c>
      <c r="M2">
        <f t="shared" ref="M2:M5" si="1">_xlfn.CONFIDENCE.NORM(0.05,L2,30)</f>
        <v>20.834354841375081</v>
      </c>
      <c r="N2">
        <f>test_data!N4</f>
        <v>172.63603000000001</v>
      </c>
      <c r="O2">
        <f>AVERAGE(test_data!N5:N34)</f>
        <v>157.43516299999999</v>
      </c>
      <c r="P2">
        <f>_xlfn.STDEV.S(test_data!N5:N34)</f>
        <v>43.502240430571611</v>
      </c>
      <c r="Q2">
        <f>_xlfn.CONFIDENCE.NORM(0.05,P2,30)</f>
        <v>15.566790763390889</v>
      </c>
    </row>
    <row r="3" spans="1:17" x14ac:dyDescent="0.2">
      <c r="A3" t="s">
        <v>11</v>
      </c>
      <c r="B3">
        <f>test_data!K36</f>
        <v>2975.96407</v>
      </c>
      <c r="C3">
        <f>AVERAGE(test_data!K37:K66)</f>
        <v>270.70076466666666</v>
      </c>
      <c r="D3">
        <f>_xlfn.STDEV.S(test_data!K37:K66)</f>
        <v>73.918973811575341</v>
      </c>
      <c r="E3">
        <f t="shared" ref="E3:E5" si="2">_xlfn.CONFIDENCE.NORM(0.05,D3,30)</f>
        <v>26.451079010650496</v>
      </c>
      <c r="F3">
        <f>test_data!L36</f>
        <v>338.65976000000001</v>
      </c>
      <c r="G3">
        <f>AVERAGE(test_data!L37:L66)</f>
        <v>330.85795233333334</v>
      </c>
      <c r="H3">
        <f>_xlfn.STDEV.S(test_data!L37:L66)</f>
        <v>73.251998634906002</v>
      </c>
      <c r="I3">
        <f t="shared" si="0"/>
        <v>26.212409394630193</v>
      </c>
      <c r="J3">
        <f>test_data!M36</f>
        <v>307.88112000000001</v>
      </c>
      <c r="K3">
        <f>AVERAGE(test_data!M37:M66)</f>
        <v>306.66293300000001</v>
      </c>
      <c r="L3">
        <f>_xlfn.STDEV.S(test_data!M37:M66)</f>
        <v>65.963024358897258</v>
      </c>
      <c r="M3">
        <f t="shared" si="1"/>
        <v>23.604131376962226</v>
      </c>
      <c r="N3">
        <f>test_data!N36</f>
        <v>367.66910999999999</v>
      </c>
      <c r="O3">
        <f>AVERAGE(test_data!N37:N66)</f>
        <v>294.1314936666667</v>
      </c>
      <c r="P3">
        <f>_xlfn.STDEV.S(test_data!N37:N66)</f>
        <v>50.047984083580467</v>
      </c>
      <c r="Q3">
        <f t="shared" ref="Q3:Q5" si="3">_xlfn.CONFIDENCE.NORM(0.05,P3,30)</f>
        <v>17.909112005438327</v>
      </c>
    </row>
    <row r="4" spans="1:17" x14ac:dyDescent="0.2">
      <c r="A4" t="s">
        <v>9</v>
      </c>
      <c r="B4">
        <f>test_data!K68</f>
        <v>5357.5520500000002</v>
      </c>
      <c r="C4">
        <f>AVERAGE(test_data!K69:K98)</f>
        <v>412.26208966666661</v>
      </c>
      <c r="D4">
        <f>_xlfn.STDEV.S(test_data!K69:K98)</f>
        <v>72.182145521732551</v>
      </c>
      <c r="E4">
        <f t="shared" si="2"/>
        <v>25.829574409684692</v>
      </c>
      <c r="F4">
        <f>test_data!L68</f>
        <v>542.06991000000005</v>
      </c>
      <c r="G4">
        <f>AVERAGE(test_data!L69:L98)</f>
        <v>495.13317066666673</v>
      </c>
      <c r="H4">
        <f>_xlfn.STDEV.S(test_data!L69:L98)</f>
        <v>72.595441502099447</v>
      </c>
      <c r="I4">
        <f t="shared" si="0"/>
        <v>25.977467759223551</v>
      </c>
      <c r="J4">
        <f>test_data!M68</f>
        <v>650.81214999999997</v>
      </c>
      <c r="K4">
        <f>AVERAGE(test_data!M69:M98)</f>
        <v>442.50080700000007</v>
      </c>
      <c r="L4">
        <f>_xlfn.STDEV.S(test_data!M69:M98)</f>
        <v>75.347290712004394</v>
      </c>
      <c r="M4">
        <f t="shared" si="1"/>
        <v>26.962186257374476</v>
      </c>
      <c r="N4">
        <f>test_data!N68</f>
        <v>473.5539</v>
      </c>
      <c r="O4">
        <f>AVERAGE(test_data!N69:N98)</f>
        <v>472.96094933333342</v>
      </c>
      <c r="P4">
        <f>_xlfn.STDEV.S(test_data!N69:N98)</f>
        <v>98.449225942773879</v>
      </c>
      <c r="Q4">
        <f t="shared" si="3"/>
        <v>35.228955702059636</v>
      </c>
    </row>
    <row r="5" spans="1:17" x14ac:dyDescent="0.2">
      <c r="A5" t="s">
        <v>10</v>
      </c>
      <c r="B5">
        <f>test_data!K100</f>
        <v>5710.1387999999997</v>
      </c>
      <c r="C5">
        <f>AVERAGE(test_data!K101:K130)</f>
        <v>527.22410433333312</v>
      </c>
      <c r="D5">
        <f>_xlfn.STDEV.S(test_data!K101:K130)</f>
        <v>90.727175485203446</v>
      </c>
      <c r="E5">
        <f t="shared" si="2"/>
        <v>32.465706210824962</v>
      </c>
      <c r="F5">
        <f>test_data!L100</f>
        <v>693.39490000000001</v>
      </c>
      <c r="G5">
        <f>AVERAGE(test_data!L101:L130)</f>
        <v>679.81940866666662</v>
      </c>
      <c r="H5">
        <f>_xlfn.STDEV.S(test_data!L101:L130)</f>
        <v>94.200491260856793</v>
      </c>
      <c r="I5">
        <f t="shared" si="0"/>
        <v>33.708593459840834</v>
      </c>
      <c r="J5">
        <f>test_data!M100</f>
        <v>621.69408999999996</v>
      </c>
      <c r="K5">
        <f>AVERAGE(test_data!M101:M130)</f>
        <v>599.94771433333335</v>
      </c>
      <c r="L5">
        <f>_xlfn.STDEV.S(test_data!M101:M130)</f>
        <v>96.099589170020366</v>
      </c>
      <c r="M5">
        <f t="shared" si="1"/>
        <v>34.388164431325031</v>
      </c>
      <c r="N5">
        <f>test_data!N100</f>
        <v>664.572</v>
      </c>
      <c r="O5">
        <f>AVERAGE(test_data!N101:N130)</f>
        <v>573.48735399999998</v>
      </c>
      <c r="P5">
        <f>_xlfn.STDEV.S(test_data!N101:N130)</f>
        <v>83.207355360541072</v>
      </c>
      <c r="Q5">
        <f t="shared" si="3"/>
        <v>29.774822585054491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C291-06DD-C149-A870-24529248CA1F}">
  <dimension ref="A1:Q5"/>
  <sheetViews>
    <sheetView workbookViewId="0"/>
  </sheetViews>
  <sheetFormatPr baseColWidth="10" defaultRowHeight="16" x14ac:dyDescent="0.2"/>
  <cols>
    <col min="2" max="2" width="17" bestFit="1" customWidth="1"/>
    <col min="3" max="3" width="18.5" bestFit="1" customWidth="1"/>
    <col min="4" max="4" width="18" bestFit="1" customWidth="1"/>
    <col min="5" max="5" width="14.83203125" bestFit="1" customWidth="1"/>
    <col min="6" max="6" width="17" bestFit="1" customWidth="1"/>
    <col min="7" max="7" width="18.5" bestFit="1" customWidth="1"/>
    <col min="8" max="8" width="18" bestFit="1" customWidth="1"/>
    <col min="9" max="9" width="14.83203125" bestFit="1" customWidth="1"/>
    <col min="10" max="10" width="17" bestFit="1" customWidth="1"/>
    <col min="11" max="11" width="18.5" bestFit="1" customWidth="1"/>
    <col min="12" max="12" width="18" bestFit="1" customWidth="1"/>
    <col min="13" max="13" width="14.83203125" bestFit="1" customWidth="1"/>
    <col min="14" max="14" width="17" bestFit="1" customWidth="1"/>
    <col min="15" max="15" width="18.5" bestFit="1" customWidth="1"/>
    <col min="16" max="16" width="18" bestFit="1" customWidth="1"/>
    <col min="17" max="17" width="14.83203125" bestFit="1" customWidth="1"/>
  </cols>
  <sheetData>
    <row r="1" spans="1:17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</row>
    <row r="2" spans="1:17" x14ac:dyDescent="0.2">
      <c r="A2" t="s">
        <v>8</v>
      </c>
      <c r="B2" s="1">
        <f>test_data!P4</f>
        <v>43.057920000000003</v>
      </c>
      <c r="C2" s="1">
        <f>AVERAGE(test_data!P5:P34)</f>
        <v>6.5916216666666676</v>
      </c>
      <c r="D2" s="1">
        <f>_xlfn.STDEV.S(test_data!P5:P34)</f>
        <v>2.0828754292896368</v>
      </c>
      <c r="E2" s="1">
        <f>_xlfn.CONFIDENCE.NORM(0.05,D2,30)</f>
        <v>0.74533370403547539</v>
      </c>
      <c r="F2" s="1">
        <f>test_data!Q4</f>
        <v>12.70509</v>
      </c>
      <c r="G2" s="1">
        <f>AVERAGE(test_data!Q5:Q34)</f>
        <v>19.693811666666662</v>
      </c>
      <c r="H2" s="1">
        <f>_xlfn.STDEV.S(test_data!Q5:Q34)</f>
        <v>4.5905279380241026</v>
      </c>
      <c r="I2" s="1">
        <f t="shared" ref="I2:I5" si="0">_xlfn.CONFIDENCE.NORM(0.05,H2,30)</f>
        <v>1.6426691406565439</v>
      </c>
      <c r="J2" s="1">
        <f>test_data!R4</f>
        <v>17.308949999999999</v>
      </c>
      <c r="K2" s="1">
        <f>AVERAGE(test_data!R5:R34)</f>
        <v>17.225606666666671</v>
      </c>
      <c r="L2" s="1">
        <f>_xlfn.STDEV.S(test_data!R5:R34)</f>
        <v>5.7272837867462343</v>
      </c>
      <c r="M2" s="1">
        <f t="shared" ref="M2:M5" si="1">_xlfn.CONFIDENCE.NORM(0.05,L2,30)</f>
        <v>2.0494445221305169</v>
      </c>
      <c r="N2" s="1">
        <f>test_data!S4</f>
        <v>14.01019</v>
      </c>
      <c r="O2" s="1">
        <f>AVERAGE(test_data!S5:S34)</f>
        <v>7.5789213333333327</v>
      </c>
      <c r="P2" s="1">
        <f>_xlfn.STDEV.S(test_data!S5:S34)</f>
        <v>3.6377150053425997</v>
      </c>
      <c r="Q2" s="1">
        <f>_xlfn.CONFIDENCE.NORM(0.05,P2,30)</f>
        <v>1.3017156768142011</v>
      </c>
    </row>
    <row r="3" spans="1:17" x14ac:dyDescent="0.2">
      <c r="A3" t="s">
        <v>11</v>
      </c>
      <c r="B3" s="1">
        <f>test_data!P36</f>
        <v>9.8500300000000003</v>
      </c>
      <c r="C3" s="1">
        <f>AVERAGE(test_data!P37:P66)</f>
        <v>8.2944863333333334</v>
      </c>
      <c r="D3" s="1">
        <f>_xlfn.STDEV.S(test_data!P37:P66)</f>
        <v>4.3682002168978942</v>
      </c>
      <c r="E3" s="1">
        <f t="shared" ref="E3:E5" si="2">_xlfn.CONFIDENCE.NORM(0.05,D3,30)</f>
        <v>1.5631116493315451</v>
      </c>
      <c r="F3" s="1">
        <f>test_data!Q36</f>
        <v>16.551970000000001</v>
      </c>
      <c r="G3" s="1">
        <f>AVERAGE(test_data!Q37:Q66)</f>
        <v>37.003835333333335</v>
      </c>
      <c r="H3" s="1">
        <f>_xlfn.STDEV.S(test_data!Q37:Q66)</f>
        <v>6.9431707580871347</v>
      </c>
      <c r="I3" s="1">
        <f t="shared" si="0"/>
        <v>2.4845360918395425</v>
      </c>
      <c r="J3" s="1">
        <f>test_data!R36</f>
        <v>28.569939999999999</v>
      </c>
      <c r="K3" s="1">
        <f>AVERAGE(test_data!R37:R66)</f>
        <v>41.989826666666659</v>
      </c>
      <c r="L3" s="1">
        <f>_xlfn.STDEV.S(test_data!R37:R66)</f>
        <v>20.531315958733732</v>
      </c>
      <c r="M3" s="1">
        <f t="shared" si="1"/>
        <v>7.3469020552345992</v>
      </c>
      <c r="N3" s="1">
        <f>test_data!S36</f>
        <v>7.1449299999999996</v>
      </c>
      <c r="O3" s="1">
        <f>AVERAGE(test_data!S37:S66)</f>
        <v>8.6729679999999973</v>
      </c>
      <c r="P3" s="1">
        <f>_xlfn.STDEV.S(test_data!S37:S66)</f>
        <v>2.588322135428212</v>
      </c>
      <c r="Q3" s="1">
        <f t="shared" ref="Q3:Q5" si="3">_xlfn.CONFIDENCE.NORM(0.05,P3,30)</f>
        <v>0.92620216135232836</v>
      </c>
    </row>
    <row r="4" spans="1:17" x14ac:dyDescent="0.2">
      <c r="A4" t="s">
        <v>9</v>
      </c>
      <c r="B4" s="1">
        <f>test_data!P68</f>
        <v>8.6471999999999998</v>
      </c>
      <c r="C4" s="1">
        <f>AVERAGE(test_data!P69:P98)</f>
        <v>7.9467056666666682</v>
      </c>
      <c r="D4" s="1">
        <f>_xlfn.STDEV.S(test_data!P69:P98)</f>
        <v>2.6629966234775728</v>
      </c>
      <c r="E4" s="1">
        <f t="shared" si="2"/>
        <v>0.95292359269292715</v>
      </c>
      <c r="F4" s="1">
        <f>test_data!Q68</f>
        <v>14.913080000000001</v>
      </c>
      <c r="G4" s="1">
        <f>AVERAGE(test_data!Q69:Q98)</f>
        <v>31.106543333333331</v>
      </c>
      <c r="H4" s="1">
        <f>_xlfn.STDEV.S(test_data!Q69:Q98)</f>
        <v>3.7407560384161624</v>
      </c>
      <c r="I4" s="1">
        <f t="shared" si="0"/>
        <v>1.3385877594017579</v>
      </c>
      <c r="J4" s="1">
        <f>test_data!R68</f>
        <v>42.06467</v>
      </c>
      <c r="K4" s="1">
        <f>AVERAGE(test_data!R69:R98)</f>
        <v>32.615661333333335</v>
      </c>
      <c r="L4" s="1">
        <f>_xlfn.STDEV.S(test_data!R69:R98)</f>
        <v>6.7966745544855414</v>
      </c>
      <c r="M4" s="1">
        <f t="shared" si="1"/>
        <v>2.4321140619273893</v>
      </c>
      <c r="N4" s="1">
        <f>test_data!S68</f>
        <v>8.3348800000000001</v>
      </c>
      <c r="O4" s="1">
        <f>AVERAGE(test_data!S69:S98)</f>
        <v>10.095214666666667</v>
      </c>
      <c r="P4" s="1">
        <f>_xlfn.STDEV.S(test_data!S69:S98)</f>
        <v>2.0645947107775293</v>
      </c>
      <c r="Q4" s="1">
        <f t="shared" si="3"/>
        <v>0.73879215313451452</v>
      </c>
    </row>
    <row r="5" spans="1:17" x14ac:dyDescent="0.2">
      <c r="A5" t="s">
        <v>10</v>
      </c>
      <c r="B5" s="1">
        <f>test_data!P100</f>
        <v>6.9060300000000003</v>
      </c>
      <c r="C5" s="1">
        <f>AVERAGE(test_data!P101:P130)</f>
        <v>6.4637973333333338</v>
      </c>
      <c r="D5" s="1">
        <f>_xlfn.STDEV.S(test_data!P101:P130)</f>
        <v>2.0839711100981391</v>
      </c>
      <c r="E5" s="1">
        <f t="shared" si="2"/>
        <v>0.74572578117266652</v>
      </c>
      <c r="F5" s="1">
        <f>test_data!Q100</f>
        <v>19.38391</v>
      </c>
      <c r="G5" s="1">
        <f>AVERAGE(test_data!Q101:Q130)</f>
        <v>24.004984333333333</v>
      </c>
      <c r="H5" s="1">
        <f>_xlfn.STDEV.S(test_data!Q101:Q130)</f>
        <v>3.9637106094169838</v>
      </c>
      <c r="I5" s="1">
        <f t="shared" si="0"/>
        <v>1.4183695619516861</v>
      </c>
      <c r="J5" s="1">
        <f>test_data!R100</f>
        <v>60.086970000000001</v>
      </c>
      <c r="K5" s="1">
        <f>AVERAGE(test_data!R101:R130)</f>
        <v>45.49086066666667</v>
      </c>
      <c r="L5" s="1">
        <f>_xlfn.STDEV.S(test_data!R101:R130)</f>
        <v>9.6385483459591814</v>
      </c>
      <c r="M5" s="1">
        <f t="shared" si="1"/>
        <v>3.449046850904971</v>
      </c>
      <c r="N5" s="1">
        <f>test_data!S100</f>
        <v>6.7169699999999999</v>
      </c>
      <c r="O5" s="1">
        <f>AVERAGE(test_data!S101:S130)</f>
        <v>9.3859990000000018</v>
      </c>
      <c r="P5" s="1">
        <f>_xlfn.STDEV.S(test_data!S101:S130)</f>
        <v>12.494993228701327</v>
      </c>
      <c r="Q5" s="1">
        <f t="shared" si="3"/>
        <v>4.4711937421155881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DE4A-24E0-BE4B-ACDA-BC4743BF1F35}">
  <dimension ref="A1:Q5"/>
  <sheetViews>
    <sheetView workbookViewId="0"/>
  </sheetViews>
  <sheetFormatPr baseColWidth="10" defaultRowHeight="16" x14ac:dyDescent="0.2"/>
  <cols>
    <col min="2" max="2" width="17" bestFit="1" customWidth="1"/>
    <col min="3" max="3" width="18.5" bestFit="1" customWidth="1"/>
    <col min="4" max="4" width="18" bestFit="1" customWidth="1"/>
    <col min="5" max="5" width="14.83203125" bestFit="1" customWidth="1"/>
    <col min="6" max="6" width="17" bestFit="1" customWidth="1"/>
    <col min="7" max="7" width="18.5" bestFit="1" customWidth="1"/>
    <col min="8" max="8" width="18" bestFit="1" customWidth="1"/>
    <col min="9" max="9" width="14.83203125" bestFit="1" customWidth="1"/>
    <col min="10" max="10" width="17" bestFit="1" customWidth="1"/>
    <col min="11" max="11" width="18.5" bestFit="1" customWidth="1"/>
    <col min="12" max="12" width="18" bestFit="1" customWidth="1"/>
    <col min="13" max="13" width="14.83203125" bestFit="1" customWidth="1"/>
    <col min="14" max="14" width="17" bestFit="1" customWidth="1"/>
    <col min="15" max="15" width="18.5" bestFit="1" customWidth="1"/>
    <col min="16" max="16" width="18" bestFit="1" customWidth="1"/>
    <col min="17" max="17" width="14.83203125" bestFit="1" customWidth="1"/>
  </cols>
  <sheetData>
    <row r="1" spans="1:17" x14ac:dyDescent="0.2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</row>
    <row r="2" spans="1:17" x14ac:dyDescent="0.2">
      <c r="A2" t="s">
        <v>8</v>
      </c>
      <c r="B2" s="1">
        <f>test_data!U4</f>
        <v>5489.9978600000004</v>
      </c>
      <c r="C2" s="1">
        <f>AVERAGE(test_data!U5:U34)</f>
        <v>24.540997000000004</v>
      </c>
      <c r="D2" s="1">
        <f>_xlfn.STDEV.S(test_data!U5:U34)</f>
        <v>10.627107331313111</v>
      </c>
      <c r="E2" s="1">
        <f>_xlfn.CONFIDENCE.NORM(0.05,D2,30)</f>
        <v>3.8027916403678161</v>
      </c>
      <c r="F2" s="1">
        <f>test_data!V4</f>
        <v>418.41102000000001</v>
      </c>
      <c r="G2" s="1">
        <f>AVERAGE(test_data!V5:V34)</f>
        <v>17.524766999999997</v>
      </c>
      <c r="H2" s="1">
        <f>_xlfn.STDEV.S(test_data!V5:V34)</f>
        <v>6.0977588933070033</v>
      </c>
      <c r="I2" s="1">
        <f t="shared" ref="I2:I5" si="0">_xlfn.CONFIDENCE.NORM(0.05,H2,30)</f>
        <v>2.1820149003408202</v>
      </c>
      <c r="J2" s="1">
        <f>test_data!W4</f>
        <v>1242.9132500000001</v>
      </c>
      <c r="K2" s="1">
        <f>AVERAGE(test_data!W5:W34)</f>
        <v>39.003571333333319</v>
      </c>
      <c r="L2" s="1">
        <f>_xlfn.STDEV.S(test_data!W5:W34)</f>
        <v>12.969300487954937</v>
      </c>
      <c r="M2" s="1">
        <f t="shared" ref="M2:M5" si="1">_xlfn.CONFIDENCE.NORM(0.05,L2,30)</f>
        <v>4.6409192962314076</v>
      </c>
      <c r="N2" s="1">
        <f>test_data!X4</f>
        <v>449.72205000000002</v>
      </c>
      <c r="O2" s="1">
        <f>AVERAGE(test_data!X5:X34)</f>
        <v>14.594498999999994</v>
      </c>
      <c r="P2" s="1">
        <f>_xlfn.STDEV.S(test_data!X5:X34)</f>
        <v>5.0398416189546547</v>
      </c>
      <c r="Q2" s="1">
        <f>_xlfn.CONFIDENCE.NORM(0.05,P2,30)</f>
        <v>1.8034510219791324</v>
      </c>
    </row>
    <row r="3" spans="1:17" x14ac:dyDescent="0.2">
      <c r="A3" t="s">
        <v>11</v>
      </c>
      <c r="B3" s="1">
        <f>test_data!U36</f>
        <v>5931.7269299999998</v>
      </c>
      <c r="C3" s="1">
        <f>AVERAGE(test_data!U37:U66)</f>
        <v>24.644573999999992</v>
      </c>
      <c r="D3" s="1">
        <f>_xlfn.STDEV.S(test_data!U37:U66)</f>
        <v>11.406895534735865</v>
      </c>
      <c r="E3" s="1">
        <f t="shared" ref="E3:E5" si="2">_xlfn.CONFIDENCE.NORM(0.05,D3,30)</f>
        <v>4.0818301377485593</v>
      </c>
      <c r="F3" s="1">
        <f>test_data!V36</f>
        <v>276.00718000000001</v>
      </c>
      <c r="G3" s="1">
        <f>AVERAGE(test_data!V37:V66)</f>
        <v>20.782040666666663</v>
      </c>
      <c r="H3" s="1">
        <f>_xlfn.STDEV.S(test_data!V37:V66)</f>
        <v>11.441587183825606</v>
      </c>
      <c r="I3" s="1">
        <f t="shared" si="0"/>
        <v>4.0942441568260097</v>
      </c>
      <c r="J3" s="1">
        <f>test_data!W36</f>
        <v>1381.9022199999999</v>
      </c>
      <c r="K3" s="1">
        <f>AVERAGE(test_data!W37:W66)</f>
        <v>39.591479</v>
      </c>
      <c r="L3" s="1">
        <f>_xlfn.STDEV.S(test_data!W37:W66)</f>
        <v>13.522527732160542</v>
      </c>
      <c r="M3" s="1">
        <f t="shared" si="1"/>
        <v>4.8388854853268972</v>
      </c>
      <c r="N3" s="1">
        <f>test_data!X36</f>
        <v>504.84109000000001</v>
      </c>
      <c r="O3" s="1">
        <f>AVERAGE(test_data!X37:X66)</f>
        <v>19.653670666666663</v>
      </c>
      <c r="P3" s="1">
        <f>_xlfn.STDEV.S(test_data!X37:X66)</f>
        <v>4.743573678861317</v>
      </c>
      <c r="Q3" s="1">
        <f t="shared" ref="Q3:Q5" si="3">_xlfn.CONFIDENCE.NORM(0.05,P3,30)</f>
        <v>1.6974348493019034</v>
      </c>
    </row>
    <row r="4" spans="1:17" x14ac:dyDescent="0.2">
      <c r="A4" t="s">
        <v>9</v>
      </c>
      <c r="B4" s="1">
        <f>test_data!U68</f>
        <v>4215.5599599999996</v>
      </c>
      <c r="C4" s="1">
        <f>AVERAGE(test_data!U69:U98)</f>
        <v>23.351280666666671</v>
      </c>
      <c r="D4" s="1">
        <f>_xlfn.STDEV.S(test_data!U69:U98)</f>
        <v>13.13204981256896</v>
      </c>
      <c r="E4" s="1">
        <f t="shared" si="2"/>
        <v>4.6991573239300735</v>
      </c>
      <c r="F4" s="1">
        <f>test_data!V68</f>
        <v>314.49819000000002</v>
      </c>
      <c r="G4" s="1">
        <f>AVERAGE(test_data!V69:V98)</f>
        <v>15.976491999999999</v>
      </c>
      <c r="H4" s="1">
        <f>_xlfn.STDEV.S(test_data!V69:V98)</f>
        <v>5.5038120725989144</v>
      </c>
      <c r="I4" s="1">
        <f t="shared" si="0"/>
        <v>1.9694776656827528</v>
      </c>
      <c r="J4" s="1">
        <f>test_data!W68</f>
        <v>1225.1122</v>
      </c>
      <c r="K4" s="1">
        <f>AVERAGE(test_data!W69:W98)</f>
        <v>45.313318333333335</v>
      </c>
      <c r="L4" s="1">
        <f>_xlfn.STDEV.S(test_data!W69:W98)</f>
        <v>19.294218922446799</v>
      </c>
      <c r="M4" s="1">
        <f t="shared" si="1"/>
        <v>6.9042207007277128</v>
      </c>
      <c r="N4" s="1">
        <f>test_data!X68</f>
        <v>434.03172000000001</v>
      </c>
      <c r="O4" s="1">
        <f>AVERAGE(test_data!X69:X98)</f>
        <v>15.218861666666665</v>
      </c>
      <c r="P4" s="1">
        <f>_xlfn.STDEV.S(test_data!X69:X98)</f>
        <v>4.2979325036203697</v>
      </c>
      <c r="Q4" s="1">
        <f t="shared" si="3"/>
        <v>1.5379671331138365</v>
      </c>
    </row>
    <row r="5" spans="1:17" x14ac:dyDescent="0.2">
      <c r="A5" t="s">
        <v>10</v>
      </c>
      <c r="B5" s="1">
        <f>test_data!U100</f>
        <v>5255.5699299999997</v>
      </c>
      <c r="C5" s="1">
        <f>AVERAGE(test_data!U101:U130)</f>
        <v>23.699203333333337</v>
      </c>
      <c r="D5" s="1">
        <f>_xlfn.STDEV.S(test_data!U101:U130)</f>
        <v>11.625047035721913</v>
      </c>
      <c r="E5" s="1">
        <f t="shared" si="2"/>
        <v>4.159893215350027</v>
      </c>
      <c r="F5" s="1">
        <f>test_data!V100</f>
        <v>338.23608999999999</v>
      </c>
      <c r="G5" s="1">
        <f>AVERAGE(test_data!V101:V130)</f>
        <v>16.864848333333335</v>
      </c>
      <c r="H5" s="1">
        <f>_xlfn.STDEV.S(test_data!V101:V130)</f>
        <v>5.5558219850556929</v>
      </c>
      <c r="I5" s="1">
        <f t="shared" si="0"/>
        <v>1.988088831839335</v>
      </c>
      <c r="J5" s="1">
        <f>test_data!W100</f>
        <v>1648.3960199999999</v>
      </c>
      <c r="K5" s="1">
        <f>AVERAGE(test_data!W101:W130)</f>
        <v>128.11235533333331</v>
      </c>
      <c r="L5" s="1">
        <f>_xlfn.STDEV.S(test_data!W101:W130)</f>
        <v>284.88651897869295</v>
      </c>
      <c r="M5" s="1">
        <f t="shared" si="1"/>
        <v>101.94345827612881</v>
      </c>
      <c r="N5" s="1">
        <f>test_data!X100</f>
        <v>704.70405000000005</v>
      </c>
      <c r="O5" s="1">
        <f>AVERAGE(test_data!X101:X130)</f>
        <v>18.213415000000001</v>
      </c>
      <c r="P5" s="1">
        <f>_xlfn.STDEV.S(test_data!X101:X130)</f>
        <v>4.2798119577775964</v>
      </c>
      <c r="Q5" s="1">
        <f t="shared" si="3"/>
        <v>1.5314828982132669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46CD-95A4-8848-B99C-E41310E1CF9D}">
  <dimension ref="A1:U18"/>
  <sheetViews>
    <sheetView topLeftCell="A55" workbookViewId="0"/>
  </sheetViews>
  <sheetFormatPr baseColWidth="10" defaultRowHeight="16" x14ac:dyDescent="0.2"/>
  <sheetData>
    <row r="1" spans="1:21" x14ac:dyDescent="0.2">
      <c r="B1" s="14" t="s">
        <v>8</v>
      </c>
      <c r="C1" s="15"/>
      <c r="D1" s="15"/>
      <c r="E1" s="15"/>
      <c r="F1" s="16"/>
      <c r="G1" s="14" t="s">
        <v>11</v>
      </c>
      <c r="H1" s="15"/>
      <c r="I1" s="15"/>
      <c r="J1" s="15"/>
      <c r="K1" s="16"/>
      <c r="L1" s="14" t="s">
        <v>9</v>
      </c>
      <c r="M1" s="15"/>
      <c r="N1" s="15"/>
      <c r="O1" s="15"/>
      <c r="P1" s="16"/>
      <c r="Q1" s="14" t="s">
        <v>10</v>
      </c>
      <c r="R1" s="15"/>
      <c r="S1" s="15"/>
      <c r="T1" s="15"/>
      <c r="U1" s="16"/>
    </row>
    <row r="2" spans="1:21" x14ac:dyDescent="0.2">
      <c r="A2" s="10" t="s">
        <v>113</v>
      </c>
      <c r="B2" s="10" t="s">
        <v>114</v>
      </c>
      <c r="C2" s="11" t="s">
        <v>115</v>
      </c>
      <c r="D2" s="11" t="s">
        <v>116</v>
      </c>
      <c r="E2" s="11" t="s">
        <v>117</v>
      </c>
      <c r="F2" s="12" t="s">
        <v>118</v>
      </c>
      <c r="G2" s="10" t="s">
        <v>114</v>
      </c>
      <c r="H2" s="11" t="s">
        <v>115</v>
      </c>
      <c r="I2" s="11" t="s">
        <v>116</v>
      </c>
      <c r="J2" s="11" t="s">
        <v>117</v>
      </c>
      <c r="K2" s="12" t="s">
        <v>118</v>
      </c>
      <c r="L2" s="10" t="s">
        <v>114</v>
      </c>
      <c r="M2" s="11" t="s">
        <v>115</v>
      </c>
      <c r="N2" s="11" t="s">
        <v>116</v>
      </c>
      <c r="O2" s="11" t="s">
        <v>117</v>
      </c>
      <c r="P2" s="12" t="s">
        <v>118</v>
      </c>
      <c r="Q2" s="10" t="s">
        <v>114</v>
      </c>
      <c r="R2" s="11" t="s">
        <v>115</v>
      </c>
      <c r="S2" s="11" t="s">
        <v>116</v>
      </c>
      <c r="T2" s="11" t="s">
        <v>117</v>
      </c>
      <c r="U2" s="12" t="s">
        <v>118</v>
      </c>
    </row>
    <row r="3" spans="1:21" x14ac:dyDescent="0.2">
      <c r="A3" t="s">
        <v>97</v>
      </c>
      <c r="B3" s="2">
        <v>3391.5588899999998</v>
      </c>
      <c r="C3" s="3">
        <v>4394.1860200000001</v>
      </c>
      <c r="D3" s="3">
        <v>1235.0151499999999</v>
      </c>
      <c r="E3" s="3">
        <v>43.057920000000003</v>
      </c>
      <c r="F3" s="8">
        <v>5489.9978600000004</v>
      </c>
      <c r="G3" s="2">
        <v>6272.3300499999996</v>
      </c>
      <c r="H3" s="3">
        <v>782.57917999999995</v>
      </c>
      <c r="I3" s="3">
        <v>2975.96407</v>
      </c>
      <c r="J3" s="3">
        <v>9.8500300000000003</v>
      </c>
      <c r="K3" s="4">
        <v>5931.7269299999998</v>
      </c>
      <c r="L3" s="2">
        <v>9479.0518300000003</v>
      </c>
      <c r="M3" s="3">
        <v>140.74492000000001</v>
      </c>
      <c r="N3" s="3">
        <v>5357.5520500000002</v>
      </c>
      <c r="O3" s="3">
        <v>8.6471999999999998</v>
      </c>
      <c r="P3" s="4">
        <v>4215.5599599999996</v>
      </c>
      <c r="Q3" s="2">
        <v>9544.7802499999998</v>
      </c>
      <c r="R3" s="3">
        <v>234.81083000000001</v>
      </c>
      <c r="S3" s="3">
        <v>5710.1387999999997</v>
      </c>
      <c r="T3" s="3">
        <v>6.9060300000000003</v>
      </c>
      <c r="U3" s="4">
        <v>5255.5699299999997</v>
      </c>
    </row>
    <row r="4" spans="1:21" x14ac:dyDescent="0.2">
      <c r="A4" t="s">
        <v>98</v>
      </c>
      <c r="B4" s="2">
        <v>167.68117733333335</v>
      </c>
      <c r="C4" s="3">
        <v>121.6824046666667</v>
      </c>
      <c r="D4" s="3">
        <v>135.87454199999999</v>
      </c>
      <c r="E4" s="3">
        <v>6.5916216666666676</v>
      </c>
      <c r="F4" s="8">
        <v>24.540997000000004</v>
      </c>
      <c r="G4" s="2">
        <v>476.93809633333342</v>
      </c>
      <c r="H4" s="3">
        <v>86.561529000000021</v>
      </c>
      <c r="I4" s="3">
        <v>270.70076466666666</v>
      </c>
      <c r="J4" s="3">
        <v>8.2944863333333334</v>
      </c>
      <c r="K4" s="4">
        <v>24.644573999999992</v>
      </c>
      <c r="L4" s="2">
        <v>730.32960100000003</v>
      </c>
      <c r="M4" s="3">
        <v>106.26347966666665</v>
      </c>
      <c r="N4" s="3">
        <v>412.26208966666661</v>
      </c>
      <c r="O4" s="3">
        <v>7.9467056666666682</v>
      </c>
      <c r="P4" s="4">
        <v>23.351280666666671</v>
      </c>
      <c r="Q4" s="2">
        <v>953.78316200000006</v>
      </c>
      <c r="R4" s="3">
        <v>151.13089133333335</v>
      </c>
      <c r="S4" s="3">
        <v>527.22410433333312</v>
      </c>
      <c r="T4" s="3">
        <v>6.4637973333333338</v>
      </c>
      <c r="U4" s="4">
        <v>23.699203333333337</v>
      </c>
    </row>
    <row r="5" spans="1:21" x14ac:dyDescent="0.2">
      <c r="A5" t="s">
        <v>99</v>
      </c>
      <c r="B5" s="2">
        <v>37.436554497756148</v>
      </c>
      <c r="C5" s="3">
        <v>54.570635994827377</v>
      </c>
      <c r="D5" s="3">
        <v>35.808969358744001</v>
      </c>
      <c r="E5" s="3">
        <v>2.0828754292896368</v>
      </c>
      <c r="F5" s="8">
        <v>10.627107331313111</v>
      </c>
      <c r="G5" s="2">
        <v>82.451304166685759</v>
      </c>
      <c r="H5" s="3">
        <v>34.434123422569634</v>
      </c>
      <c r="I5" s="3">
        <v>73.918973811575341</v>
      </c>
      <c r="J5" s="3">
        <v>4.3682002168978942</v>
      </c>
      <c r="K5" s="4">
        <v>11.406895534735865</v>
      </c>
      <c r="L5" s="2">
        <v>140.44693024316712</v>
      </c>
      <c r="M5" s="3">
        <v>38.088859858921104</v>
      </c>
      <c r="N5" s="3">
        <v>72.182145521732551</v>
      </c>
      <c r="O5" s="3">
        <v>2.6629966234775728</v>
      </c>
      <c r="P5" s="4">
        <v>13.13204981256896</v>
      </c>
      <c r="Q5" s="2">
        <v>113.27244877685848</v>
      </c>
      <c r="R5" s="3">
        <v>53.585745406031151</v>
      </c>
      <c r="S5" s="3">
        <v>90.727175485203446</v>
      </c>
      <c r="T5" s="3">
        <v>2.0839711100981391</v>
      </c>
      <c r="U5" s="4">
        <v>11.625047035721913</v>
      </c>
    </row>
    <row r="6" spans="1:21" x14ac:dyDescent="0.2">
      <c r="A6" t="s">
        <v>100</v>
      </c>
      <c r="B6" s="2">
        <v>13.396252813666697</v>
      </c>
      <c r="C6" s="3">
        <v>19.527492468173161</v>
      </c>
      <c r="D6" s="3">
        <v>12.813839653842374</v>
      </c>
      <c r="E6" s="3">
        <v>0.74533370403547539</v>
      </c>
      <c r="F6" s="8">
        <v>3.8027916403678161</v>
      </c>
      <c r="G6" s="2">
        <v>29.504278111375232</v>
      </c>
      <c r="H6" s="3">
        <v>12.321866394339073</v>
      </c>
      <c r="I6" s="3">
        <v>26.451079010650496</v>
      </c>
      <c r="J6" s="3">
        <v>1.5631116493315451</v>
      </c>
      <c r="K6" s="4">
        <v>4.0818301377485593</v>
      </c>
      <c r="L6" s="2">
        <v>50.257365018825325</v>
      </c>
      <c r="M6" s="3">
        <v>13.629673000089026</v>
      </c>
      <c r="N6" s="3">
        <v>25.829574409684692</v>
      </c>
      <c r="O6" s="3">
        <v>0.95292359269292715</v>
      </c>
      <c r="P6" s="4">
        <v>4.6991573239300735</v>
      </c>
      <c r="Q6" s="2">
        <v>40.533280399211357</v>
      </c>
      <c r="R6" s="3">
        <v>19.175060373437894</v>
      </c>
      <c r="S6" s="3">
        <v>32.465706210824962</v>
      </c>
      <c r="T6" s="3">
        <v>0.74572578117266652</v>
      </c>
      <c r="U6" s="4">
        <v>4.159893215350027</v>
      </c>
    </row>
    <row r="7" spans="1:21" x14ac:dyDescent="0.2">
      <c r="A7" t="s">
        <v>101</v>
      </c>
      <c r="B7" s="2">
        <v>248.03996000000001</v>
      </c>
      <c r="C7" s="3">
        <v>1478.4581700000001</v>
      </c>
      <c r="D7" s="3">
        <v>192.60073</v>
      </c>
      <c r="E7" s="3">
        <v>12.70509</v>
      </c>
      <c r="F7" s="8">
        <v>418.41102000000001</v>
      </c>
      <c r="G7" s="2">
        <v>555.54580999999996</v>
      </c>
      <c r="H7" s="3">
        <v>1269.67812</v>
      </c>
      <c r="I7" s="3">
        <v>338.65976000000001</v>
      </c>
      <c r="J7" s="3">
        <v>16.551970000000001</v>
      </c>
      <c r="K7" s="4">
        <v>276.00718000000001</v>
      </c>
      <c r="L7" s="2">
        <v>928.0498</v>
      </c>
      <c r="M7" s="3">
        <v>1108.06799</v>
      </c>
      <c r="N7" s="3">
        <v>542.06991000000005</v>
      </c>
      <c r="O7" s="3">
        <v>14.913080000000001</v>
      </c>
      <c r="P7" s="4">
        <v>314.49819000000002</v>
      </c>
      <c r="Q7" s="2">
        <v>1485.1908699999999</v>
      </c>
      <c r="R7" s="3">
        <v>1519.24586</v>
      </c>
      <c r="S7" s="3">
        <v>693.39490000000001</v>
      </c>
      <c r="T7" s="3">
        <v>19.38391</v>
      </c>
      <c r="U7" s="4">
        <v>338.23608999999999</v>
      </c>
    </row>
    <row r="8" spans="1:21" x14ac:dyDescent="0.2">
      <c r="A8" t="s">
        <v>102</v>
      </c>
      <c r="B8" s="2">
        <v>206.50523433333331</v>
      </c>
      <c r="C8" s="3">
        <v>334.82786766666669</v>
      </c>
      <c r="D8" s="3">
        <v>169.1351653333333</v>
      </c>
      <c r="E8" s="3">
        <v>19.693811666666662</v>
      </c>
      <c r="F8" s="8">
        <v>17.524766999999997</v>
      </c>
      <c r="G8" s="2">
        <v>523.10441266666669</v>
      </c>
      <c r="H8" s="3">
        <v>732.44093266666664</v>
      </c>
      <c r="I8" s="3">
        <v>330.85795233333334</v>
      </c>
      <c r="J8" s="3">
        <v>37.003835333333335</v>
      </c>
      <c r="K8" s="4">
        <v>20.782040666666663</v>
      </c>
      <c r="L8" s="2">
        <v>760.09624033333341</v>
      </c>
      <c r="M8" s="3">
        <v>1003.0588719999998</v>
      </c>
      <c r="N8" s="3">
        <v>495.13317066666673</v>
      </c>
      <c r="O8" s="3">
        <v>31.106543333333331</v>
      </c>
      <c r="P8" s="4">
        <v>15.976491999999999</v>
      </c>
      <c r="Q8" s="2">
        <v>1069.0876496666669</v>
      </c>
      <c r="R8" s="3">
        <v>1418.8437216666669</v>
      </c>
      <c r="S8" s="3">
        <v>679.81940866666662</v>
      </c>
      <c r="T8" s="3">
        <v>24.004984333333333</v>
      </c>
      <c r="U8" s="4">
        <v>16.864848333333335</v>
      </c>
    </row>
    <row r="9" spans="1:21" x14ac:dyDescent="0.2">
      <c r="A9" t="s">
        <v>103</v>
      </c>
      <c r="B9" s="2">
        <v>39.651931756290125</v>
      </c>
      <c r="C9" s="3">
        <v>110.53665797036086</v>
      </c>
      <c r="D9" s="3">
        <v>43.436076063341602</v>
      </c>
      <c r="E9" s="3">
        <v>4.5905279380241026</v>
      </c>
      <c r="F9" s="8">
        <v>6.0977588933070033</v>
      </c>
      <c r="G9" s="2">
        <v>71.735196170249921</v>
      </c>
      <c r="H9" s="3">
        <v>160.57076253123967</v>
      </c>
      <c r="I9" s="3">
        <v>73.251998634906002</v>
      </c>
      <c r="J9" s="3">
        <v>6.9431707580871347</v>
      </c>
      <c r="K9" s="4">
        <v>11.441587183825606</v>
      </c>
      <c r="L9" s="2">
        <v>111.51070479784738</v>
      </c>
      <c r="M9" s="3">
        <v>151.578941759239</v>
      </c>
      <c r="N9" s="3">
        <v>72.595441502099447</v>
      </c>
      <c r="O9" s="3">
        <v>3.7407560384161624</v>
      </c>
      <c r="P9" s="4">
        <v>5.5038120725989144</v>
      </c>
      <c r="Q9" s="2">
        <v>132.05599736440681</v>
      </c>
      <c r="R9" s="3">
        <v>311.27799877936837</v>
      </c>
      <c r="S9" s="3">
        <v>94.200491260856793</v>
      </c>
      <c r="T9" s="3">
        <v>3.9637106094169838</v>
      </c>
      <c r="U9" s="4">
        <v>5.5558219850556929</v>
      </c>
    </row>
    <row r="10" spans="1:21" x14ac:dyDescent="0.2">
      <c r="A10" t="s">
        <v>104</v>
      </c>
      <c r="B10" s="2">
        <v>14.189000817085329</v>
      </c>
      <c r="C10" s="3">
        <v>39.554308221327204</v>
      </c>
      <c r="D10" s="3">
        <v>15.543114583716752</v>
      </c>
      <c r="E10" s="3">
        <v>1.6426691406565439</v>
      </c>
      <c r="F10" s="8">
        <v>2.1820149003408202</v>
      </c>
      <c r="G10" s="2">
        <v>25.669638577242512</v>
      </c>
      <c r="H10" s="3">
        <v>57.458453594618454</v>
      </c>
      <c r="I10" s="3">
        <v>26.212409394630193</v>
      </c>
      <c r="J10" s="3">
        <v>2.4845360918395425</v>
      </c>
      <c r="K10" s="4">
        <v>4.0942441568260097</v>
      </c>
      <c r="L10" s="2">
        <v>39.902859997216233</v>
      </c>
      <c r="M10" s="3">
        <v>54.240830981294877</v>
      </c>
      <c r="N10" s="3">
        <v>25.977467759223551</v>
      </c>
      <c r="O10" s="3">
        <v>1.3385877594017579</v>
      </c>
      <c r="P10" s="4">
        <v>1.9694776656827528</v>
      </c>
      <c r="Q10" s="2">
        <v>47.254763425424983</v>
      </c>
      <c r="R10" s="3">
        <v>111.38735449680843</v>
      </c>
      <c r="S10" s="3">
        <v>33.708593459840834</v>
      </c>
      <c r="T10" s="3">
        <v>1.4183695619516861</v>
      </c>
      <c r="U10" s="4">
        <v>1.988088831839335</v>
      </c>
    </row>
    <row r="11" spans="1:21" x14ac:dyDescent="0.2">
      <c r="A11" t="s">
        <v>105</v>
      </c>
      <c r="B11" s="2">
        <v>243.83306999999999</v>
      </c>
      <c r="C11" s="3">
        <v>317.37709000000001</v>
      </c>
      <c r="D11" s="3">
        <v>178.54810000000001</v>
      </c>
      <c r="E11" s="3">
        <v>17.308949999999999</v>
      </c>
      <c r="F11" s="8">
        <v>1242.9132500000001</v>
      </c>
      <c r="G11" s="2">
        <v>571.12193000000002</v>
      </c>
      <c r="H11" s="3">
        <v>619.02809000000002</v>
      </c>
      <c r="I11" s="3">
        <v>307.88112000000001</v>
      </c>
      <c r="J11" s="3">
        <v>28.569939999999999</v>
      </c>
      <c r="K11" s="4">
        <v>1381.9022199999999</v>
      </c>
      <c r="L11" s="2">
        <v>825.18601000000001</v>
      </c>
      <c r="M11" s="3">
        <v>1558.9997800000001</v>
      </c>
      <c r="N11" s="3">
        <v>650.81214999999997</v>
      </c>
      <c r="O11" s="3">
        <v>42.06467</v>
      </c>
      <c r="P11" s="4">
        <v>1225.1122</v>
      </c>
      <c r="Q11" s="2">
        <v>1075.39201</v>
      </c>
      <c r="R11" s="3">
        <v>1896.2559699999999</v>
      </c>
      <c r="S11" s="3">
        <v>621.69408999999996</v>
      </c>
      <c r="T11" s="3">
        <v>60.086970000000001</v>
      </c>
      <c r="U11" s="4">
        <v>1648.3960199999999</v>
      </c>
    </row>
    <row r="12" spans="1:21" x14ac:dyDescent="0.2">
      <c r="A12" t="s">
        <v>106</v>
      </c>
      <c r="B12" s="2">
        <v>213.16118966666662</v>
      </c>
      <c r="C12" s="3">
        <v>270.71491899999995</v>
      </c>
      <c r="D12" s="3">
        <v>165.27492133333337</v>
      </c>
      <c r="E12" s="3">
        <v>17.225606666666671</v>
      </c>
      <c r="F12" s="8">
        <v>39.003571333333319</v>
      </c>
      <c r="G12" s="2">
        <v>594.55365266666672</v>
      </c>
      <c r="H12" s="3">
        <v>512.19079533333343</v>
      </c>
      <c r="I12" s="3">
        <v>306.66293300000001</v>
      </c>
      <c r="J12" s="3">
        <v>41.989826666666659</v>
      </c>
      <c r="K12" s="4">
        <v>39.591479</v>
      </c>
      <c r="L12" s="2">
        <v>837.30912166666656</v>
      </c>
      <c r="M12" s="3">
        <v>751.42794466666658</v>
      </c>
      <c r="N12" s="3">
        <v>442.50080700000007</v>
      </c>
      <c r="O12" s="3">
        <v>32.615661333333335</v>
      </c>
      <c r="P12" s="4">
        <v>45.313318333333335</v>
      </c>
      <c r="Q12" s="2">
        <v>1081.5057043333331</v>
      </c>
      <c r="R12" s="3">
        <v>1120.2044806666665</v>
      </c>
      <c r="S12" s="3">
        <v>599.94771433333335</v>
      </c>
      <c r="T12" s="3">
        <v>45.49086066666667</v>
      </c>
      <c r="U12" s="4">
        <v>128.11235533333331</v>
      </c>
    </row>
    <row r="13" spans="1:21" x14ac:dyDescent="0.2">
      <c r="A13" t="s">
        <v>107</v>
      </c>
      <c r="B13" s="2">
        <v>38.196985962000092</v>
      </c>
      <c r="C13" s="3">
        <v>57.807913693046842</v>
      </c>
      <c r="D13" s="3">
        <v>58.222733722150679</v>
      </c>
      <c r="E13" s="3">
        <v>5.7272837867462343</v>
      </c>
      <c r="F13" s="8">
        <v>12.969300487954937</v>
      </c>
      <c r="G13" s="2">
        <v>140.95987895177441</v>
      </c>
      <c r="H13" s="3">
        <v>121.09907188712357</v>
      </c>
      <c r="I13" s="3">
        <v>65.963024358897258</v>
      </c>
      <c r="J13" s="3">
        <v>20.531315958733732</v>
      </c>
      <c r="K13" s="4">
        <v>13.522527732160542</v>
      </c>
      <c r="L13" s="2">
        <v>123.43769459466766</v>
      </c>
      <c r="M13" s="3">
        <v>122.43622705571354</v>
      </c>
      <c r="N13" s="3">
        <v>75.347290712004394</v>
      </c>
      <c r="O13" s="3">
        <v>6.7966745544855414</v>
      </c>
      <c r="P13" s="4">
        <v>19.294218922446799</v>
      </c>
      <c r="Q13" s="2">
        <v>82.714667354322756</v>
      </c>
      <c r="R13" s="3">
        <v>181.60430807999373</v>
      </c>
      <c r="S13" s="3">
        <v>96.099589170020366</v>
      </c>
      <c r="T13" s="3">
        <v>9.6385483459591814</v>
      </c>
      <c r="U13" s="4">
        <v>284.88651897869295</v>
      </c>
    </row>
    <row r="14" spans="1:21" x14ac:dyDescent="0.2">
      <c r="A14" t="s">
        <v>108</v>
      </c>
      <c r="B14" s="2">
        <v>13.668364718171402</v>
      </c>
      <c r="C14" s="3">
        <v>20.685916128021248</v>
      </c>
      <c r="D14" s="3">
        <v>20.834354841375081</v>
      </c>
      <c r="E14" s="3">
        <v>2.0494445221305169</v>
      </c>
      <c r="F14" s="8">
        <v>4.6409192962314076</v>
      </c>
      <c r="G14" s="2">
        <v>50.440917983918816</v>
      </c>
      <c r="H14" s="3">
        <v>43.333950046004894</v>
      </c>
      <c r="I14" s="3">
        <v>23.604131376962226</v>
      </c>
      <c r="J14" s="3">
        <v>7.3469020552345992</v>
      </c>
      <c r="K14" s="4">
        <v>4.8388854853268972</v>
      </c>
      <c r="L14" s="2">
        <v>44.170800056545268</v>
      </c>
      <c r="M14" s="3">
        <v>43.812436085381357</v>
      </c>
      <c r="N14" s="3">
        <v>26.962186257374476</v>
      </c>
      <c r="O14" s="3">
        <v>2.4321140619273893</v>
      </c>
      <c r="P14" s="4">
        <v>6.9042207007277128</v>
      </c>
      <c r="Q14" s="2">
        <v>29.59851968597339</v>
      </c>
      <c r="R14" s="3">
        <v>64.98507289810621</v>
      </c>
      <c r="S14" s="3">
        <v>34.388164431325031</v>
      </c>
      <c r="T14" s="3">
        <v>3.449046850904971</v>
      </c>
      <c r="U14" s="4">
        <v>101.94345827612881</v>
      </c>
    </row>
    <row r="15" spans="1:21" x14ac:dyDescent="0.2">
      <c r="A15" t="s">
        <v>109</v>
      </c>
      <c r="B15" s="2">
        <v>259.29235999999997</v>
      </c>
      <c r="C15" s="3">
        <v>915.18497000000002</v>
      </c>
      <c r="D15" s="3">
        <v>172.63603000000001</v>
      </c>
      <c r="E15" s="3">
        <v>14.01019</v>
      </c>
      <c r="F15" s="8">
        <v>449.72205000000002</v>
      </c>
      <c r="G15" s="2">
        <v>689.67199000000005</v>
      </c>
      <c r="H15" s="3">
        <v>1792.5679700000001</v>
      </c>
      <c r="I15" s="3">
        <v>367.66910999999999</v>
      </c>
      <c r="J15" s="3">
        <v>7.1449299999999996</v>
      </c>
      <c r="K15" s="4">
        <v>504.84109000000001</v>
      </c>
      <c r="L15" s="2">
        <v>1076.19929</v>
      </c>
      <c r="M15" s="3">
        <v>3008.16417</v>
      </c>
      <c r="N15" s="3">
        <v>473.5539</v>
      </c>
      <c r="O15" s="3">
        <v>8.3348800000000001</v>
      </c>
      <c r="P15" s="4">
        <v>434.03172000000001</v>
      </c>
      <c r="Q15" s="2">
        <v>1319.8280299999999</v>
      </c>
      <c r="R15" s="3">
        <v>4797.6379399999996</v>
      </c>
      <c r="S15" s="3">
        <v>664.572</v>
      </c>
      <c r="T15" s="3">
        <v>6.7169699999999999</v>
      </c>
      <c r="U15" s="4">
        <v>704.70405000000005</v>
      </c>
    </row>
    <row r="16" spans="1:21" x14ac:dyDescent="0.2">
      <c r="A16" t="s">
        <v>110</v>
      </c>
      <c r="B16" s="2">
        <v>268.66496366666661</v>
      </c>
      <c r="C16" s="3">
        <v>610.58321733333321</v>
      </c>
      <c r="D16" s="3">
        <v>157.43516299999999</v>
      </c>
      <c r="E16" s="3">
        <v>7.5789213333333327</v>
      </c>
      <c r="F16" s="8">
        <v>14.594498999999994</v>
      </c>
      <c r="G16" s="2">
        <v>636.40583266666681</v>
      </c>
      <c r="H16" s="3">
        <v>1621.3973126666672</v>
      </c>
      <c r="I16" s="3">
        <v>294.1314936666667</v>
      </c>
      <c r="J16" s="3">
        <v>8.6729679999999973</v>
      </c>
      <c r="K16" s="4">
        <v>19.653670666666663</v>
      </c>
      <c r="L16" s="2">
        <v>968.45235800000023</v>
      </c>
      <c r="M16" s="3">
        <v>2378.9670383333341</v>
      </c>
      <c r="N16" s="3">
        <v>472.96094933333342</v>
      </c>
      <c r="O16" s="3">
        <v>10.095214666666667</v>
      </c>
      <c r="P16" s="4">
        <v>15.218861666666665</v>
      </c>
      <c r="Q16" s="2">
        <v>1288.8850686666667</v>
      </c>
      <c r="R16" s="3">
        <v>3076.3569590000011</v>
      </c>
      <c r="S16" s="3">
        <v>573.48735399999998</v>
      </c>
      <c r="T16" s="3">
        <v>9.3859990000000018</v>
      </c>
      <c r="U16" s="4">
        <v>18.213415000000001</v>
      </c>
    </row>
    <row r="17" spans="1:21" x14ac:dyDescent="0.2">
      <c r="A17" t="s">
        <v>111</v>
      </c>
      <c r="B17" s="2">
        <v>43.146381099727435</v>
      </c>
      <c r="C17" s="3">
        <v>86.261169948342101</v>
      </c>
      <c r="D17" s="3">
        <v>43.502240430571611</v>
      </c>
      <c r="E17" s="3">
        <v>3.6377150053425997</v>
      </c>
      <c r="F17" s="8">
        <v>5.0398416189546547</v>
      </c>
      <c r="G17" s="2">
        <v>78.007669168960561</v>
      </c>
      <c r="H17" s="3">
        <v>306.68801874267888</v>
      </c>
      <c r="I17" s="3">
        <v>50.047984083580467</v>
      </c>
      <c r="J17" s="3">
        <v>2.588322135428212</v>
      </c>
      <c r="K17" s="4">
        <v>4.743573678861317</v>
      </c>
      <c r="L17" s="2">
        <v>99.138137058083856</v>
      </c>
      <c r="M17" s="3">
        <v>706.06793387480184</v>
      </c>
      <c r="N17" s="3">
        <v>98.449225942773879</v>
      </c>
      <c r="O17" s="3">
        <v>2.0645947107775293</v>
      </c>
      <c r="P17" s="4">
        <v>4.2979325036203697</v>
      </c>
      <c r="Q17" s="2">
        <v>106.43306591839934</v>
      </c>
      <c r="R17" s="3">
        <v>365.02265878858259</v>
      </c>
      <c r="S17" s="3">
        <v>83.207355360541072</v>
      </c>
      <c r="T17" s="3">
        <v>12.494993228701327</v>
      </c>
      <c r="U17" s="4">
        <v>4.2798119577775964</v>
      </c>
    </row>
    <row r="18" spans="1:21" x14ac:dyDescent="0.2">
      <c r="A18" t="s">
        <v>112</v>
      </c>
      <c r="B18" s="5">
        <v>15.439450477244188</v>
      </c>
      <c r="C18" s="6">
        <v>30.867596020352813</v>
      </c>
      <c r="D18" s="6">
        <v>15.566790763390889</v>
      </c>
      <c r="E18" s="6">
        <v>1.3017156768142011</v>
      </c>
      <c r="F18" s="9">
        <v>1.8034510219791324</v>
      </c>
      <c r="G18" s="5">
        <v>27.914172968425927</v>
      </c>
      <c r="H18" s="6">
        <v>109.74488141652373</v>
      </c>
      <c r="I18" s="6">
        <v>17.909112005438327</v>
      </c>
      <c r="J18" s="6">
        <v>0.92620216135232836</v>
      </c>
      <c r="K18" s="7">
        <v>1.6974348493019034</v>
      </c>
      <c r="L18" s="5">
        <v>35.475474848670487</v>
      </c>
      <c r="M18" s="6">
        <v>252.65852247105363</v>
      </c>
      <c r="N18" s="6">
        <v>35.228955702059636</v>
      </c>
      <c r="O18" s="6">
        <v>0.73879215313451452</v>
      </c>
      <c r="P18" s="7">
        <v>1.5379671331138365</v>
      </c>
      <c r="Q18" s="5">
        <v>38.085883647812437</v>
      </c>
      <c r="R18" s="6">
        <v>130.61928068571959</v>
      </c>
      <c r="S18" s="6">
        <v>29.774822585054491</v>
      </c>
      <c r="T18" s="6">
        <v>4.4711937421155881</v>
      </c>
      <c r="U18" s="7">
        <v>1.5314828982132669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DE6D-B139-6943-8E36-D8BCF9211F05}">
  <dimension ref="A1:U18"/>
  <sheetViews>
    <sheetView tabSelected="1" workbookViewId="0">
      <selection activeCell="A2" sqref="A2"/>
    </sheetView>
  </sheetViews>
  <sheetFormatPr baseColWidth="10" defaultRowHeight="16" x14ac:dyDescent="0.2"/>
  <sheetData>
    <row r="1" spans="1:21" x14ac:dyDescent="0.2">
      <c r="B1" s="17" t="s">
        <v>8</v>
      </c>
      <c r="C1" s="18"/>
      <c r="D1" s="18"/>
      <c r="E1" s="18"/>
      <c r="F1" s="19"/>
      <c r="G1" s="17" t="s">
        <v>11</v>
      </c>
      <c r="H1" s="18"/>
      <c r="I1" s="18"/>
      <c r="J1" s="18"/>
      <c r="K1" s="19"/>
      <c r="L1" s="17" t="s">
        <v>9</v>
      </c>
      <c r="M1" s="18"/>
      <c r="N1" s="18"/>
      <c r="O1" s="18"/>
      <c r="P1" s="19"/>
      <c r="Q1" s="17" t="s">
        <v>10</v>
      </c>
      <c r="R1" s="18"/>
      <c r="S1" s="18"/>
      <c r="T1" s="18"/>
      <c r="U1" s="19"/>
    </row>
    <row r="2" spans="1:21" x14ac:dyDescent="0.2">
      <c r="A2" t="s">
        <v>113</v>
      </c>
      <c r="B2" s="10" t="s">
        <v>114</v>
      </c>
      <c r="C2" s="11" t="s">
        <v>115</v>
      </c>
      <c r="D2" s="11" t="s">
        <v>116</v>
      </c>
      <c r="E2" s="11" t="s">
        <v>117</v>
      </c>
      <c r="F2" s="12" t="s">
        <v>118</v>
      </c>
      <c r="G2" s="10" t="s">
        <v>114</v>
      </c>
      <c r="H2" s="11" t="s">
        <v>115</v>
      </c>
      <c r="I2" s="11" t="s">
        <v>116</v>
      </c>
      <c r="J2" s="11" t="s">
        <v>117</v>
      </c>
      <c r="K2" s="12" t="s">
        <v>118</v>
      </c>
      <c r="L2" s="10" t="s">
        <v>114</v>
      </c>
      <c r="M2" s="11" t="s">
        <v>115</v>
      </c>
      <c r="N2" s="11" t="s">
        <v>116</v>
      </c>
      <c r="O2" s="11" t="s">
        <v>117</v>
      </c>
      <c r="P2" s="12" t="s">
        <v>118</v>
      </c>
      <c r="Q2" s="10" t="s">
        <v>114</v>
      </c>
      <c r="R2" s="11" t="s">
        <v>115</v>
      </c>
      <c r="S2" s="11" t="s">
        <v>116</v>
      </c>
      <c r="T2" s="11" t="s">
        <v>117</v>
      </c>
      <c r="U2" s="12" t="s">
        <v>118</v>
      </c>
    </row>
    <row r="3" spans="1:21" x14ac:dyDescent="0.2">
      <c r="A3" t="s">
        <v>97</v>
      </c>
      <c r="B3" s="2">
        <v>3391.5588899999998</v>
      </c>
      <c r="C3" s="3">
        <v>4394.1860200000001</v>
      </c>
      <c r="D3" s="3">
        <v>1235.0151499999999</v>
      </c>
      <c r="E3" s="3">
        <v>43.057920000000003</v>
      </c>
      <c r="F3" s="8">
        <v>5489.9978600000004</v>
      </c>
      <c r="G3" s="2">
        <v>6272.3300499999996</v>
      </c>
      <c r="H3" s="3">
        <v>782.57917999999995</v>
      </c>
      <c r="I3" s="3">
        <v>2975.96407</v>
      </c>
      <c r="J3" s="3">
        <v>9.8500300000000003</v>
      </c>
      <c r="K3" s="4">
        <v>5931.7269299999998</v>
      </c>
      <c r="L3" s="2">
        <v>9479.0518300000003</v>
      </c>
      <c r="M3" s="3">
        <v>140.74492000000001</v>
      </c>
      <c r="N3" s="3">
        <v>5357.5520500000002</v>
      </c>
      <c r="O3" s="3">
        <v>8.6471999999999998</v>
      </c>
      <c r="P3" s="4">
        <v>4215.5599599999996</v>
      </c>
      <c r="Q3" s="2">
        <v>9544.7802499999998</v>
      </c>
      <c r="R3" s="3">
        <v>234.81083000000001</v>
      </c>
      <c r="S3" s="3">
        <v>5710.1387999999997</v>
      </c>
      <c r="T3" s="3">
        <v>6.9060300000000003</v>
      </c>
      <c r="U3" s="4">
        <v>5255.5699299999997</v>
      </c>
    </row>
    <row r="4" spans="1:21" x14ac:dyDescent="0.2">
      <c r="A4" t="s">
        <v>98</v>
      </c>
      <c r="B4" s="2">
        <v>167.68117733333335</v>
      </c>
      <c r="C4" s="3">
        <v>121.6824046666667</v>
      </c>
      <c r="D4" s="3">
        <v>135.87454199999999</v>
      </c>
      <c r="E4" s="3">
        <v>6.5916216666666676</v>
      </c>
      <c r="F4" s="8">
        <v>24.540997000000004</v>
      </c>
      <c r="G4" s="2">
        <v>476.93809633333342</v>
      </c>
      <c r="H4" s="3">
        <v>86.561529000000021</v>
      </c>
      <c r="I4" s="3">
        <v>270.70076466666666</v>
      </c>
      <c r="J4" s="3">
        <v>8.2944863333333334</v>
      </c>
      <c r="K4" s="4">
        <v>24.644573999999992</v>
      </c>
      <c r="L4" s="2">
        <v>730.32960100000003</v>
      </c>
      <c r="M4" s="3">
        <v>106.26347966666665</v>
      </c>
      <c r="N4" s="3">
        <v>412.26208966666661</v>
      </c>
      <c r="O4" s="3">
        <v>7.9467056666666682</v>
      </c>
      <c r="P4" s="4">
        <v>23.351280666666671</v>
      </c>
      <c r="Q4" s="2">
        <v>953.78316200000006</v>
      </c>
      <c r="R4" s="3">
        <v>151.13089133333335</v>
      </c>
      <c r="S4" s="3">
        <v>527.22410433333312</v>
      </c>
      <c r="T4" s="3">
        <v>6.4637973333333338</v>
      </c>
      <c r="U4" s="4">
        <v>23.699203333333337</v>
      </c>
    </row>
    <row r="5" spans="1:21" x14ac:dyDescent="0.2">
      <c r="A5" t="s">
        <v>99</v>
      </c>
      <c r="B5" s="2">
        <v>37.436554497756148</v>
      </c>
      <c r="C5" s="3">
        <v>54.570635994827377</v>
      </c>
      <c r="D5" s="3">
        <v>35.808969358744001</v>
      </c>
      <c r="E5" s="3">
        <v>2.0828754292896368</v>
      </c>
      <c r="F5" s="8">
        <v>10.627107331313111</v>
      </c>
      <c r="G5" s="2">
        <v>82.451304166685759</v>
      </c>
      <c r="H5" s="3">
        <v>34.434123422569634</v>
      </c>
      <c r="I5" s="3">
        <v>73.918973811575341</v>
      </c>
      <c r="J5" s="3">
        <v>4.3682002168978942</v>
      </c>
      <c r="K5" s="4">
        <v>11.406895534735865</v>
      </c>
      <c r="L5" s="2">
        <v>140.44693024316712</v>
      </c>
      <c r="M5" s="3">
        <v>38.088859858921104</v>
      </c>
      <c r="N5" s="3">
        <v>72.182145521732551</v>
      </c>
      <c r="O5" s="3">
        <v>2.6629966234775728</v>
      </c>
      <c r="P5" s="4">
        <v>13.13204981256896</v>
      </c>
      <c r="Q5" s="2">
        <v>113.27244877685848</v>
      </c>
      <c r="R5" s="3">
        <v>53.585745406031151</v>
      </c>
      <c r="S5" s="3">
        <v>90.727175485203446</v>
      </c>
      <c r="T5" s="3">
        <v>2.0839711100981391</v>
      </c>
      <c r="U5" s="4">
        <v>11.625047035721913</v>
      </c>
    </row>
    <row r="6" spans="1:21" x14ac:dyDescent="0.2">
      <c r="A6" t="s">
        <v>100</v>
      </c>
      <c r="B6" s="2">
        <v>13.396252813666697</v>
      </c>
      <c r="C6" s="3">
        <v>19.527492468173161</v>
      </c>
      <c r="D6" s="3">
        <v>12.813839653842374</v>
      </c>
      <c r="E6" s="3">
        <v>0.74533370403547539</v>
      </c>
      <c r="F6" s="8">
        <v>3.8027916403678161</v>
      </c>
      <c r="G6" s="2">
        <v>29.504278111375232</v>
      </c>
      <c r="H6" s="3">
        <v>12.321866394339073</v>
      </c>
      <c r="I6" s="3">
        <v>26.451079010650496</v>
      </c>
      <c r="J6" s="3">
        <v>1.5631116493315451</v>
      </c>
      <c r="K6" s="4">
        <v>4.0818301377485593</v>
      </c>
      <c r="L6" s="2">
        <v>50.257365018825325</v>
      </c>
      <c r="M6" s="3">
        <v>13.629673000089026</v>
      </c>
      <c r="N6" s="3">
        <v>25.829574409684692</v>
      </c>
      <c r="O6" s="3">
        <v>0.95292359269292715</v>
      </c>
      <c r="P6" s="4">
        <v>4.6991573239300735</v>
      </c>
      <c r="Q6" s="2">
        <v>40.533280399211357</v>
      </c>
      <c r="R6" s="3">
        <v>19.175060373437894</v>
      </c>
      <c r="S6" s="3">
        <v>32.465706210824962</v>
      </c>
      <c r="T6" s="3">
        <v>0.74572578117266652</v>
      </c>
      <c r="U6" s="4">
        <v>4.159893215350027</v>
      </c>
    </row>
    <row r="7" spans="1:21" x14ac:dyDescent="0.2">
      <c r="A7" t="s">
        <v>101</v>
      </c>
      <c r="B7" s="2">
        <v>248.03996000000001</v>
      </c>
      <c r="C7" s="3">
        <v>1478.4581700000001</v>
      </c>
      <c r="D7" s="3">
        <v>192.60073</v>
      </c>
      <c r="E7" s="3">
        <v>12.70509</v>
      </c>
      <c r="F7" s="8">
        <v>418.41102000000001</v>
      </c>
      <c r="G7" s="2">
        <v>555.54580999999996</v>
      </c>
      <c r="H7" s="3">
        <v>1269.67812</v>
      </c>
      <c r="I7" s="3">
        <v>338.65976000000001</v>
      </c>
      <c r="J7" s="3">
        <v>16.551970000000001</v>
      </c>
      <c r="K7" s="4">
        <v>276.00718000000001</v>
      </c>
      <c r="L7" s="2">
        <v>928.0498</v>
      </c>
      <c r="M7" s="3">
        <v>1108.06799</v>
      </c>
      <c r="N7" s="3">
        <v>542.06991000000005</v>
      </c>
      <c r="O7" s="3">
        <v>14.913080000000001</v>
      </c>
      <c r="P7" s="4">
        <v>314.49819000000002</v>
      </c>
      <c r="Q7" s="2">
        <v>1485.1908699999999</v>
      </c>
      <c r="R7" s="3">
        <v>1519.24586</v>
      </c>
      <c r="S7" s="3">
        <v>693.39490000000001</v>
      </c>
      <c r="T7" s="3">
        <v>19.38391</v>
      </c>
      <c r="U7" s="4">
        <v>338.23608999999999</v>
      </c>
    </row>
    <row r="8" spans="1:21" x14ac:dyDescent="0.2">
      <c r="A8" t="s">
        <v>102</v>
      </c>
      <c r="B8" s="2">
        <v>206.50523433333331</v>
      </c>
      <c r="C8" s="3">
        <v>334.82786766666669</v>
      </c>
      <c r="D8" s="3">
        <v>169.1351653333333</v>
      </c>
      <c r="E8" s="3">
        <v>19.693811666666662</v>
      </c>
      <c r="F8" s="8">
        <v>17.524766999999997</v>
      </c>
      <c r="G8" s="2">
        <v>523.10441266666669</v>
      </c>
      <c r="H8" s="3">
        <v>732.44093266666664</v>
      </c>
      <c r="I8" s="3">
        <v>330.85795233333334</v>
      </c>
      <c r="J8" s="3">
        <v>37.003835333333335</v>
      </c>
      <c r="K8" s="4">
        <v>20.782040666666663</v>
      </c>
      <c r="L8" s="2">
        <v>760.09624033333341</v>
      </c>
      <c r="M8" s="3">
        <v>1003.0588719999998</v>
      </c>
      <c r="N8" s="3">
        <v>495.13317066666673</v>
      </c>
      <c r="O8" s="3">
        <v>31.106543333333331</v>
      </c>
      <c r="P8" s="4">
        <v>15.976491999999999</v>
      </c>
      <c r="Q8" s="2">
        <v>1069.0876496666669</v>
      </c>
      <c r="R8" s="3">
        <v>1418.8437216666669</v>
      </c>
      <c r="S8" s="3">
        <v>679.81940866666662</v>
      </c>
      <c r="T8" s="3">
        <v>24.004984333333333</v>
      </c>
      <c r="U8" s="4">
        <v>16.864848333333335</v>
      </c>
    </row>
    <row r="9" spans="1:21" x14ac:dyDescent="0.2">
      <c r="A9" t="s">
        <v>103</v>
      </c>
      <c r="B9" s="2">
        <v>39.651931756290125</v>
      </c>
      <c r="C9" s="3">
        <v>110.53665797036086</v>
      </c>
      <c r="D9" s="3">
        <v>43.436076063341602</v>
      </c>
      <c r="E9" s="3">
        <v>4.5905279380241026</v>
      </c>
      <c r="F9" s="8">
        <v>6.0977588933070033</v>
      </c>
      <c r="G9" s="2">
        <v>71.735196170249921</v>
      </c>
      <c r="H9" s="3">
        <v>160.57076253123967</v>
      </c>
      <c r="I9" s="3">
        <v>73.251998634906002</v>
      </c>
      <c r="J9" s="3">
        <v>6.9431707580871347</v>
      </c>
      <c r="K9" s="4">
        <v>11.441587183825606</v>
      </c>
      <c r="L9" s="2">
        <v>111.51070479784738</v>
      </c>
      <c r="M9" s="3">
        <v>151.578941759239</v>
      </c>
      <c r="N9" s="3">
        <v>72.595441502099447</v>
      </c>
      <c r="O9" s="3">
        <v>3.7407560384161624</v>
      </c>
      <c r="P9" s="4">
        <v>5.5038120725989144</v>
      </c>
      <c r="Q9" s="2">
        <v>132.05599736440681</v>
      </c>
      <c r="R9" s="3">
        <v>311.27799877936837</v>
      </c>
      <c r="S9" s="3">
        <v>94.200491260856793</v>
      </c>
      <c r="T9" s="3">
        <v>3.9637106094169838</v>
      </c>
      <c r="U9" s="4">
        <v>5.5558219850556929</v>
      </c>
    </row>
    <row r="10" spans="1:21" x14ac:dyDescent="0.2">
      <c r="A10" t="s">
        <v>104</v>
      </c>
      <c r="B10" s="2">
        <v>14.189000817085329</v>
      </c>
      <c r="C10" s="3">
        <v>39.554308221327204</v>
      </c>
      <c r="D10" s="3">
        <v>15.543114583716752</v>
      </c>
      <c r="E10" s="3">
        <v>1.6426691406565439</v>
      </c>
      <c r="F10" s="8">
        <v>2.1820149003408202</v>
      </c>
      <c r="G10" s="2">
        <v>25.669638577242512</v>
      </c>
      <c r="H10" s="3">
        <v>57.458453594618454</v>
      </c>
      <c r="I10" s="3">
        <v>26.212409394630193</v>
      </c>
      <c r="J10" s="3">
        <v>2.4845360918395425</v>
      </c>
      <c r="K10" s="4">
        <v>4.0942441568260097</v>
      </c>
      <c r="L10" s="2">
        <v>39.902859997216233</v>
      </c>
      <c r="M10" s="3">
        <v>54.240830981294877</v>
      </c>
      <c r="N10" s="3">
        <v>25.977467759223551</v>
      </c>
      <c r="O10" s="3">
        <v>1.3385877594017579</v>
      </c>
      <c r="P10" s="4">
        <v>1.9694776656827528</v>
      </c>
      <c r="Q10" s="2">
        <v>47.254763425424983</v>
      </c>
      <c r="R10" s="3">
        <v>111.38735449680843</v>
      </c>
      <c r="S10" s="3">
        <v>33.708593459840834</v>
      </c>
      <c r="T10" s="3">
        <v>1.4183695619516861</v>
      </c>
      <c r="U10" s="4">
        <v>1.988088831839335</v>
      </c>
    </row>
    <row r="11" spans="1:21" x14ac:dyDescent="0.2">
      <c r="A11" t="s">
        <v>105</v>
      </c>
      <c r="B11" s="2">
        <v>243.83306999999999</v>
      </c>
      <c r="C11" s="3">
        <v>317.37709000000001</v>
      </c>
      <c r="D11" s="3">
        <v>178.54810000000001</v>
      </c>
      <c r="E11" s="3">
        <v>17.308949999999999</v>
      </c>
      <c r="F11" s="8">
        <v>1242.9132500000001</v>
      </c>
      <c r="G11" s="2">
        <v>571.12193000000002</v>
      </c>
      <c r="H11" s="3">
        <v>619.02809000000002</v>
      </c>
      <c r="I11" s="3">
        <v>307.88112000000001</v>
      </c>
      <c r="J11" s="3">
        <v>28.569939999999999</v>
      </c>
      <c r="K11" s="4">
        <v>1381.9022199999999</v>
      </c>
      <c r="L11" s="2">
        <v>825.18601000000001</v>
      </c>
      <c r="M11" s="3">
        <v>1558.9997800000001</v>
      </c>
      <c r="N11" s="3">
        <v>650.81214999999997</v>
      </c>
      <c r="O11" s="3">
        <v>42.06467</v>
      </c>
      <c r="P11" s="4">
        <v>1225.1122</v>
      </c>
      <c r="Q11" s="2">
        <v>1075.39201</v>
      </c>
      <c r="R11" s="3">
        <v>1896.2559699999999</v>
      </c>
      <c r="S11" s="3">
        <v>621.69408999999996</v>
      </c>
      <c r="T11" s="3">
        <v>60.086970000000001</v>
      </c>
      <c r="U11" s="4">
        <v>1648.3960199999999</v>
      </c>
    </row>
    <row r="12" spans="1:21" x14ac:dyDescent="0.2">
      <c r="A12" t="s">
        <v>106</v>
      </c>
      <c r="B12" s="2">
        <v>213.16118966666662</v>
      </c>
      <c r="C12" s="3">
        <v>270.71491899999995</v>
      </c>
      <c r="D12" s="3">
        <v>165.27492133333337</v>
      </c>
      <c r="E12" s="3">
        <v>17.225606666666671</v>
      </c>
      <c r="F12" s="8">
        <v>39.003571333333319</v>
      </c>
      <c r="G12" s="2">
        <v>594.55365266666672</v>
      </c>
      <c r="H12" s="3">
        <v>512.19079533333343</v>
      </c>
      <c r="I12" s="3">
        <v>306.66293300000001</v>
      </c>
      <c r="J12" s="3">
        <v>41.989826666666659</v>
      </c>
      <c r="K12" s="4">
        <v>39.591479</v>
      </c>
      <c r="L12" s="2">
        <v>837.30912166666656</v>
      </c>
      <c r="M12" s="3">
        <v>751.42794466666658</v>
      </c>
      <c r="N12" s="3">
        <v>442.50080700000007</v>
      </c>
      <c r="O12" s="3">
        <v>32.615661333333335</v>
      </c>
      <c r="P12" s="4">
        <v>45.313318333333335</v>
      </c>
      <c r="Q12" s="2">
        <v>1081.5057043333331</v>
      </c>
      <c r="R12" s="3">
        <v>1120.2044806666665</v>
      </c>
      <c r="S12" s="3">
        <v>599.94771433333335</v>
      </c>
      <c r="T12" s="3">
        <v>45.49086066666667</v>
      </c>
      <c r="U12" s="4">
        <v>128.11235533333331</v>
      </c>
    </row>
    <row r="13" spans="1:21" x14ac:dyDescent="0.2">
      <c r="A13" t="s">
        <v>107</v>
      </c>
      <c r="B13" s="2">
        <v>38.196985962000092</v>
      </c>
      <c r="C13" s="3">
        <v>57.807913693046842</v>
      </c>
      <c r="D13" s="3">
        <v>58.222733722150679</v>
      </c>
      <c r="E13" s="3">
        <v>5.7272837867462343</v>
      </c>
      <c r="F13" s="8">
        <v>12.969300487954937</v>
      </c>
      <c r="G13" s="2">
        <v>140.95987895177441</v>
      </c>
      <c r="H13" s="3">
        <v>121.09907188712357</v>
      </c>
      <c r="I13" s="3">
        <v>65.963024358897258</v>
      </c>
      <c r="J13" s="3">
        <v>20.531315958733732</v>
      </c>
      <c r="K13" s="4">
        <v>13.522527732160542</v>
      </c>
      <c r="L13" s="2">
        <v>123.43769459466766</v>
      </c>
      <c r="M13" s="3">
        <v>122.43622705571354</v>
      </c>
      <c r="N13" s="3">
        <v>75.347290712004394</v>
      </c>
      <c r="O13" s="3">
        <v>6.7966745544855414</v>
      </c>
      <c r="P13" s="4">
        <v>19.294218922446799</v>
      </c>
      <c r="Q13" s="2">
        <v>82.714667354322756</v>
      </c>
      <c r="R13" s="3">
        <v>181.60430807999373</v>
      </c>
      <c r="S13" s="3">
        <v>96.099589170020366</v>
      </c>
      <c r="T13" s="3">
        <v>9.6385483459591814</v>
      </c>
      <c r="U13" s="4">
        <v>284.88651897869295</v>
      </c>
    </row>
    <row r="14" spans="1:21" x14ac:dyDescent="0.2">
      <c r="A14" t="s">
        <v>108</v>
      </c>
      <c r="B14" s="2">
        <v>13.668364718171402</v>
      </c>
      <c r="C14" s="3">
        <v>20.685916128021248</v>
      </c>
      <c r="D14" s="3">
        <v>20.834354841375081</v>
      </c>
      <c r="E14" s="3">
        <v>2.0494445221305169</v>
      </c>
      <c r="F14" s="8">
        <v>4.6409192962314076</v>
      </c>
      <c r="G14" s="2">
        <v>50.440917983918816</v>
      </c>
      <c r="H14" s="3">
        <v>43.333950046004894</v>
      </c>
      <c r="I14" s="3">
        <v>23.604131376962226</v>
      </c>
      <c r="J14" s="3">
        <v>7.3469020552345992</v>
      </c>
      <c r="K14" s="4">
        <v>4.8388854853268972</v>
      </c>
      <c r="L14" s="2">
        <v>44.170800056545268</v>
      </c>
      <c r="M14" s="3">
        <v>43.812436085381357</v>
      </c>
      <c r="N14" s="3">
        <v>26.962186257374476</v>
      </c>
      <c r="O14" s="3">
        <v>2.4321140619273893</v>
      </c>
      <c r="P14" s="4">
        <v>6.9042207007277128</v>
      </c>
      <c r="Q14" s="2">
        <v>29.59851968597339</v>
      </c>
      <c r="R14" s="3">
        <v>64.98507289810621</v>
      </c>
      <c r="S14" s="3">
        <v>34.388164431325031</v>
      </c>
      <c r="T14" s="3">
        <v>3.449046850904971</v>
      </c>
      <c r="U14" s="4">
        <v>101.94345827612881</v>
      </c>
    </row>
    <row r="15" spans="1:21" x14ac:dyDescent="0.2">
      <c r="A15" t="s">
        <v>109</v>
      </c>
      <c r="B15" s="2">
        <v>259.29235999999997</v>
      </c>
      <c r="C15" s="3">
        <v>915.18497000000002</v>
      </c>
      <c r="D15" s="3">
        <v>172.63603000000001</v>
      </c>
      <c r="E15" s="3">
        <v>14.01019</v>
      </c>
      <c r="F15" s="8">
        <v>449.72205000000002</v>
      </c>
      <c r="G15" s="2">
        <v>689.67199000000005</v>
      </c>
      <c r="H15" s="3">
        <v>1792.5679700000001</v>
      </c>
      <c r="I15" s="3">
        <v>367.66910999999999</v>
      </c>
      <c r="J15" s="3">
        <v>7.1449299999999996</v>
      </c>
      <c r="K15" s="4">
        <v>504.84109000000001</v>
      </c>
      <c r="L15" s="2">
        <v>1076.19929</v>
      </c>
      <c r="M15" s="3">
        <v>3008.16417</v>
      </c>
      <c r="N15" s="3">
        <v>473.5539</v>
      </c>
      <c r="O15" s="3">
        <v>8.3348800000000001</v>
      </c>
      <c r="P15" s="4">
        <v>434.03172000000001</v>
      </c>
      <c r="Q15" s="2">
        <v>1319.8280299999999</v>
      </c>
      <c r="R15" s="3">
        <v>4797.6379399999996</v>
      </c>
      <c r="S15" s="3">
        <v>664.572</v>
      </c>
      <c r="T15" s="3">
        <v>6.7169699999999999</v>
      </c>
      <c r="U15" s="4">
        <v>704.70405000000005</v>
      </c>
    </row>
    <row r="16" spans="1:21" x14ac:dyDescent="0.2">
      <c r="A16" t="s">
        <v>110</v>
      </c>
      <c r="B16" s="2">
        <v>268.66496366666661</v>
      </c>
      <c r="C16" s="3">
        <v>610.58321733333321</v>
      </c>
      <c r="D16" s="3">
        <v>157.43516299999999</v>
      </c>
      <c r="E16" s="3">
        <v>7.5789213333333327</v>
      </c>
      <c r="F16" s="8">
        <v>14.594498999999994</v>
      </c>
      <c r="G16" s="2">
        <v>636.40583266666681</v>
      </c>
      <c r="H16" s="3">
        <v>1621.3973126666672</v>
      </c>
      <c r="I16" s="3">
        <v>294.1314936666667</v>
      </c>
      <c r="J16" s="3">
        <v>8.6729679999999973</v>
      </c>
      <c r="K16" s="4">
        <v>19.653670666666663</v>
      </c>
      <c r="L16" s="2">
        <v>968.45235800000023</v>
      </c>
      <c r="M16" s="3">
        <v>2378.9670383333341</v>
      </c>
      <c r="N16" s="3">
        <v>472.96094933333342</v>
      </c>
      <c r="O16" s="3">
        <v>10.095214666666667</v>
      </c>
      <c r="P16" s="4">
        <v>15.218861666666665</v>
      </c>
      <c r="Q16" s="2">
        <v>1288.8850686666667</v>
      </c>
      <c r="R16" s="3">
        <v>3076.3569590000011</v>
      </c>
      <c r="S16" s="3">
        <v>573.48735399999998</v>
      </c>
      <c r="T16" s="3">
        <v>9.3859990000000018</v>
      </c>
      <c r="U16" s="4">
        <v>18.213415000000001</v>
      </c>
    </row>
    <row r="17" spans="1:21" x14ac:dyDescent="0.2">
      <c r="A17" t="s">
        <v>111</v>
      </c>
      <c r="B17" s="2">
        <v>43.146381099727435</v>
      </c>
      <c r="C17" s="3">
        <v>86.261169948342101</v>
      </c>
      <c r="D17" s="3">
        <v>43.502240430571611</v>
      </c>
      <c r="E17" s="3">
        <v>3.6377150053425997</v>
      </c>
      <c r="F17" s="8">
        <v>5.0398416189546547</v>
      </c>
      <c r="G17" s="2">
        <v>78.007669168960561</v>
      </c>
      <c r="H17" s="3">
        <v>306.68801874267888</v>
      </c>
      <c r="I17" s="3">
        <v>50.047984083580467</v>
      </c>
      <c r="J17" s="3">
        <v>2.588322135428212</v>
      </c>
      <c r="K17" s="4">
        <v>4.743573678861317</v>
      </c>
      <c r="L17" s="2">
        <v>99.138137058083856</v>
      </c>
      <c r="M17" s="3">
        <v>706.06793387480184</v>
      </c>
      <c r="N17" s="3">
        <v>98.449225942773879</v>
      </c>
      <c r="O17" s="3">
        <v>2.0645947107775293</v>
      </c>
      <c r="P17" s="4">
        <v>4.2979325036203697</v>
      </c>
      <c r="Q17" s="2">
        <v>106.43306591839934</v>
      </c>
      <c r="R17" s="3">
        <v>365.02265878858259</v>
      </c>
      <c r="S17" s="3">
        <v>83.207355360541072</v>
      </c>
      <c r="T17" s="3">
        <v>12.494993228701327</v>
      </c>
      <c r="U17" s="4">
        <v>4.2798119577775964</v>
      </c>
    </row>
    <row r="18" spans="1:21" x14ac:dyDescent="0.2">
      <c r="A18" t="s">
        <v>112</v>
      </c>
      <c r="B18" s="5">
        <v>15.439450477244188</v>
      </c>
      <c r="C18" s="6">
        <v>30.867596020352813</v>
      </c>
      <c r="D18" s="6">
        <v>15.566790763390889</v>
      </c>
      <c r="E18" s="6">
        <v>1.3017156768142011</v>
      </c>
      <c r="F18" s="9">
        <v>1.8034510219791324</v>
      </c>
      <c r="G18" s="5">
        <v>27.914172968425927</v>
      </c>
      <c r="H18" s="6">
        <v>109.74488141652373</v>
      </c>
      <c r="I18" s="6">
        <v>17.909112005438327</v>
      </c>
      <c r="J18" s="6">
        <v>0.92620216135232836</v>
      </c>
      <c r="K18" s="7">
        <v>1.6974348493019034</v>
      </c>
      <c r="L18" s="5">
        <v>35.475474848670487</v>
      </c>
      <c r="M18" s="6">
        <v>252.65852247105363</v>
      </c>
      <c r="N18" s="6">
        <v>35.228955702059636</v>
      </c>
      <c r="O18" s="6">
        <v>0.73879215313451452</v>
      </c>
      <c r="P18" s="7">
        <v>1.5379671331138365</v>
      </c>
      <c r="Q18" s="5">
        <v>38.085883647812437</v>
      </c>
      <c r="R18" s="6">
        <v>130.61928068571959</v>
      </c>
      <c r="S18" s="6">
        <v>29.774822585054491</v>
      </c>
      <c r="T18" s="6">
        <v>4.4711937421155881</v>
      </c>
      <c r="U18" s="7">
        <v>1.5314828982132669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test_data</vt:lpstr>
      <vt:lpstr>mysql_tests_ci</vt:lpstr>
      <vt:lpstr>cassandra_tests_ci</vt:lpstr>
      <vt:lpstr>mongodb_tests_ci</vt:lpstr>
      <vt:lpstr>redis_tests_ci</vt:lpstr>
      <vt:lpstr>neo4j_tests_ci</vt:lpstr>
      <vt:lpstr>queries_all</vt:lpstr>
      <vt:lpstr>dbms_all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2023-11-16T19:26:37Z</dcterms:created>
  <dcterms:modified xsi:type="dcterms:W3CDTF">2023-11-23T22:00:32Z</dcterms:modified>
</cp:coreProperties>
</file>