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Sentler\Desktop\AD\ADP\ad\doku ad\"/>
    </mc:Choice>
  </mc:AlternateContent>
  <bookViews>
    <workbookView xWindow="0" yWindow="0" windowWidth="25125" windowHeight="1221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B21" i="1"/>
  <c r="B22" i="1"/>
  <c r="B27" i="1" s="1"/>
  <c r="B23" i="1"/>
  <c r="B24" i="1"/>
  <c r="B25" i="1"/>
  <c r="B26" i="1"/>
  <c r="D22" i="1"/>
  <c r="D23" i="1"/>
  <c r="D24" i="1"/>
  <c r="D25" i="1"/>
  <c r="D26" i="1"/>
  <c r="C22" i="1"/>
  <c r="C23" i="1"/>
  <c r="C24" i="1"/>
  <c r="C25" i="1"/>
  <c r="C26" i="1"/>
  <c r="D21" i="1"/>
  <c r="C21" i="1"/>
</calcChain>
</file>

<file path=xl/sharedStrings.xml><?xml version="1.0" encoding="utf-8"?>
<sst xmlns="http://schemas.openxmlformats.org/spreadsheetml/2006/main" count="33" uniqueCount="13">
  <si>
    <t>N</t>
  </si>
  <si>
    <t>Zähler Wechsel</t>
  </si>
  <si>
    <t>Zähler Vergleiche</t>
  </si>
  <si>
    <t>10^1</t>
  </si>
  <si>
    <t>10^2</t>
  </si>
  <si>
    <t>10^3</t>
  </si>
  <si>
    <t>10^4</t>
  </si>
  <si>
    <t>10^5</t>
  </si>
  <si>
    <t>10^6</t>
  </si>
  <si>
    <t>Insertionquicksort</t>
  </si>
  <si>
    <t>Laufzeit in ns</t>
  </si>
  <si>
    <t>Verhältniss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</si>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</sst>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2" fillId="2" borderId="0" xfId="2"/>
    <xf numFmtId="9" fontId="2" fillId="2" borderId="0" xfId="2" applyNumberFormat="1"/>
  </cellXfs>
  <cellStyles count="3">
    <cellStyle name="Akzent1" xfId="2" builtinId="29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des Vergleichszählers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3.2407407407407406E-2"/>
          <c:w val="0.896627296587926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8</c:v>
                </c:pt>
                <c:pt idx="1">
                  <c:v>267</c:v>
                </c:pt>
                <c:pt idx="2">
                  <c:v>4580</c:v>
                </c:pt>
                <c:pt idx="3">
                  <c:v>64007</c:v>
                </c:pt>
                <c:pt idx="4">
                  <c:v>828276</c:v>
                </c:pt>
                <c:pt idx="5">
                  <c:v>10312375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3-41FC-8BA4-FE5095C699D3}"/>
            </c:ext>
          </c:extLst>
        </c:ser>
        <c:ser>
          <c:idx val="1"/>
          <c:order val="1"/>
          <c:tx>
            <c:v>InsertionQuicksort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Tabelle1!$B$12:$B$17</c:f>
              <c:numCache>
                <c:formatCode>General</c:formatCode>
                <c:ptCount val="6"/>
                <c:pt idx="0">
                  <c:v>22</c:v>
                </c:pt>
                <c:pt idx="1">
                  <c:v>344</c:v>
                </c:pt>
                <c:pt idx="2">
                  <c:v>5245</c:v>
                </c:pt>
                <c:pt idx="3">
                  <c:v>70899</c:v>
                </c:pt>
                <c:pt idx="4">
                  <c:v>896132</c:v>
                </c:pt>
                <c:pt idx="5">
                  <c:v>10990550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3-41FC-8BA4-FE5095C6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8928"/>
        <c:axId val="465779632"/>
      </c:lineChart>
      <c:catAx>
        <c:axId val="670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79632"/>
        <c:crosses val="autoZero"/>
        <c:auto val="1"/>
        <c:lblAlgn val="ctr"/>
        <c:lblOffset val="100"/>
        <c:noMultiLvlLbl val="0"/>
      </c:catAx>
      <c:valAx>
        <c:axId val="4657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Zähler Vergleiche</a:t>
                </a:r>
              </a:p>
            </c:rich>
          </c:tx>
          <c:layout>
            <c:manualLayout>
              <c:xMode val="edge"/>
              <c:yMode val="edge"/>
              <c:x val="0"/>
              <c:y val="0.3336264216972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des Wechselzählers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3.2407407407407406E-2"/>
          <c:w val="0.896627296587926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25</c:v>
                </c:pt>
                <c:pt idx="1">
                  <c:v>421</c:v>
                </c:pt>
                <c:pt idx="2">
                  <c:v>6266</c:v>
                </c:pt>
                <c:pt idx="3">
                  <c:v>82120</c:v>
                </c:pt>
                <c:pt idx="4">
                  <c:v>1020924</c:v>
                </c:pt>
                <c:pt idx="5">
                  <c:v>12362139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1-4FBF-A425-88DE0D6A9C5B}"/>
            </c:ext>
          </c:extLst>
        </c:ser>
        <c:ser>
          <c:idx val="1"/>
          <c:order val="1"/>
          <c:tx>
            <c:v>InsertionQuicksort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Tabelle1!$C$12:$C$17</c:f>
              <c:numCache>
                <c:formatCode>General</c:formatCode>
                <c:ptCount val="6"/>
                <c:pt idx="0">
                  <c:v>22</c:v>
                </c:pt>
                <c:pt idx="1">
                  <c:v>363</c:v>
                </c:pt>
                <c:pt idx="2">
                  <c:v>5541</c:v>
                </c:pt>
                <c:pt idx="3">
                  <c:v>75086</c:v>
                </c:pt>
                <c:pt idx="4">
                  <c:v>950705</c:v>
                </c:pt>
                <c:pt idx="5">
                  <c:v>11658739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1-4FBF-A425-88DE0D6A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8928"/>
        <c:axId val="465779632"/>
      </c:lineChart>
      <c:catAx>
        <c:axId val="670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79632"/>
        <c:crosses val="autoZero"/>
        <c:auto val="1"/>
        <c:lblAlgn val="ctr"/>
        <c:lblOffset val="100"/>
        <c:noMultiLvlLbl val="0"/>
      </c:catAx>
      <c:valAx>
        <c:axId val="4657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Zähler Wechsel</a:t>
                </a:r>
              </a:p>
            </c:rich>
          </c:tx>
          <c:layout>
            <c:manualLayout>
              <c:xMode val="edge"/>
              <c:yMode val="edge"/>
              <c:x val="0"/>
              <c:y val="0.3336264216972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3.2407407407407406E-2"/>
          <c:w val="0.896627296587926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Tabelle1!$D$2:$D$7</c:f>
              <c:numCache>
                <c:formatCode>General</c:formatCode>
                <c:ptCount val="6"/>
                <c:pt idx="0">
                  <c:v>538</c:v>
                </c:pt>
                <c:pt idx="1">
                  <c:v>2822</c:v>
                </c:pt>
                <c:pt idx="2">
                  <c:v>12213</c:v>
                </c:pt>
                <c:pt idx="3">
                  <c:v>85854</c:v>
                </c:pt>
                <c:pt idx="4">
                  <c:v>1293339</c:v>
                </c:pt>
                <c:pt idx="5">
                  <c:v>18623217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FF7-8934-FD9AF0FDCAB3}"/>
            </c:ext>
          </c:extLst>
        </c:ser>
        <c:ser>
          <c:idx val="1"/>
          <c:order val="1"/>
          <c:tx>
            <c:v>InsertionQuicksort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Tabelle1!$D$12:$D$17</c:f>
              <c:numCache>
                <c:formatCode>General</c:formatCode>
                <c:ptCount val="6"/>
                <c:pt idx="0">
                  <c:v>231</c:v>
                </c:pt>
                <c:pt idx="1">
                  <c:v>3335</c:v>
                </c:pt>
                <c:pt idx="2">
                  <c:v>9032</c:v>
                </c:pt>
                <c:pt idx="3">
                  <c:v>65225</c:v>
                </c:pt>
                <c:pt idx="4">
                  <c:v>1122707</c:v>
                </c:pt>
                <c:pt idx="5">
                  <c:v>16853339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5-4FF7-8934-FD9AF0FD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8928"/>
        <c:axId val="465779632"/>
      </c:lineChart>
      <c:catAx>
        <c:axId val="670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79632"/>
        <c:crosses val="autoZero"/>
        <c:auto val="1"/>
        <c:lblAlgn val="ctr"/>
        <c:lblOffset val="100"/>
        <c:noMultiLvlLbl val="0"/>
      </c:catAx>
      <c:valAx>
        <c:axId val="4657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ns</a:t>
                </a:r>
              </a:p>
            </c:rich>
          </c:tx>
          <c:layout>
            <c:manualLayout>
              <c:xMode val="edge"/>
              <c:yMode val="edge"/>
              <c:x val="0"/>
              <c:y val="0.3336264216972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75640</xdr:colOff>
      <xdr:row>0</xdr:row>
      <xdr:rowOff>162485</xdr:rowOff>
    </xdr:from>
    <xdr:to>
      <xdr:col>19</xdr:col>
      <xdr:colOff>661147</xdr:colOff>
      <xdr:row>28</xdr:row>
      <xdr:rowOff>78441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892290F-30A2-4A70-BBB7-BF443CE9E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89648</xdr:colOff>
      <xdr:row>29</xdr:row>
      <xdr:rowOff>44824</xdr:rowOff>
    </xdr:from>
    <xdr:to>
      <xdr:col>19</xdr:col>
      <xdr:colOff>675155</xdr:colOff>
      <xdr:row>56</xdr:row>
      <xdr:rowOff>151280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7ADE114-6370-42B2-B474-9B49084E7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33618</xdr:colOff>
      <xdr:row>57</xdr:row>
      <xdr:rowOff>156882</xdr:rowOff>
    </xdr:from>
    <xdr:to>
      <xdr:col>19</xdr:col>
      <xdr:colOff>619125</xdr:colOff>
      <xdr:row>85</xdr:row>
      <xdr:rowOff>72838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B61A6EC-01B4-4049-AAEC-EDCB86B13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7" totalsRowShown="0">
  <autoFilter ref="A1:D7" xr:uid="{00000000-0009-0000-0100-000001000000}"/>
  <tableColumns count="4">
    <tableColumn id="1" xr3:uid="{00000000-0010-0000-0000-000001000000}" name="N"/>
    <tableColumn id="2" xr3:uid="{00000000-0010-0000-0000-000002000000}" name="Zähler Vergleiche"/>
    <tableColumn id="3" xr3:uid="{00000000-0010-0000-0000-000003000000}" name="Zähler Wechsel"/>
    <tableColumn id="4" xr3:uid="{00000000-0010-0000-0000-000004000000}" name="Laufzeit in 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14" displayName="Tabelle14" ref="A11:D17" totalsRowShown="0">
  <autoFilter ref="A11:D17" xr:uid="{00000000-0009-0000-0100-000003000000}"/>
  <tableColumns count="4">
    <tableColumn id="1" xr3:uid="{00000000-0010-0000-0100-000001000000}" name="N"/>
    <tableColumn id="2" xr3:uid="{00000000-0010-0000-0100-000002000000}" name="Zähler Vergleiche"/>
    <tableColumn id="3" xr3:uid="{00000000-0010-0000-0100-000003000000}" name="Zähler Wechsel"/>
    <tableColumn id="4" xr3:uid="{00000000-0010-0000-0100-000004000000}" name="Laufzeit in 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F93BD-65FB-4716-A9B3-3D7F63A85FE8}" name="Tabelle143" displayName="Tabelle143" ref="A20:D27" totalsRowShown="0">
  <autoFilter ref="A20:D27" xr:uid="{CF2D031C-362E-4FB8-B6AB-9E7BF80B8B33}"/>
  <tableColumns count="4">
    <tableColumn id="1" xr3:uid="{F3ED8F83-9A20-41EB-97AC-64181E3FD8F2}" name="N"/>
    <tableColumn id="2" xr3:uid="{C25CC25F-E550-4AA7-B48E-3FF034E7F0A7}" name="Zähler Vergleiche" dataCellStyle="Prozent">
      <calculatedColumnFormula>B12/B2-1</calculatedColumnFormula>
    </tableColumn>
    <tableColumn id="3" xr3:uid="{D6CCC10F-74D5-4BA5-9607-BB7830A7ED4B}" name="Zähler Wechsel" dataCellStyle="Prozent">
      <calculatedColumnFormula>C12/C2-1</calculatedColumnFormula>
    </tableColumn>
    <tableColumn id="4" xr3:uid="{E0B9AE2A-09C1-4733-A28E-3A7A0B1DF95C}" name="Laufzeit in ns" dataCellStyle="Prozent">
      <calculatedColumnFormula>D12/D2-1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5" zoomScaleNormal="100" workbookViewId="0">
      <selection activeCell="A20" sqref="A20:D27"/>
    </sheetView>
  </sheetViews>
  <sheetFormatPr baseColWidth="10" defaultRowHeight="15" x14ac:dyDescent="0.25"/>
  <cols>
    <col min="2" max="2" width="21.42578125" customWidth="1"/>
    <col min="3" max="3" width="21" customWidth="1"/>
    <col min="4" max="4" width="15.42578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10</v>
      </c>
    </row>
    <row r="2" spans="1:4" x14ac:dyDescent="0.25">
      <c r="A2" t="s">
        <v>3</v>
      </c>
      <c r="B2">
        <v>8</v>
      </c>
      <c r="C2">
        <v>25</v>
      </c>
      <c r="D2">
        <v>538</v>
      </c>
    </row>
    <row r="3" spans="1:4" x14ac:dyDescent="0.25">
      <c r="A3" t="s">
        <v>4</v>
      </c>
      <c r="B3">
        <v>267</v>
      </c>
      <c r="C3">
        <v>421</v>
      </c>
      <c r="D3">
        <v>2822</v>
      </c>
    </row>
    <row r="4" spans="1:4" x14ac:dyDescent="0.25">
      <c r="A4" t="s">
        <v>5</v>
      </c>
      <c r="B4">
        <v>4580</v>
      </c>
      <c r="C4">
        <v>6266</v>
      </c>
      <c r="D4">
        <v>12213</v>
      </c>
    </row>
    <row r="5" spans="1:4" x14ac:dyDescent="0.25">
      <c r="A5" t="s">
        <v>6</v>
      </c>
      <c r="B5">
        <v>64007</v>
      </c>
      <c r="C5">
        <v>82120</v>
      </c>
      <c r="D5">
        <v>85854</v>
      </c>
    </row>
    <row r="6" spans="1:4" x14ac:dyDescent="0.25">
      <c r="A6" t="s">
        <v>7</v>
      </c>
      <c r="B6">
        <v>828276</v>
      </c>
      <c r="C6">
        <v>1020924</v>
      </c>
      <c r="D6">
        <v>1293339</v>
      </c>
    </row>
    <row r="7" spans="1:4" x14ac:dyDescent="0.25">
      <c r="A7" t="s">
        <v>8</v>
      </c>
      <c r="B7">
        <v>10312375</v>
      </c>
      <c r="C7">
        <v>12362139</v>
      </c>
      <c r="D7">
        <v>18623217</v>
      </c>
    </row>
    <row r="10" spans="1:4" x14ac:dyDescent="0.25">
      <c r="B10" t="s">
        <v>9</v>
      </c>
    </row>
    <row r="11" spans="1:4" x14ac:dyDescent="0.25">
      <c r="A11" t="s">
        <v>0</v>
      </c>
      <c r="B11" t="s">
        <v>2</v>
      </c>
      <c r="C11" t="s">
        <v>1</v>
      </c>
      <c r="D11" t="s">
        <v>10</v>
      </c>
    </row>
    <row r="12" spans="1:4" x14ac:dyDescent="0.25">
      <c r="A12" t="s">
        <v>3</v>
      </c>
      <c r="B12">
        <v>22</v>
      </c>
      <c r="C12">
        <v>22</v>
      </c>
      <c r="D12">
        <v>231</v>
      </c>
    </row>
    <row r="13" spans="1:4" x14ac:dyDescent="0.25">
      <c r="A13" t="s">
        <v>4</v>
      </c>
      <c r="B13">
        <v>344</v>
      </c>
      <c r="C13">
        <v>363</v>
      </c>
      <c r="D13">
        <v>3335</v>
      </c>
    </row>
    <row r="14" spans="1:4" x14ac:dyDescent="0.25">
      <c r="A14" t="s">
        <v>5</v>
      </c>
      <c r="B14">
        <v>5245</v>
      </c>
      <c r="C14">
        <v>5541</v>
      </c>
      <c r="D14">
        <v>9032</v>
      </c>
    </row>
    <row r="15" spans="1:4" x14ac:dyDescent="0.25">
      <c r="A15" t="s">
        <v>6</v>
      </c>
      <c r="B15">
        <v>70899</v>
      </c>
      <c r="C15">
        <v>75086</v>
      </c>
      <c r="D15">
        <v>65225</v>
      </c>
    </row>
    <row r="16" spans="1:4" x14ac:dyDescent="0.25">
      <c r="A16" t="s">
        <v>7</v>
      </c>
      <c r="B16">
        <v>896132</v>
      </c>
      <c r="C16">
        <v>950705</v>
      </c>
      <c r="D16">
        <v>1122707</v>
      </c>
    </row>
    <row r="17" spans="1:4" x14ac:dyDescent="0.25">
      <c r="A17" t="s">
        <v>8</v>
      </c>
      <c r="B17">
        <v>10990550</v>
      </c>
      <c r="C17">
        <v>11658739</v>
      </c>
      <c r="D17">
        <v>16853339</v>
      </c>
    </row>
    <row r="19" spans="1:4" x14ac:dyDescent="0.25">
      <c r="A19" s="1" t="s">
        <v>11</v>
      </c>
      <c r="B19" s="1"/>
      <c r="C19" s="1"/>
      <c r="D19" s="1"/>
    </row>
    <row r="20" spans="1:4" x14ac:dyDescent="0.25">
      <c r="A20" t="s">
        <v>0</v>
      </c>
      <c r="B20" t="s">
        <v>2</v>
      </c>
      <c r="C20" t="s">
        <v>1</v>
      </c>
      <c r="D20" t="s">
        <v>10</v>
      </c>
    </row>
    <row r="21" spans="1:4" x14ac:dyDescent="0.25">
      <c r="A21" t="s">
        <v>3</v>
      </c>
      <c r="B21" s="2">
        <f>B12/B2-1</f>
        <v>1.75</v>
      </c>
      <c r="C21" s="2">
        <f>C12/C2-1</f>
        <v>-0.12</v>
      </c>
      <c r="D21" s="2">
        <f>D12/D2-1</f>
        <v>-0.57063197026022305</v>
      </c>
    </row>
    <row r="22" spans="1:4" x14ac:dyDescent="0.25">
      <c r="A22" t="s">
        <v>4</v>
      </c>
      <c r="B22" s="2">
        <f>B13/B3-1</f>
        <v>0.28838951310861427</v>
      </c>
      <c r="C22" s="2">
        <f t="shared" ref="C22:D27" si="0">C13/C3-1</f>
        <v>-0.13776722090261284</v>
      </c>
      <c r="D22" s="2">
        <f t="shared" si="0"/>
        <v>0.18178596739900788</v>
      </c>
    </row>
    <row r="23" spans="1:4" x14ac:dyDescent="0.25">
      <c r="A23" t="s">
        <v>5</v>
      </c>
      <c r="B23" s="2">
        <f t="shared" ref="B23:B26" si="1">B14/B4-1</f>
        <v>0.14519650655021832</v>
      </c>
      <c r="C23" s="2">
        <f t="shared" si="0"/>
        <v>-0.11570379827641242</v>
      </c>
      <c r="D23" s="2">
        <f t="shared" si="0"/>
        <v>-0.26046016539752725</v>
      </c>
    </row>
    <row r="24" spans="1:4" x14ac:dyDescent="0.25">
      <c r="A24" t="s">
        <v>6</v>
      </c>
      <c r="B24" s="2">
        <f t="shared" si="1"/>
        <v>0.10767572296780048</v>
      </c>
      <c r="C24" s="2">
        <f t="shared" si="0"/>
        <v>-8.5655138821237209E-2</v>
      </c>
      <c r="D24" s="2">
        <f t="shared" si="0"/>
        <v>-0.24028001024995926</v>
      </c>
    </row>
    <row r="25" spans="1:4" x14ac:dyDescent="0.25">
      <c r="A25" t="s">
        <v>7</v>
      </c>
      <c r="B25" s="2">
        <f t="shared" si="1"/>
        <v>8.1924382693691511E-2</v>
      </c>
      <c r="C25" s="2">
        <f t="shared" si="0"/>
        <v>-6.8779850410020771E-2</v>
      </c>
      <c r="D25" s="2">
        <f t="shared" si="0"/>
        <v>-0.13193138071302268</v>
      </c>
    </row>
    <row r="26" spans="1:4" x14ac:dyDescent="0.25">
      <c r="A26" t="s">
        <v>8</v>
      </c>
      <c r="B26" s="2">
        <f t="shared" si="1"/>
        <v>6.5763221372380221E-2</v>
      </c>
      <c r="C26" s="2">
        <f t="shared" si="0"/>
        <v>-5.6899538178627473E-2</v>
      </c>
      <c r="D26" s="2">
        <f t="shared" si="0"/>
        <v>-9.5036104664408927E-2</v>
      </c>
    </row>
    <row r="27" spans="1:4" x14ac:dyDescent="0.25">
      <c r="A27" s="3" t="s">
        <v>12</v>
      </c>
      <c r="B27" s="4">
        <f>(SUM(B21:B26))/6</f>
        <v>0.4064915577821176</v>
      </c>
      <c r="C27" s="4">
        <f t="shared" ref="C27:D27" si="2">(SUM(C21:C26))/6</f>
        <v>-9.7467591098151785E-2</v>
      </c>
      <c r="D27" s="4">
        <f t="shared" si="2"/>
        <v>-0.18609227731435554</v>
      </c>
    </row>
  </sheetData>
  <mergeCells count="1">
    <mergeCell ref="A19:D19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Athwulf</dc:creator>
  <cp:lastModifiedBy>Dennis Sentler</cp:lastModifiedBy>
  <dcterms:created xsi:type="dcterms:W3CDTF">2017-11-19T12:39:54Z</dcterms:created>
  <dcterms:modified xsi:type="dcterms:W3CDTF">2017-11-20T21:56:43Z</dcterms:modified>
</cp:coreProperties>
</file>