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2" documentId="11_5132F089FA301D02448A1C07715C5A6F8FB6273D" xr6:coauthVersionLast="47" xr6:coauthVersionMax="47" xr10:uidLastSave="{10D98336-A658-4FF3-AB02-ED1EE1BA63AC}"/>
  <bookViews>
    <workbookView xWindow="780" yWindow="780" windowWidth="21600" windowHeight="11295" xr2:uid="{00000000-000D-0000-FFFF-FFFF00000000}"/>
  </bookViews>
  <sheets>
    <sheet name="KW 36-40" sheetId="1" r:id="rId1"/>
    <sheet name="KW 35-39" sheetId="2" r:id="rId2"/>
    <sheet name="KW 34-38" sheetId="3" r:id="rId3"/>
    <sheet name="KW 32-36" sheetId="4" r:id="rId4"/>
    <sheet name="KW 31-35" sheetId="5" r:id="rId5"/>
    <sheet name="KW 30-34" sheetId="6" r:id="rId6"/>
    <sheet name="KW 21-25" sheetId="7" r:id="rId7"/>
    <sheet name="KW 22-26" sheetId="8" r:id="rId8"/>
  </sheets>
  <definedNames>
    <definedName name="_xlnm.Print_Area" localSheetId="6">'KW 21-25'!$A$1:$CC$130</definedName>
    <definedName name="_xlnm.Print_Area" localSheetId="7">'KW 22-26'!$A$1:$CC$122</definedName>
    <definedName name="_xlnm.Print_Area" localSheetId="5">'KW 30-34'!$A$1:$CF$129</definedName>
    <definedName name="_xlnm.Print_Area" localSheetId="1">'KW 35-39'!$A$1:$BU$129</definedName>
    <definedName name="_xlnm.Print_Area" localSheetId="0">'KW 36-40'!$A$1:$BU$129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F4" i="8" s="1"/>
  <c r="H4" i="8" s="1"/>
  <c r="J4" i="8" s="1"/>
  <c r="L4" i="8" s="1"/>
  <c r="N4" i="8" s="1"/>
  <c r="P4" i="8" s="1"/>
  <c r="B4" i="8"/>
  <c r="B3" i="8"/>
  <c r="B4" i="7"/>
  <c r="B3" i="7" s="1"/>
  <c r="H4" i="6"/>
  <c r="J4" i="6" s="1"/>
  <c r="L4" i="6" s="1"/>
  <c r="N4" i="6" s="1"/>
  <c r="P4" i="6" s="1"/>
  <c r="D4" i="6"/>
  <c r="F4" i="6" s="1"/>
  <c r="B4" i="6"/>
  <c r="B3" i="6"/>
  <c r="B4" i="5"/>
  <c r="D4" i="5" s="1"/>
  <c r="F4" i="5" s="1"/>
  <c r="H4" i="5" s="1"/>
  <c r="J4" i="5" s="1"/>
  <c r="L4" i="5" s="1"/>
  <c r="N4" i="5" s="1"/>
  <c r="P4" i="5" s="1"/>
  <c r="B3" i="5"/>
  <c r="B4" i="4"/>
  <c r="D4" i="4" s="1"/>
  <c r="F4" i="4" s="1"/>
  <c r="H4" i="4" s="1"/>
  <c r="J4" i="4" s="1"/>
  <c r="L4" i="4" s="1"/>
  <c r="N4" i="4" s="1"/>
  <c r="P4" i="4" s="1"/>
  <c r="D4" i="3"/>
  <c r="F4" i="3" s="1"/>
  <c r="H4" i="3" s="1"/>
  <c r="J4" i="3" s="1"/>
  <c r="L4" i="3" s="1"/>
  <c r="N4" i="3" s="1"/>
  <c r="P4" i="3" s="1"/>
  <c r="B4" i="3"/>
  <c r="B3" i="3"/>
  <c r="P4" i="2"/>
  <c r="P3" i="2" s="1"/>
  <c r="B4" i="2"/>
  <c r="D4" i="2" s="1"/>
  <c r="F4" i="2" s="1"/>
  <c r="H4" i="2" s="1"/>
  <c r="J4" i="2" s="1"/>
  <c r="L4" i="2" s="1"/>
  <c r="N4" i="2" s="1"/>
  <c r="B3" i="2"/>
  <c r="B4" i="1"/>
  <c r="R4" i="3" l="1"/>
  <c r="T4" i="3" s="1"/>
  <c r="V4" i="3" s="1"/>
  <c r="X4" i="3" s="1"/>
  <c r="Z4" i="3" s="1"/>
  <c r="AB4" i="3" s="1"/>
  <c r="AD4" i="3" s="1"/>
  <c r="P3" i="3"/>
  <c r="P3" i="5"/>
  <c r="R4" i="5"/>
  <c r="T4" i="5" s="1"/>
  <c r="V4" i="5" s="1"/>
  <c r="X4" i="5" s="1"/>
  <c r="Z4" i="5" s="1"/>
  <c r="AB4" i="5" s="1"/>
  <c r="AD4" i="5" s="1"/>
  <c r="R4" i="2"/>
  <c r="T4" i="2" s="1"/>
  <c r="V4" i="2" s="1"/>
  <c r="X4" i="2" s="1"/>
  <c r="Z4" i="2" s="1"/>
  <c r="AB4" i="2" s="1"/>
  <c r="AD4" i="2" s="1"/>
  <c r="R4" i="6"/>
  <c r="T4" i="6" s="1"/>
  <c r="V4" i="6" s="1"/>
  <c r="X4" i="6" s="1"/>
  <c r="Z4" i="6" s="1"/>
  <c r="AB4" i="6" s="1"/>
  <c r="AD4" i="6" s="1"/>
  <c r="P3" i="6"/>
  <c r="B3" i="1"/>
  <c r="D4" i="1"/>
  <c r="F4" i="1" s="1"/>
  <c r="H4" i="1" s="1"/>
  <c r="J4" i="1" s="1"/>
  <c r="L4" i="1" s="1"/>
  <c r="N4" i="1" s="1"/>
  <c r="P4" i="1" s="1"/>
  <c r="R4" i="4"/>
  <c r="T4" i="4" s="1"/>
  <c r="V4" i="4" s="1"/>
  <c r="X4" i="4" s="1"/>
  <c r="Z4" i="4" s="1"/>
  <c r="AB4" i="4" s="1"/>
  <c r="AD4" i="4" s="1"/>
  <c r="P3" i="4"/>
  <c r="R4" i="8"/>
  <c r="T4" i="8" s="1"/>
  <c r="V4" i="8" s="1"/>
  <c r="X4" i="8" s="1"/>
  <c r="Z4" i="8" s="1"/>
  <c r="AB4" i="8" s="1"/>
  <c r="AD4" i="8" s="1"/>
  <c r="P3" i="8"/>
  <c r="D4" i="7"/>
  <c r="F4" i="7" s="1"/>
  <c r="H4" i="7" s="1"/>
  <c r="J4" i="7" s="1"/>
  <c r="L4" i="7" s="1"/>
  <c r="N4" i="7" s="1"/>
  <c r="P4" i="7" s="1"/>
  <c r="B3" i="4"/>
  <c r="AD3" i="8" l="1"/>
  <c r="AF4" i="8"/>
  <c r="AH4" i="8" s="1"/>
  <c r="AJ4" i="8" s="1"/>
  <c r="AL4" i="8" s="1"/>
  <c r="AN4" i="8" s="1"/>
  <c r="AP4" i="8" s="1"/>
  <c r="AR4" i="8" s="1"/>
  <c r="AD3" i="4"/>
  <c r="AF4" i="4"/>
  <c r="AH4" i="4" s="1"/>
  <c r="AJ4" i="4" s="1"/>
  <c r="AL4" i="4" s="1"/>
  <c r="AN4" i="4" s="1"/>
  <c r="AP4" i="4" s="1"/>
  <c r="AR4" i="4" s="1"/>
  <c r="AD3" i="2"/>
  <c r="AF4" i="2"/>
  <c r="AH4" i="2" s="1"/>
  <c r="AJ4" i="2" s="1"/>
  <c r="AL4" i="2" s="1"/>
  <c r="AN4" i="2" s="1"/>
  <c r="AP4" i="2" s="1"/>
  <c r="AR4" i="2" s="1"/>
  <c r="R4" i="7"/>
  <c r="T4" i="7" s="1"/>
  <c r="V4" i="7" s="1"/>
  <c r="X4" i="7" s="1"/>
  <c r="Z4" i="7" s="1"/>
  <c r="AB4" i="7" s="1"/>
  <c r="AD4" i="7" s="1"/>
  <c r="P3" i="7"/>
  <c r="R4" i="1"/>
  <c r="T4" i="1" s="1"/>
  <c r="V4" i="1" s="1"/>
  <c r="X4" i="1" s="1"/>
  <c r="Z4" i="1" s="1"/>
  <c r="AB4" i="1" s="1"/>
  <c r="AD4" i="1" s="1"/>
  <c r="P3" i="1"/>
  <c r="AD3" i="6"/>
  <c r="AF4" i="6"/>
  <c r="AH4" i="6" s="1"/>
  <c r="AJ4" i="6" s="1"/>
  <c r="AL4" i="6" s="1"/>
  <c r="AN4" i="6" s="1"/>
  <c r="AP4" i="6" s="1"/>
  <c r="AR4" i="6" s="1"/>
  <c r="AF4" i="5"/>
  <c r="AH4" i="5" s="1"/>
  <c r="AJ4" i="5" s="1"/>
  <c r="AL4" i="5" s="1"/>
  <c r="AN4" i="5" s="1"/>
  <c r="AP4" i="5" s="1"/>
  <c r="AR4" i="5" s="1"/>
  <c r="AD3" i="5"/>
  <c r="AD3" i="3"/>
  <c r="AF4" i="3"/>
  <c r="AH4" i="3" s="1"/>
  <c r="AJ4" i="3" s="1"/>
  <c r="AL4" i="3" s="1"/>
  <c r="AN4" i="3" s="1"/>
  <c r="AP4" i="3" s="1"/>
  <c r="AR4" i="3" s="1"/>
  <c r="AT4" i="6" l="1"/>
  <c r="AV4" i="6" s="1"/>
  <c r="AX4" i="6" s="1"/>
  <c r="AZ4" i="6" s="1"/>
  <c r="BB4" i="6" s="1"/>
  <c r="BD4" i="6" s="1"/>
  <c r="BF4" i="6" s="1"/>
  <c r="AR3" i="6"/>
  <c r="AF4" i="7"/>
  <c r="AH4" i="7" s="1"/>
  <c r="AJ4" i="7" s="1"/>
  <c r="AL4" i="7" s="1"/>
  <c r="AN4" i="7" s="1"/>
  <c r="AP4" i="7" s="1"/>
  <c r="AR4" i="7" s="1"/>
  <c r="AD3" i="7"/>
  <c r="AT4" i="3"/>
  <c r="AV4" i="3" s="1"/>
  <c r="AX4" i="3" s="1"/>
  <c r="AZ4" i="3" s="1"/>
  <c r="BB4" i="3" s="1"/>
  <c r="BD4" i="3" s="1"/>
  <c r="BF4" i="3" s="1"/>
  <c r="AR3" i="3"/>
  <c r="AT4" i="4"/>
  <c r="AV4" i="4" s="1"/>
  <c r="AX4" i="4" s="1"/>
  <c r="AZ4" i="4" s="1"/>
  <c r="BB4" i="4" s="1"/>
  <c r="BD4" i="4" s="1"/>
  <c r="BF4" i="4" s="1"/>
  <c r="AR3" i="4"/>
  <c r="AD3" i="1"/>
  <c r="AF4" i="1"/>
  <c r="AH4" i="1" s="1"/>
  <c r="AJ4" i="1" s="1"/>
  <c r="AL4" i="1" s="1"/>
  <c r="AN4" i="1" s="1"/>
  <c r="AP4" i="1" s="1"/>
  <c r="AR4" i="1" s="1"/>
  <c r="AT4" i="8"/>
  <c r="AV4" i="8" s="1"/>
  <c r="AX4" i="8" s="1"/>
  <c r="AZ4" i="8" s="1"/>
  <c r="BB4" i="8" s="1"/>
  <c r="BD4" i="8" s="1"/>
  <c r="BF4" i="8" s="1"/>
  <c r="AR3" i="8"/>
  <c r="AR3" i="2"/>
  <c r="AT4" i="2"/>
  <c r="AV4" i="2" s="1"/>
  <c r="AX4" i="2" s="1"/>
  <c r="AZ4" i="2" s="1"/>
  <c r="BB4" i="2" s="1"/>
  <c r="BD4" i="2" s="1"/>
  <c r="BF4" i="2" s="1"/>
  <c r="AT4" i="5"/>
  <c r="AV4" i="5" s="1"/>
  <c r="AX4" i="5" s="1"/>
  <c r="AZ4" i="5" s="1"/>
  <c r="BB4" i="5" s="1"/>
  <c r="BD4" i="5" s="1"/>
  <c r="BF4" i="5" s="1"/>
  <c r="AR3" i="5"/>
  <c r="AT4" i="1" l="1"/>
  <c r="AV4" i="1" s="1"/>
  <c r="AX4" i="1" s="1"/>
  <c r="AZ4" i="1" s="1"/>
  <c r="BB4" i="1" s="1"/>
  <c r="BD4" i="1" s="1"/>
  <c r="BF4" i="1" s="1"/>
  <c r="AR3" i="1"/>
  <c r="BH4" i="4"/>
  <c r="BJ4" i="4" s="1"/>
  <c r="BL4" i="4" s="1"/>
  <c r="BN4" i="4" s="1"/>
  <c r="BP4" i="4" s="1"/>
  <c r="BR4" i="4" s="1"/>
  <c r="BF3" i="4"/>
  <c r="BH4" i="5"/>
  <c r="BJ4" i="5" s="1"/>
  <c r="BL4" i="5" s="1"/>
  <c r="BN4" i="5" s="1"/>
  <c r="BP4" i="5" s="1"/>
  <c r="BR4" i="5" s="1"/>
  <c r="BF3" i="5"/>
  <c r="BH4" i="8"/>
  <c r="BJ4" i="8" s="1"/>
  <c r="BL4" i="8" s="1"/>
  <c r="BN4" i="8" s="1"/>
  <c r="BP4" i="8" s="1"/>
  <c r="BR4" i="8" s="1"/>
  <c r="BF3" i="8"/>
  <c r="BF3" i="3"/>
  <c r="BH4" i="3"/>
  <c r="BJ4" i="3" s="1"/>
  <c r="BL4" i="3" s="1"/>
  <c r="BN4" i="3" s="1"/>
  <c r="BP4" i="3" s="1"/>
  <c r="BR4" i="3" s="1"/>
  <c r="AT4" i="7"/>
  <c r="AV4" i="7" s="1"/>
  <c r="AX4" i="7" s="1"/>
  <c r="AZ4" i="7" s="1"/>
  <c r="BB4" i="7" s="1"/>
  <c r="BD4" i="7" s="1"/>
  <c r="BF4" i="7" s="1"/>
  <c r="AR3" i="7"/>
  <c r="BH4" i="2"/>
  <c r="BJ4" i="2" s="1"/>
  <c r="BL4" i="2" s="1"/>
  <c r="BN4" i="2" s="1"/>
  <c r="BP4" i="2" s="1"/>
  <c r="BR4" i="2" s="1"/>
  <c r="BF3" i="2"/>
  <c r="BF3" i="6"/>
  <c r="BH4" i="6"/>
  <c r="BJ4" i="6" s="1"/>
  <c r="BL4" i="6" s="1"/>
  <c r="BN4" i="6" s="1"/>
  <c r="BP4" i="6" s="1"/>
  <c r="BR4" i="6" s="1"/>
  <c r="BH4" i="7" l="1"/>
  <c r="BJ4" i="7" s="1"/>
  <c r="BL4" i="7" s="1"/>
  <c r="BN4" i="7" s="1"/>
  <c r="BP4" i="7" s="1"/>
  <c r="BR4" i="7" s="1"/>
  <c r="BF3" i="7"/>
  <c r="BH4" i="1"/>
  <c r="BJ4" i="1" s="1"/>
  <c r="BL4" i="1" s="1"/>
  <c r="BN4" i="1" s="1"/>
  <c r="BP4" i="1" s="1"/>
  <c r="BR4" i="1" s="1"/>
  <c r="B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3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4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5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6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7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<sst xmlns="http://schemas.openxmlformats.org/spreadsheetml/2006/main" count="1672" uniqueCount="564">
  <si>
    <t>5-Wochenprogramm</t>
  </si>
  <si>
    <t>Baustelle</t>
  </si>
  <si>
    <t>RKDO NalpSolar</t>
  </si>
  <si>
    <t>Polier</t>
  </si>
  <si>
    <t>Samuel Decurtins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</si>
  <si>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</si>
  <si>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</si>
  <si>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</si>
  <si>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</si>
  <si>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</si>
  <si>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</si>
  <si>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</si>
  <si>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</si>
  <si>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</si>
  <si>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</si>
  <si>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</si>
  <si>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</si>
  <si>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BOHREN,  ABSTECKUNG,  INJEKTION</t>
  </si>
  <si>
    <t xml:space="preserve">  BOHRGRUPPE 1  -&gt;  27_8.1   (37 Punkte offen von 128)</t>
  </si>
  <si>
    <t xml:space="preserve">                    -&gt;  27_8.2 + 27_8.3   (6 Punkte)</t>
  </si>
  <si>
    <t xml:space="preserve">                    -&gt;  26_6.1   (20 Punkte)   |   26_6.2 fertig</t>
  </si>
  <si>
    <t>E</t>
  </si>
  <si>
    <t xml:space="preserve">                    -&gt;  27_7.1 + 27_7.2</t>
  </si>
  <si>
    <t>A</t>
  </si>
  <si>
    <t xml:space="preserve">                    -&gt;  27_7.3 / 7.4 / 7.5 / 7.6</t>
  </si>
  <si>
    <t xml:space="preserve">  BOHRGRUPPE 2 (Muk)  -&gt;  Baupiste C, dann Baupiste B3</t>
  </si>
  <si>
    <t xml:space="preserve">  Bereiche 9.x + Baupiste D (Alp)  -  gesperrt, Bohren frei ab:</t>
  </si>
  <si>
    <t>X</t>
  </si>
  <si>
    <t xml:space="preserve">  INJEKTION Bereiche 8 + 6  -  bis Fr 04.09. fertig</t>
  </si>
  <si>
    <t xml:space="preserve">  Injektionsrueckstand gesamt  290 Punkte gesetzt, nicht injiziert</t>
  </si>
  <si>
    <t xml:space="preserve">  2. Injektionspumpe Lumnesa   -   Nicolas</t>
  </si>
  <si>
    <t xml:space="preserve">  Fixpunkte:  Vermesser vor Ort  Do 03.09. 09:00</t>
  </si>
  <si>
    <t>2)  STAHLBAU,  VORMONTAGE,  VERSCHRAUBEN</t>
  </si>
  <si>
    <t xml:space="preserve">  26_4.2 fertigstellen  -  1 Tisch offen</t>
  </si>
  <si>
    <t xml:space="preserve">  26_BP_B_2  (9 T.)  -  gestartet Di 31.08.</t>
  </si>
  <si>
    <t xml:space="preserve">  Problemtische 2025  -  Chris kontrolliert jede Konstruktion</t>
  </si>
  <si>
    <t xml:space="preserve">  Stahlbau 26_5.1   -   29 Tische offen</t>
  </si>
  <si>
    <t xml:space="preserve">  Stahlbau 26_5.2  (37 T.)   -   ab 22.09.</t>
  </si>
  <si>
    <t xml:space="preserve">  Vormontage Tal  -  Ablauf verbessern (Auftrag Sitzung 01.09.)</t>
  </si>
  <si>
    <t xml:space="preserve">  Verschrauben A3/4 fertigstellen  -  bis Mi 02.09.</t>
  </si>
  <si>
    <t xml:space="preserve">  Verschrauben 26_1.2 + 26_1.3  (kleiner Container oben)</t>
  </si>
  <si>
    <t xml:space="preserve">  Passstuecke: Batch 14 komplett  |  Batch 15 / 16 folgen</t>
  </si>
  <si>
    <t xml:space="preserve">  Schraubenabnahme  -  Meeting mit Aldo   (Victor)</t>
  </si>
  <si>
    <t>3)  BAUPISTE B  -  KETTE JE ABSCHNITT,  UND  ERDBAU</t>
  </si>
  <si>
    <t xml:space="preserve">  B2  stellen:  Stahlbau + Modultraeger   -   bis Do 03.09.</t>
  </si>
  <si>
    <t xml:space="preserve">  B3  Piste zurueckbauen   -   Fr 04.09.</t>
  </si>
  <si>
    <t xml:space="preserve">  B3  bohren  (Bohrgruppe 2, nach dem Rueckbau)</t>
  </si>
  <si>
    <t xml:space="preserve">  B3  stellen   -&gt;   danach B4 in derselben Kette</t>
  </si>
  <si>
    <t xml:space="preserve">  B4  Piste zurueckbauen  /  bohren  /  stellen</t>
  </si>
  <si>
    <t xml:space="preserve">  Rueckbau Baupiste C unterer Arm  -  Mi 02.09., ca. 2 Tage</t>
  </si>
  <si>
    <t xml:space="preserve">  Brecher: 200 m3 Koffer 40 cm auf 3 m   (Victor -&gt; Admir)</t>
  </si>
  <si>
    <t xml:space="preserve">  Einzelfundamente: Schalung, Hilti HIT-HY 200-R, U-Buegel</t>
  </si>
  <si>
    <t>4)  SICHERHEIT  UND  UMWELT</t>
  </si>
  <si>
    <t xml:space="preserve">  Zugproben  -  Mi 02.09.   (Einrichtung Armando / Reto)</t>
  </si>
  <si>
    <t xml:space="preserve">  Instruktion Arbeiten am Seil  |  Unterweisung Drogen / Alkohol</t>
  </si>
  <si>
    <t xml:space="preserve">  Mitfahren auf Maschine  =  direkt Verweis   (Lukas)</t>
  </si>
  <si>
    <t>Personalbedarf (inkl. Polier)</t>
  </si>
  <si>
    <t>Bemerkungen</t>
  </si>
  <si>
    <t>KW 36  -  Bohrgruppe 1 der Reihe nach: 8.1, dann 8.2/8.3, dann 6.1.
Mi 02.09. Stahlbau Baupiste B2 + Zugproben  |  Do 03.09. Modultraeger B2,
Vermesser 09:00 Fixpunkte  |  Fr 04.09. Rueckbau Piste B3, Muk in Baupiste C.</t>
  </si>
  <si>
    <t>KW 37  -  Bohren geht in die 7er: 27_7.1 ab Di 08.09., danach 27_7.2.
Baupiste B3: erst bohren (nach dem Rueckbau), dann stellen.
Verschrauben zieht nach oben in 26_1.2 / 26_1.3.</t>
  </si>
  <si>
    <t>KW 38  -  Mo 14.09. Bereiche 9.x und Baupiste D frei (Alp).
Baupiste B4: Piste zurueckbauen, bohren, stellen  |  Samuel zurueck Mo 14.09.
Injektion muss bis hierhin aufgeholt sein.</t>
  </si>
  <si>
    <t>KW 39  -  Verstaerkung Michele / Pedro / Claudio endet ca. 21.09.
Bohren 27_7.3 / 27_7.4  |  Baupiste-Kette laeuft bei B4.
Stahlbau 26_5.1 abschliessen, 26_5.2 vorbereiten.</t>
  </si>
  <si>
    <t>KW 40  -  Stahlbau 26_5.2 laeuft  |  Baupiste-Kette bei B4 / B5.
Bohren 27_7.5 / 27_7.6  -  Programm-Anschluss 27_7.7 ab 01.10.
Mannschaft zurueck auf 22 Mann.</t>
  </si>
  <si>
    <t>PERSONAL  UND  FERIEN</t>
  </si>
  <si>
    <t xml:space="preserve">  Verstaerkung Michele (Polier), Pedro, Claudio  -  bis ca. 21.09.</t>
  </si>
  <si>
    <t xml:space="preserve">  Samuel Decurtins  -  FERIEN 03.-11.09.  (Michele vertritt)</t>
  </si>
  <si>
    <t xml:space="preserve">  Przemek Modrak   -   FERIEN 31.08. bis 04.09.</t>
  </si>
  <si>
    <t xml:space="preserve">  Leo ab 02.09. zum Stahlbau  |  Emmanuel zurueck in den Muk</t>
  </si>
  <si>
    <t xml:space="preserve">  Vermessung Schlieren  -  Ferien 04.-18.09., Vertr. K. Bintz</t>
  </si>
  <si>
    <t xml:space="preserve">  Notiz: ______________________________________________________________________________________________</t>
  </si>
  <si>
    <t xml:space="preserve">  ABSTECKUNG  -  Taktgeber. Noel letzter Tag Mi 26.08., danach Kristjan</t>
  </si>
  <si>
    <t xml:space="preserve">  Bohren 27_8.1   76 Punkte offen (112 von 128 abgesteckt)</t>
  </si>
  <si>
    <t xml:space="preserve">  Bohren 27_8.2   36 Punkte  (33 abgesteckt)</t>
  </si>
  <si>
    <t xml:space="preserve">  Bohren 27_8.3   20 Punkte  -  0 abgesteckt</t>
  </si>
  <si>
    <t xml:space="preserve">  Bohren 26_6.1   67 Punkte  -  C/D erst nach der Lieferung 31.08.</t>
  </si>
  <si>
    <t xml:space="preserve">  Bohren 26_6.2 (fertig) + BP_B_4   -  ab 04.09.</t>
  </si>
  <si>
    <t xml:space="preserve">  Reserve 27_7.1 ostseitig + 27_7.3  (Typ E)   |   27_7.2 auslassen</t>
  </si>
  <si>
    <t xml:space="preserve">  Reste alte Fenster  96 Punkte  (4.4:32  4.3:21  5.2:14  Rest 29)</t>
  </si>
  <si>
    <t xml:space="preserve">  INJEKTION AUFHOLEN 26_5.3 + 26_5.4   -   188 Punkte</t>
  </si>
  <si>
    <t xml:space="preserve">  Injektion laufend hinter der Bohrkette   (Rueckstand gesamt 365)</t>
  </si>
  <si>
    <t xml:space="preserve">  VERMESSUNG NACHZIEHEN  -  162 gebohrte Pfaehle unvermessen</t>
  </si>
  <si>
    <t xml:space="preserve">  LIEFERUNG ROR 114x10 (2.5 m)  -  Vulkanox Mo 31.08.</t>
  </si>
  <si>
    <t>2)  STAHLBAU  UND  VORMONTAGE</t>
  </si>
  <si>
    <t xml:space="preserve">  26_4.1 fertigstellen   -   19 Modultraeger offen</t>
  </si>
  <si>
    <t xml:space="preserve">  26_BP_B_2  (9 T., geaenderte A8-Daten)   -   0 gestellt</t>
  </si>
  <si>
    <t xml:space="preserve">  26_4.2  (14 T.)</t>
  </si>
  <si>
    <t xml:space="preserve">  26_BP_B_3  (9 T.)</t>
  </si>
  <si>
    <t xml:space="preserve">  Fertigstellung A8-Tische (Baustopp)   03. bis 07.09.</t>
  </si>
  <si>
    <t xml:space="preserve">  26_5.1  (43 T.)  ab 08.09.   |   BP_B_4  16./17.09.</t>
  </si>
  <si>
    <t xml:space="preserve">  Vormontage Tal  -  Vorrat 45 Tische bereit, laeuft durch</t>
  </si>
  <si>
    <t xml:space="preserve">  Verschrauben + 43 Nachbesserungen aus der Tischabnahme 2025</t>
  </si>
  <si>
    <t xml:space="preserve">  Passstuecke: Batch 14 Di 01.09. · 15 Mo 07.09. · 16 Mo 14.09. · 17 offen</t>
  </si>
  <si>
    <t xml:space="preserve">  Schrauben Abruf 4 pruefen  |  HV-Muttern M20 Lieferung Mi 26.08.</t>
  </si>
  <si>
    <t xml:space="preserve">  Pfahlkopfplatten C/D  -  STICHTAG 22.09., Bestellung muss raus</t>
  </si>
  <si>
    <t>3)  WERKLEITUNGEN  /  FEINVERTEILUNG</t>
  </si>
  <si>
    <t xml:space="preserve">  Feinverteilung Strang C  -  Abschluss + Doku Noel VOR Mi 26.08.</t>
  </si>
  <si>
    <t xml:space="preserve">  Feinverteilung PZ3  (1'874 m DN60)</t>
  </si>
  <si>
    <t xml:space="preserve">  Schacht D1 versetzen  |  GAK C1.1 Schachtliste fehlt</t>
  </si>
  <si>
    <t xml:space="preserve">  Erdung Alphuette + PZ1-PZ2  |  Trinkwasserleitung KVR klaeren</t>
  </si>
  <si>
    <t xml:space="preserve">  Rueckbau Baupiste 26_4.1 / 4.2 (Strang C)</t>
  </si>
  <si>
    <t>4)  ERDBAU  /  FUNDAMENTE</t>
  </si>
  <si>
    <t xml:space="preserve">  Einzelfundamente 27_7.2  -  Michele, Pedro, Claudio</t>
  </si>
  <si>
    <t xml:space="preserve">  Betonplatte  (im Fenster mit Micheles Verstaerkung)</t>
  </si>
  <si>
    <t xml:space="preserve">  BETONBLOECKE SiKo Steilhang   -   HARTER TERMIN Mo 07.09.</t>
  </si>
  <si>
    <t xml:space="preserve">  Alpstrasse: Modell + D1-Punkte auf Bagger  |  Betonspurfertiger bauen</t>
  </si>
  <si>
    <t>5)  SICHERHEIT  /  UMWELT</t>
  </si>
  <si>
    <t xml:space="preserve">  Unterweisung PSAgA / Aluleiter  (Samuel + Nicolas, Victor druckt)</t>
  </si>
  <si>
    <t xml:space="preserve">  Pfahlkoepfe ueber 15 cm eindecken  -  771 Pfaehle, Gruppe festlegen</t>
  </si>
  <si>
    <t xml:space="preserve">  UBB-Begehung Federer terminieren  |  Grasnarben beim Bohren</t>
  </si>
  <si>
    <t xml:space="preserve">  Probealarm Foehnwaechter Di 01.09.  |  Injektionspunkte sauber halten</t>
  </si>
  <si>
    <t>&gt;&gt;&gt;  PENSIONIERTENFUEHRUNG  Mo 31.08.   |   KOPAS-SIBE-Besuch Fr 16.10.  &lt;&lt;&lt;</t>
  </si>
  <si>
    <t>KW 35  -  2.5-m-Rohre sind LEER, ganze Woche ohne C/D-Bohrungen.
Noel letzter Tag Mi 26.08.  -&gt;  Absteckung 8.3 / 7.1 / 7.3 steht bei NULL.
Mi 26.08. HV-Muttern M20  |  Einzelfundamente 27_7.2 mit Micheles Team.</t>
  </si>
  <si>
    <t>KW 36  -  Mo 31.08. LIEFERUNG ROR 114x10  -&gt;  zurueck auf C/D in 26_6.1.
Di 01.09. Batch 14 + Probealarm Foehnwaechter  |  Mo 31.08. Pensioniertenfuehrung.
Modrak Ferien 31.08.-04.09.  |  Rueckbau Baupiste 4.1 / 4.2 ab Fr 04.09.</t>
  </si>
  <si>
    <t>KW 37  -  Mo 07.09. Batch 15  |  HARTER TERMIN Betonbloecke SiKo Steilhang.
Samuel Ferien ab Do 03.09. (Michele vertritt)  |  Stahlbau 26_5.1 ab Di 08.09.
A8-Tische 03.-07.09. fertigstellen.</t>
  </si>
  <si>
    <t>KW 38  -  Mo 14.09. Batch 16  |  BP_B_4 Mi/Do 16./17.09.
Samuel zurueck Mo 14.09.  |  Bohren 27_7.1 / 7.3 nach Programm.
STICHTAG 22.09. C/D-Pfahlkoepfe  -&gt;  Bestellung muss laengst raus sein.</t>
  </si>
  <si>
    <t>KW 39  -  Micheles Verstaerkung endet ca. 21.09.
Stahlbau 26_5.1 laeuft, danach 26_5.2 ab 22.09.
Bohren 27_7.4 / 7.5 nach Programm  |  Injektion muss aufgeholt sein.</t>
  </si>
  <si>
    <t xml:space="preserve">  Polier Samuel  |  BF Lukas + Victor  |  Verm. Kristjan, Richard  |  QM Chris</t>
  </si>
  <si>
    <t xml:space="preserve">  VERSTAERKUNG Michele (Polier), Pedro, Claudio  -  ca. 1 Monat</t>
  </si>
  <si>
    <t xml:space="preserve">  Noel Dobler (Vermessung)   -   LETZTER TAG Mi 26.08.</t>
  </si>
  <si>
    <t xml:space="preserve">  Przemyslaw Modrak   -   FERIEN Mo 31.08. bis Fr 04.09.</t>
  </si>
  <si>
    <t xml:space="preserve">  Samuel Decurtins   -   FERIEN Do 03.09. bis Fr 11.09.  (Vertretung Michele)</t>
  </si>
  <si>
    <t xml:space="preserve">  Jorge / Fabian: je 1 Woche Ferien angekuendigt (13.08.) - Daten BESTAETIGEN</t>
  </si>
  <si>
    <t xml:space="preserve">  Victor Malt: Ferien 03.-18.10. beantragt (KW41/42, ausserhalb dieses Fensters)</t>
  </si>
  <si>
    <t xml:space="preserve">  Bohren Geowork  |  Tal Mariusz, Marco  |  Berg Jorge, Chris, Luis, Modrak</t>
  </si>
  <si>
    <t xml:space="preserve">  Verschrauben Kamil, Przemek, Kasper  |  Werkleitungen Fabian Bissig, Alexander</t>
  </si>
  <si>
    <t>1)  ABSTECKUNG UND BOHREN</t>
  </si>
  <si>
    <t xml:space="preserve">  2 Bohrgruppen durchgehend (roter Muk + Euromac)</t>
  </si>
  <si>
    <t xml:space="preserve">  IST 17.08.: abgesteckt 2'911 · gebohrt 2'617 · injiziert 2'344 / 4'200</t>
  </si>
  <si>
    <t xml:space="preserve">  LEISTUNG 22,1 Pkt/AT (KW30-33), 2 Wo nur 16,0  |  NOETIG 30,8 = Faktor 1,39</t>
  </si>
  <si>
    <t xml:space="preserve">  Absteckung 8.2 + 8.3 MUSS bis Mo 24.08. stehen (Noel weg 26.08.)</t>
  </si>
  <si>
    <t xml:space="preserve">  BESCHLUSS 19.08.: 2.5 m erst 31.08.  -&gt;  ab Mo 24.08. hoch in 8.1 + 8.2</t>
  </si>
  <si>
    <t xml:space="preserve">  HOCHRECHNUNG: Bohren fertig ~02.11. statt 08.10. = 3 WOCHEN VERZUG</t>
  </si>
  <si>
    <t xml:space="preserve">  Bohren 27_8.1 (128 P.) laeuft - 12 gebohrt, 68 abgesteckt offen</t>
  </si>
  <si>
    <t xml:space="preserve">  Puffer BP_B_3 (33 P.) + BP_B_4 (32 P.) - alle abgesteckt, 89x7</t>
  </si>
  <si>
    <t xml:space="preserve">  Bohren 27_8.2 (9 T./36 P., nur 89x7)  ***  0 von 36 ABGESTECKT  ***</t>
  </si>
  <si>
    <t xml:space="preserve">  Bohren 27_8.3 (5 T./20 P., nur 89x7)  -  0 von 20 abgesteckt</t>
  </si>
  <si>
    <t xml:space="preserve">  Bohren 26_6.1 (85 P.): E-Tische, C/D erst wieder ab der Lieferung</t>
  </si>
  <si>
    <t xml:space="preserve">  Bohren 26_6.2 (35 P., davon 31x 2.5 m)  -&gt;  erst NACH der Lieferung</t>
  </si>
  <si>
    <t xml:space="preserve">  OPTION 27_7.1 ostseitig der Strasse (Typ E / 114x16), 0 abgesteckt</t>
  </si>
  <si>
    <t xml:space="preserve">  OPTION 27_7.3 (5 T./20 P., Typ E)   |   27_7.2 bleibt ausgelassen</t>
  </si>
  <si>
    <t xml:space="preserve">  RESTE alte Fenster: 96 Pkt - 4.3:21 4.4:32 5.2:14 5.3/5.1/5.4:28</t>
  </si>
  <si>
    <t xml:space="preserve">  LAGER 2.5 m GEZAEHLT 20 Stk = 2-3 AT | Bedarf 6.1+6.2+8.1 = 100</t>
  </si>
  <si>
    <t xml:space="preserve">  INJEKTIONSRUECKSTAND 273 Pkt - 5.3: 139 offen · 5.4: 80 offen</t>
  </si>
  <si>
    <t xml:space="preserve">  Aufholen 5.3 + 5.4 = 15 AT  -&gt;  PRIORITAET SETZEN</t>
  </si>
  <si>
    <t xml:space="preserve">  INJEKTION laufend (Nachlauf ~2 Tage), Punkte sauber halten (UBB)</t>
  </si>
  <si>
    <t xml:space="preserve">  Bohren unter der Strasse  -  nach Bereich 8 (Sitzung 04.08.)</t>
  </si>
  <si>
    <t xml:space="preserve">  Redrills / Nachbohrungen (Reserve)</t>
  </si>
  <si>
    <t xml:space="preserve">  CKW-Kran Fiore am Berg  -  bis Fr 21.08.</t>
  </si>
  <si>
    <t>2)  STAHLBAU</t>
  </si>
  <si>
    <t xml:space="preserve">  IST 17.08.: 386 Primaerkonstruktionen, davon 364 mit Modultraeger</t>
  </si>
  <si>
    <t xml:space="preserve">  LEISTUNG PK 17,5 / MT 19,5 T./Wo  |  NOETIG 24,6 = Faktor 1,26</t>
  </si>
  <si>
    <t xml:space="preserve">  HOCHRECHNUNG: Montage fertig ~23.11. statt 30.10. = 3-4 WO VERZUG</t>
  </si>
  <si>
    <t xml:space="preserve">  LIEFERUNGEN PASSSTUECKE   (bis Batch 011 komplett geliefert)</t>
  </si>
  <si>
    <t xml:space="preserve">    Batch 12 (24 T./96 Pos.)  ANGELIEFERT 17.08.  -&gt;  pruefen</t>
  </si>
  <si>
    <t xml:space="preserve">    Batch 13 (99 Pos.)  -  Liefertermin Mo 24.08.</t>
  </si>
  <si>
    <t xml:space="preserve">    Batch 14 (100 Pos.)  -  gewuenscht Di 01.09.</t>
  </si>
  <si>
    <t xml:space="preserve">    RESERVE 32 Passstuecke  -  gew. Di 01.09., Termin OFFEN</t>
  </si>
  <si>
    <t xml:space="preserve">    Batch 15 (100 Pos. / 25 T.)  -  Liefertermin Mo 07.09.</t>
  </si>
  <si>
    <t xml:space="preserve">    Batch 16 (100 Pos. / 25 T., BESTELLT 17.08.)  -  Mo 14.09.</t>
  </si>
  <si>
    <t xml:space="preserve">  Primaerkonstruktion Berg  (Grundsatz: immer EIN Bereich)</t>
  </si>
  <si>
    <t xml:space="preserve">    26_4.1 (28 T.)  ***  IST 8 PK, 0 MT - wird NICHT fertig  ***</t>
  </si>
  <si>
    <t xml:space="preserve">    BP_B_2 A8-Daten (9 T.)  ***  IST 0 PK  ***</t>
  </si>
  <si>
    <t xml:space="preserve">    Fertigstellung A8-Tische  -  24.08. + 03. bis 07.09.</t>
  </si>
  <si>
    <t xml:space="preserve">    26_4.2 (14 T.)</t>
  </si>
  <si>
    <t xml:space="preserve">    BP_B_3</t>
  </si>
  <si>
    <t xml:space="preserve">    26_5.1 (43 T.)  |  BP_B_4 Mi/Do 16./17.09.</t>
  </si>
  <si>
    <t xml:space="preserve">    RESTE alte Fenster: 21 MT + 7 PK (1.2 1.3 1.4 1.5 2.1 2.2)</t>
  </si>
  <si>
    <t xml:space="preserve">  STILLSTAND VORMONTAGE TAL  -  angezeigt 17.08. an die BL</t>
  </si>
  <si>
    <t xml:space="preserve">    B_2026: 12 inventarisierte KT S1 sind S4  -&gt;  S1-Bestand NULL</t>
  </si>
  <si>
    <t xml:space="preserve">    E_2026: Fehlmenge 12x S1 / 13x S4; Bozen-Ladung ohne Typ E</t>
  </si>
  <si>
    <t xml:space="preserve">    STILLSTANDSSTUNDEN IN DEN TAGESRAPPORT (Namen + Stunden!)</t>
  </si>
  <si>
    <t xml:space="preserve">    Freigabebatch 17 haengt seit 13.08. bei ILF (66 T./264 Pos.)</t>
  </si>
  <si>
    <t xml:space="preserve">  Pfahlkopfplatten</t>
  </si>
  <si>
    <t xml:space="preserve">    STICHTAG 22.09.: 107 C/D-Koepfe fehlen  -&gt;  Best. bis KW34</t>
  </si>
  <si>
    <t xml:space="preserve">    Gewinde messen: 282 C/D-Pfaehle (Kristjan, bis Ende KW34)</t>
  </si>
  <si>
    <t xml:space="preserve">    Inventur Koepfe + Lager Tal/Berg zaehlen (Reiter Lager leer)</t>
  </si>
  <si>
    <t xml:space="preserve">    Keine Pfaehle ohne Kopf an den Berg  |  Terno 50x E 5.0 mm</t>
  </si>
  <si>
    <t xml:space="preserve">  UEBRIGES MATERIAL / GERAETE</t>
  </si>
  <si>
    <t xml:space="preserve">    Schrauben Batch 3 angeliefert 17.08.  |  Batch 4 Mo 24.08.</t>
  </si>
  <si>
    <t xml:space="preserve">    Standardstuetzen Typ D 2025er - Rohre 19.08. bei Mauchle</t>
  </si>
  <si>
    <t xml:space="preserve">    ROR 114x10: 150 Stk in Verzug  -&gt;  NACHFRIST MI 26.08.</t>
  </si>
  <si>
    <t xml:space="preserve">    MAG-Anlage 400 A + Stromversorgung am Berg (Samuel)</t>
  </si>
  <si>
    <t xml:space="preserve">    CKW: neuer 5er-Stapel bis Di 18.08. abends</t>
  </si>
  <si>
    <t xml:space="preserve">    Knietraeger S1 (1082/1083/1084)  -  Anlieferung 17.08.</t>
  </si>
  <si>
    <t>3)  WERKLEITUNGEN / FEINVERTEILUNG</t>
  </si>
  <si>
    <t xml:space="preserve">  IST 13.08.: Plika reichte fuer C4 aufwaerts, 3-4 Rollen Reserve</t>
  </si>
  <si>
    <t xml:space="preserve">  Feinverteilung Strang C  -  Restarbeiten und Abschluss</t>
  </si>
  <si>
    <t xml:space="preserve">  Koordinatenaufnahme + Doku FV (Noel)  -  KOMPLETT vor Mi 26.08.</t>
  </si>
  <si>
    <t xml:space="preserve">  Strang nicht auf dem Geraet (Topcon/GPS)  -&gt;  VICTOR</t>
  </si>
  <si>
    <t xml:space="preserve">    KSR 60  -  1'000 m Symalit, angeliefert 17.08. IP Tal 1</t>
  </si>
  <si>
    <t xml:space="preserve">  Feinverteilung PZ3: 1'874 m DN60, Unterlagen auf Trimble</t>
  </si>
  <si>
    <t xml:space="preserve">  Plika PZ3 bestellt: 293 m Rohre + 131 Muffen 60/55</t>
  </si>
  <si>
    <t xml:space="preserve">  Erdungsband ohne KSR im Graben: 40 cm Schlitz</t>
  </si>
  <si>
    <t xml:space="preserve">  Schacht D1: PLAENE FEHLEN WEITER  -&gt;  bei ILF nachfassen</t>
  </si>
  <si>
    <t xml:space="preserve">  GAK C1.1 (Mauderli): Schachtliste fehlt  -  nachfassen</t>
  </si>
  <si>
    <t xml:space="preserve">  Wetterstation kalibrieren (wenn entlang C fertig gebohrt)</t>
  </si>
  <si>
    <t>4)  ERDBAU / FUNDAMENTE</t>
  </si>
  <si>
    <t xml:space="preserve">  BETONPLATTE  -  mit Micheles Verstaerkung ab Mo 24.08.</t>
  </si>
  <si>
    <t xml:space="preserve">  Einzelfundamente C/D/E (NO026): ILF-Vorgaben abwarten</t>
  </si>
  <si>
    <t xml:space="preserve">  BETONBLOECKE SiKo Steilhang  -  HARTER TERMIN Mo 07.09.</t>
  </si>
  <si>
    <t xml:space="preserve">  Zugproben an 8 Pfaehlen  -  Di 25.08. (Rueckmeldung offen)</t>
  </si>
  <si>
    <t xml:space="preserve">  EINZELFUNDAMENTE 27_7.2  -  Micheles Team ab Mo 24.08.</t>
  </si>
  <si>
    <t xml:space="preserve">  Deponie / Baustellenordnung dauerhaft halten</t>
  </si>
  <si>
    <t>&gt;&gt;&gt;  TEAM-PIZZAESSEN Fr 21.08.  -  ANMELDUNG BIS FR 09:00  &lt;&lt;&lt;</t>
  </si>
  <si>
    <t>5)  UBB / UMWELT / SICHERHEIT</t>
  </si>
  <si>
    <t xml:space="preserve">  UBB-Begehung mit Salome Federer terminieren</t>
  </si>
  <si>
    <t xml:space="preserve">  Grasnarben-Problematik beim Bohren MUSS besser werden</t>
  </si>
  <si>
    <t xml:space="preserve">  PSAgA/ALULEITER: Merkblatt + FO 2.1-32  -&gt;  SIBE, dann Unterw.</t>
  </si>
  <si>
    <t xml:space="preserve">  Injektionspunkte sauber halten  -  Kontrolle</t>
  </si>
  <si>
    <t xml:space="preserve">  Schweissaufsicht/-anweisung OFFEN (Austritt Mike 13.08.)</t>
  </si>
  <si>
    <t xml:space="preserve">  Probealarm Foehnwaechter  -  Di 01.09.</t>
  </si>
  <si>
    <t>&gt;&gt;&gt;  PENSIONIERTENFUEHRUNG  -  Mo 31.08.  &lt;&lt;&lt;</t>
  </si>
  <si>
    <t xml:space="preserve">  Ausweichen nur an erlaubten Stellen (nicht 3.1 - Kurve 2.2)</t>
  </si>
  <si>
    <t xml:space="preserve">  Offen: Reihenfolge 6.x/8.x · D1-Plaene · GAK C1.1 · QM/Schweissen</t>
  </si>
  <si>
    <t>BESCHLUSS 19.08.: 2.5-m-Rohre (114x10) erst Mo 31.08. - GEZAEHLTES Lager nur 20 Stk!
Reicht 2-3 AT -&gt; ab Mo 24.08. hoch in 27_8.1 + 27_8.2, Reserve 7.1 ost + 7.3, 7.2 auslassen.
AKUT: 27_8.2 ist 0 von 36 abgesteckt und muss bis Mo 24.08. stehen - sonst steht die Kette!
STILLSTAND Vormontage Tal (Knietraeger E/B_2026) - Stunden rapportieren! | Fr 21.08. Pizzaessen</t>
  </si>
  <si>
    <t>2.5-m-Rohre sind LEER - ganze Woche ohne C/D-Bohrungen. Kette in 27_8.1 / 8.2,
Reserve 27_7.1 ostseitig + 27_7.3 (beide Typ E). 26_6.1 nur noch E-Tische.
Mo 24.08.: Batch 13 + Schrauben Batch 4 | Michele, Pedro, Claudio -&gt; EINZELFUNDAMENTE 27_7.2
Noel letzter Tag Mi 26.08. | Di 25.08. Zugproben | Lieferung Rohre Mo 31.08.</t>
  </si>
  <si>
    <t>Mo 31.08.: LIEFERUNG 2.5-m-Rohre (ROR 114x10) -&gt; zurueck in 26_6.1 C/D und 6.2
Di 01.09.: Batch 14 + Reserve-Passstuecke | Probealarm Foehnwaechter
Modrak Ferien 31.08.-04.09. | Mo 31.08. Pensioniertenfuehrung
Bohren 27_8.2 -&gt; 8.3 | Betonplatte mit Micheles Team</t>
  </si>
  <si>
    <t>Mo 07.09.: Batch 15 | HARTER TERMIN: Betonbloecke SiKo Steilhang auf Platz
Samuel Ferien 03.-11.09., Vertretung Michele | Stahlbau 26_5.1 ab Di 08.09.
Rueckbau Baupiste 26_4.1 / 4.2 (Strang C) 04.-07.09. | Bohren 27_7.1 / 7.2</t>
  </si>
  <si>
    <t>Mo 14.09.: Batch 16 | Bohren 27er-Bereiche (7.2 nach den Einzelfundamenten)
Stahlbau 26_5.1 laeuft, BP_B_4 Mi/Do 16./17.09. | Micheles Team ca. bis 21.09.
STICHTAG 22.09. C/D-Pfahlkoepfe - Bestellung muss Ende KW34 raus sein</t>
  </si>
  <si>
    <t>PERSONAL / EINSATZPLANUNG   (Borner 14.08. + Teams ab 05.08.)</t>
  </si>
  <si>
    <t xml:space="preserve">  Polier Samuel  |  BF Lukas + Victor  |  Verm./QM Chris, Kristjan, Noel, Richard</t>
  </si>
  <si>
    <t xml:space="preserve">  VERSTAERKUNG ab Mo 24.08. ca. 1 Monat: Michele, Pedro, Claudio</t>
  </si>
  <si>
    <t xml:space="preserve">  Samuel Decurtins  -  FERIEN Do 03.09. bis Fr 11.09. (Michele)</t>
  </si>
  <si>
    <t xml:space="preserve">  Przemyslaw Modrak  -  FERIEN Mo 31.08. bis Fr 04.09.</t>
  </si>
  <si>
    <t xml:space="preserve">  Noel Dobler (Vermessung)  -  vor Ort bis Mi 26.08.</t>
  </si>
  <si>
    <t xml:space="preserve">  NEU ab KW34: Kamil, Przemek, Kasper verschrauben am Berg</t>
  </si>
  <si>
    <t xml:space="preserve">  Tal: Mariusz, Marco  |  Berg: Jorge, Chris, Luis, Modrak  |  Fein: Fabian, Adrian</t>
  </si>
  <si>
    <t xml:space="preserve">  Werkleitungen: Fabian Bissig, Alexander  |  Bohren: Geowork-Teams</t>
  </si>
  <si>
    <t xml:space="preserve">  Mike Berndt ausgetreten 13.08.  -&gt;  QM + Gewindemaschine neu verteilen</t>
  </si>
  <si>
    <t xml:space="preserve">  Zu klaeren: Fiore nach 21.08. · Luka · Ersatz Tiefbau (Reto) · Alexander</t>
  </si>
  <si>
    <t xml:space="preserve">  2 Bohrgruppen durchgehend (roter Muk + Euromac) | Reihenfolge gemaess Gesamtbauprogramm 03.08. (F. Borner)</t>
  </si>
  <si>
    <t xml:space="preserve">  Absteckung 26_6.1 / 6.2 + BP_B_3 / B_4 - vor Bohrstart, erst NACH Tablet-Neuexport!</t>
  </si>
  <si>
    <t xml:space="preserve">  SOLL-Konflikt 26_5.3 GEKLAERT (Nalpi=A2 korrekt): Tablet-Neuexport alte A6-Hoehen + Issue an Dennis</t>
  </si>
  <si>
    <t xml:space="preserve">  Bohren 26_4.3 + 4.4 REST (gelber Muk + Euromac) - FERTIG bis Fr 07.08.  (Sitzung 04.08.)</t>
  </si>
  <si>
    <t xml:space="preserve">  danach DIREKT Bohren 26_5.1 Rest (Sitzung 04.08.) - Alpwuestungen NUR mit ADG-Begleitung!</t>
  </si>
  <si>
    <t xml:space="preserve">  Bohren 26_5.3 REST (41 T. total) - roter Muk - fertig bis Do 06.08.  (GBP)</t>
  </si>
  <si>
    <t xml:space="preserve">  Bohren 26_5.4 (31 T.) - Fr 07.08. bis Di 11.08.  (GBP)</t>
  </si>
  <si>
    <t xml:space="preserve">  Bohren 26_5.5 (6 T.) - Mi 12.08. bis Fr 14.08.  (GBP)</t>
  </si>
  <si>
    <t xml:space="preserve">  Bohren 27_8.1 (29 T.) Mo-Do | BP_B_3 Do/Fr 20./21.08. | 27_8.2 (10 T.) Fr 21.-Mo 24.08.  (GBP)</t>
  </si>
  <si>
    <t xml:space="preserve">  Bohren 27_8.3 (8 T.) Di/Mi 25./26.08. -&gt; danach 26_6.1 (27 T.) Do 27.08.-Do 03.09.  (GBP)</t>
  </si>
  <si>
    <t xml:space="preserve">  Bohren 26_6.2 (13 T.) + BP_B_4 ab Fr 04.09.  (GBP)</t>
  </si>
  <si>
    <t xml:space="preserve">  ACHTUNG Sitzung 04.08.: 'danach 6.1/6.2, SPAETER 8' vs. GBP (8.x zuerst) -&gt; Reihenfolge mit Francois klaeren</t>
  </si>
  <si>
    <t xml:space="preserve">  Bohren unter der Strasse - nach Bereich 8 (Sitzung 04.08., ausserhalb Fenster)</t>
  </si>
  <si>
    <t xml:space="preserve">  INJEKTION laufend (Nachlauf ~2 Tage) - Gruppe muss VIEL sauberer arbeiten (UBB!)</t>
  </si>
  <si>
    <t xml:space="preserve">  Leistung Bohren stimmt | rund um Injektionspunkte sauber gemaess UBB  (Sitzung 04.08.)</t>
  </si>
  <si>
    <t xml:space="preserve">  CKW-Kran Fiore am Berg - 3 Wochen inkl. KW32 (bis Fr 21.08., Sitzung 04.08.)</t>
  </si>
  <si>
    <t xml:space="preserve">  IST Di 04.08.: 26_2.2 laeuft (30 T.) - bis FREITAG 07.08. FERTIG bis auf Batch 9+10 | Batch 9 geliefert Di 04.08.</t>
  </si>
  <si>
    <t xml:space="preserve">  Stammteams Ferien bis Mi 05.08. - Ersatzteam haelt 5 Tische/Tag: Jorge, Chris, Bowie, Dennis + Leo</t>
  </si>
  <si>
    <t xml:space="preserve">  Lieferungen / Bestellungen Passstuecke</t>
  </si>
  <si>
    <t xml:space="preserve">    Batch 9 (4.1) GELIEFERT Di 04.08. | Batch 10 Liefertermin nachhaken</t>
  </si>
  <si>
    <t xml:space="preserve">    Batch 11 (28 Tische, best. 15.07.) + Batch 13 (Baupiste B, best. 27.07.) - Liefertermine nachhaken</t>
  </si>
  <si>
    <t xml:space="preserve">    Batch 12 Stahlbau - MUSS bis Mo 17.08. da sein (nachfassen Mi 12.08.)</t>
  </si>
  <si>
    <t xml:space="preserve">    Batch 14 (Baupiste B4/B5, best. 04.08.) - Liefertermin nachhaken</t>
  </si>
  <si>
    <t xml:space="preserve">    Freigabebatch 15 (Tische 202 + 1596, neue Typen) bei ILF - Freigabe nachfassen</t>
  </si>
  <si>
    <t xml:space="preserve">    Schrauben Bestellbatch 3 (best. 03.08.) - Liefertermin Maeder offen -&gt; nachfassen</t>
  </si>
  <si>
    <t xml:space="preserve">    26_2.2 fertigstellen bis Fr 07.08. (ohne Batch-9+10-Tische)</t>
  </si>
  <si>
    <t xml:space="preserve">    Nacharbeit 26_2.2: Batch-9+10-Tische montieren</t>
  </si>
  <si>
    <t xml:space="preserve">    26_4.1 (24 T.) - Do 13.08. bis Fr 21.08.  (GBP; Batch 9 da, Batch 12 bis 17.08. noetig!)</t>
  </si>
  <si>
    <t xml:space="preserve">    BP_B_2 geaenderte A8-Daten - Mo/Di 17./18.08.  (GBP)</t>
  </si>
  <si>
    <t xml:space="preserve">    26_4.2 (13 T.) - Mo 24.08. bis Mi 02.09.  (GBP)</t>
  </si>
  <si>
    <t xml:space="preserve">    BP_B_3 Di/Mi 01./02.09. + Fertigstellung A8-Baustopp-Tische Do/Fr 03./04.09.  (GBP)</t>
  </si>
  <si>
    <t xml:space="preserve">  Baustopp-/A8-Tische (8 T. falsche Hoehen 1.1-1.3, BP B2 u.a.): gemaess GBP 17./18.08. + 03./04.09. (Zeilen oben)</t>
  </si>
  <si>
    <t xml:space="preserve">    26_2.2 PFAHLKOPF-FIASKO: passende Koepfe mit 5.0-Gewinde SOFORT suchen + montieren (neue Koepfe / alte Pfaehle)</t>
  </si>
  <si>
    <t xml:space="preserve">    Inventur Gewinde - KRISTJAN verantwortlich (Basis pfahlkopf.html)</t>
  </si>
  <si>
    <t xml:space="preserve">    Nachschneidemaschine Gewinde organisieren (Mike) | Kontakt Terno laeuft</t>
  </si>
  <si>
    <t xml:space="preserve">    Platten uebrige Bereiche nach Injektion (4.3 / 4.4 / 4.5 -&gt; 5.x, Nachlauf)</t>
  </si>
  <si>
    <t xml:space="preserve">  Modultraeger / Stapel</t>
  </si>
  <si>
    <t xml:space="preserve">    Stapel 46 + 47 -&gt; 26_2.2 (Rest) | weitere gemaess Logistik-App</t>
  </si>
  <si>
    <t xml:space="preserve">    Stapel -&gt; 26_4.1 (ab Do 13.08.)</t>
  </si>
  <si>
    <t xml:space="preserve">    Stapel -&gt; 26_4.2 (ab Mo 24.08.)</t>
  </si>
  <si>
    <t>3)  WERKLEITUNGEN / FEINVERTEILUNG  -  ABSCHLUSS Strang C</t>
  </si>
  <si>
    <t xml:space="preserve">  IST Di 04.08.: C2-C5 abwaerts FERTIG | C3 aufwaerts ausgehoben, Di Abend zu</t>
  </si>
  <si>
    <t xml:space="preserve">  Mi 05.08.: C5 oben (C4 frisch injiziert) - danach FV-ABSCHLUSS + Restarbeiten</t>
  </si>
  <si>
    <t xml:space="preserve">  Koordinatenaufnahme + Doku FV (Noel) - komplett VOR Noel-Abreise 26.08.</t>
  </si>
  <si>
    <t xml:space="preserve">  Strang NICHT auf dem Geraet (Topcon/GPS) -&gt; VICTOR abklaeren  (Sitzung 04.08.)</t>
  </si>
  <si>
    <t xml:space="preserve">  Schacht D1: Aushub FERTIG, Schacht VERSETZT (Stand 04.08.)</t>
  </si>
  <si>
    <t xml:space="preserve">  Schacht D1 Anschluesse / Fertigstellung AB KW33 - PLAENE NOETIG -&gt; bei ILF nachfassen!</t>
  </si>
  <si>
    <t xml:space="preserve">  GAK C1.1 (Mauderli): Schachtliste fehlt weiterhin - nachfassen</t>
  </si>
  <si>
    <t xml:space="preserve">  Baupiste D FERTIG Di 04.08. Abend</t>
  </si>
  <si>
    <t xml:space="preserve">  Wetterstation: Kalibrierung fertigstellen / Loch oeffnen SOBALD entlang C fertig gebohrt (ca. KW36)</t>
  </si>
  <si>
    <t xml:space="preserve">  Rueckbau Baupiste 26_4.1 / 4.2 (Strang C) - Fr 04.09. bis Mo 07.09.  (GBP)</t>
  </si>
  <si>
    <t xml:space="preserve">  Betonspur -&gt; September (ausserhalb 5-Wochen-Fenster)</t>
  </si>
  <si>
    <t xml:space="preserve">  UEBERTRAG KW31: Altlasten-Anker ausgraben/abtrennen + Bereiche Zug-/Ausziehversuche instandstellen - Stand pruefen</t>
  </si>
  <si>
    <t xml:space="preserve">  Deponie / Baustellenordnung dauerhaft halten - 'heute war gut, weiter so' (Sitzung 04.08.)</t>
  </si>
  <si>
    <t>&gt;&gt;&gt;  TEAM-PIZZAESSEN  -  Fr 21.08. MITTAGS  &lt;&lt;&lt;</t>
  </si>
  <si>
    <t xml:space="preserve">  Scheibe Manitou ersetzen - Frist 'bis Montag' (Protokoll nennt 05.08. -&gt; Mo 10.08. angenommen)</t>
  </si>
  <si>
    <t xml:space="preserve">  Grasnarben-Problematik beim Bohren MUSS besser werden (UBB)</t>
  </si>
  <si>
    <t xml:space="preserve">  Konzept Foehn (Victor) - ERLEDIGT 05.08.: Foehnwaechter SCHARF + SGU-Paket 260805 verteilt</t>
  </si>
  <si>
    <t xml:space="preserve">  Injektionsgruppe: Sauberkeit rund um Injektionspunkte (UBB) - Kontrolle laufend</t>
  </si>
  <si>
    <t xml:space="preserve">  Maengelmanagement aufraeumen (Sitzung 04.08.)</t>
  </si>
  <si>
    <t xml:space="preserve">  ADG-Begleitung Alpwuestungen 26_5.1 - Termin VOR Bohrstart KW33 fixieren!</t>
  </si>
  <si>
    <t xml:space="preserve">  Gewaesserraum 5.5 m (ILF) fuer weitere Baupisten | Birkhuhnperimeter beachten</t>
  </si>
  <si>
    <t>&gt;&gt;&gt;  PENSIONIERTENFUEHRUNG  -  Mo 31.08.  (Besuchergruppe mit Rollator)  &lt;&lt;&lt;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</si>
  <si>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</si>
  <si>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</si>
  <si>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IST Di 04.08.: 2.2 bis Fr fertig (ohne Batch 9+10)
Bohren: 4.3/4.4 bis Fr fertig | 5.3 -&gt; 5.4
FV Strang C Abschluss | Baupiste D + Schacht D1 versetzt</t>
  </si>
  <si>
    <t>Bohren: 5.4 -&gt; 5.5 | gelb in 5.1 (ADG!)
Stahlbau: Nacharbeit 2.2, ab Do 13.08. 26_4.1
Schacht D1 Anschluesse (PLAENE noetig!)</t>
  </si>
  <si>
    <t>Bohren 27_8.1 -&gt; BP_B_3 -&gt; 27_8.2 (GBP)
Stahlbau 4.1 fertig + BP_B_2 A8-Daten
Batch 12 muss da sein (17.08.) | Fiore letzte Woche Berg
Pizzaessen Fr 21.08.</t>
  </si>
  <si>
    <t>Bohren 27_8.3 -&gt; 26_6.1 (ab Do 27.08.)
Stahlbau 26_4.2
Noel bis Mi 26.08.</t>
  </si>
  <si>
    <t>Bohren 6.1 fertig -&gt; 6.2 + BP_B_4 (ab Fr 04.09.)
Rueckbau Baupiste Strang C 04.-07.09.
Stahlbau BP_B_3 + A8-Baustopp-Tische
Wetterstation Kalibrierung
Mo 31.08.: Pensioniertenfuehrung (Besucher)</t>
  </si>
  <si>
    <t>PERSONAL / EINSATZPLANUNG   (Sitzung 04.08.)</t>
  </si>
  <si>
    <t xml:space="preserve">  Polier: Samuel Decurtins  |  QM/Vermessung: Chris Zimmermann, Kristjan Loevisunda, Richard (Geoworks), Noel (bis 26.08.)</t>
  </si>
  <si>
    <t xml:space="preserve">  Stahlbau Tal: Luis + Marco Busigel - Ferien bis Mi 05.08.</t>
  </si>
  <si>
    <t xml:space="preserve">  Stahlbau Berg: Fabian + Adrian Schaefer | Przemyslaw Modrak Ferien bis Mi 05.08.</t>
  </si>
  <si>
    <t xml:space="preserve">  Ersatz Stahlbau (bis Stammteams zurueck): Jorge, Chris, Bowie, Dennis + Leo - 5 Tische/Tag halten</t>
  </si>
  <si>
    <t xml:space="preserve">  IP4: Fiore Salvatore - 3 Wochen am Berg inkl. KW32 (bis ~21.08.)</t>
  </si>
  <si>
    <t xml:space="preserve">  Tiefbau: Fabian Bissig (Samuel ueberlegt noch) | Fiore + ??? | RETO FAELLT AUS -&gt; Ersatz klaeren</t>
  </si>
  <si>
    <t xml:space="preserve">  Luka - Ferien 2 Wochen (bis ~14.08.)</t>
  </si>
  <si>
    <t xml:space="preserve">  Alexander - Ferien 2 Wochen (bis ~14.08.)</t>
  </si>
  <si>
    <t xml:space="preserve">  Noel (Vermessung) bis Mi 26.08. vor Ort - Doku FV + Aufnahmen vorziehen</t>
  </si>
  <si>
    <t xml:space="preserve">     -&gt; nach Rueckkehr Stammteams Do 06.08.: 2 Ersatzleute bleiben fuer Stahlbau-Feinschliff (gem. KW31-Plan)</t>
  </si>
  <si>
    <t xml:space="preserve">  Notiz: ____________________________________________________________________________</t>
  </si>
  <si>
    <t xml:space="preserve">  2 Bohrgruppen durchgehend - neuer Euromac (01.08.) ERSETZT den alten Muk | DETAILPRUEFUNG mit neuem Gesamtbauprogramm (Fr 31.07.)!</t>
  </si>
  <si>
    <t xml:space="preserve">  Absteckung 26_5.2 / 5.3 / 5.4  (Rev A9 v. 10.07.)</t>
  </si>
  <si>
    <t xml:space="preserve">  Absteckung 26_6.1 / 6.2 + BP_B_8 bis B_10</t>
  </si>
  <si>
    <t xml:space="preserve">  Bohren 26_1.6 (25 Stz) - gelber Muk, FERTIG Di 28.07.</t>
  </si>
  <si>
    <t xml:space="preserve">  Bohren 26_5.1 ausserh. Alpwuestungen (76 Stz) - roter Muk ab Di 28.07., gelber Muk dazu   G2</t>
  </si>
  <si>
    <t xml:space="preserve">  Bohren 26_5.1 Alpwuestungen - NUR mit ADG-Begleitung!      G2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</si>
  <si>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</si>
  <si>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</si>
  <si>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</si>
  <si>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</si>
  <si>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REST (62 Stz) - neuer Euromac ab Mo 03.08.  G1</t>
  </si>
  <si>
    <t xml:space="preserve">  Bohren 26_5.2 REST - nach 5.1 Ostseite fertigstellen      G2</t>
  </si>
  <si>
    <t xml:space="preserve">  Bohren 26_5.3   (153 Stz - ca. 85 schaffbar, Rest KW35)   G2</t>
  </si>
  <si>
    <t xml:space="preserve">  Bohren 26_5.4   (89 Stz) - Start KW35</t>
  </si>
  <si>
    <t xml:space="preserve">  danach Bohren 26_6.1 / 6.2 - gemaess neuem Gesamtbauprogramm (Fr 31.07.)</t>
  </si>
  <si>
    <t xml:space="preserve">  INJEKTION laufend | Injektionsmoertel 25 t ab Fr 31.07. bei Roefix abholbereit | Gruppe: ORDNUNG!</t>
  </si>
  <si>
    <t xml:space="preserve">  Injektion uebrige Bereiche (Nachlauf ~2 Tage) - Freigabe fuer Pfahlkopfplatten</t>
  </si>
  <si>
    <t xml:space="preserve">  Redrills / Nachbohrungen  (Reserve)</t>
  </si>
  <si>
    <t xml:space="preserve">  CKW-Kran Fiore am Berg (3 Wo inkl. KW31) - CKW-Prios ERLEDIGT bis 1623 + 1620 (Stapel 37)</t>
  </si>
  <si>
    <t xml:space="preserve">  IST Di 28.07.: 26_2.1 GESTARTET | Pneukran STILLSTAND | CKW-Prios fertig | 3.1/3.2 + 1.4/1.5:</t>
  </si>
  <si>
    <t xml:space="preserve">  Problemtische (neue Passstuecke) - fertig verschrauben + Bleche anschiessen OFFEN</t>
  </si>
  <si>
    <t xml:space="preserve">    Batch 8  (2.1 + 2.2, 100 Stk) - zugesagt 27.07. -&gt; Eingang pruefen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</si>
  <si>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</si>
  <si>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</si>
  <si>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</si>
  <si>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</si>
  <si>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  Batch 13 (Baupiste B, best. 27.07.) - Liefertermin nachhalten</t>
  </si>
  <si>
    <t xml:space="preserve">    26_1.4/1.5/3.2/3.1 + PZ2025-Prios -&gt; ERLEDIGT KW30 (Nacharbeit s. unten)</t>
  </si>
  <si>
    <t xml:space="preserve">    NACHARBEIT 3.1/3.2 + 1.4/1.5 nach Passstueck-Lieferung: fertig verschrauben + Bleche anschiessen</t>
  </si>
  <si>
    <t xml:space="preserve">    Pneukran STILLSTAND seit 28.07. - Wiederanlauf / Bedarf klaeren</t>
  </si>
  <si>
    <t xml:space="preserve">    CKW-PRIOS ERLEDIGT: alle Tische + Modultraeger gestellt bis inkl. 1623 + 1620</t>
  </si>
  <si>
    <t xml:space="preserve">  26_2.1 + 26_2.2  (49 Tische | Ziel 25 Tische/Woche = 5/Tag)  ab Di 28.07.</t>
  </si>
  <si>
    <t xml:space="preserve">     STAMMTEAM FREI (Ersatzteam uebernimmt, 5 Tische/Tag halten)</t>
  </si>
  <si>
    <t xml:space="preserve">     ERSATZTEAM zu 5t ab Do: Jorge, Chris, Bowie, Leo + Dennis (Geoworkx) - 5 Tische/Tag</t>
  </si>
  <si>
    <t xml:space="preserve">  26_2.1 + 26_2.2 fertigstellen (49 T. total)  -&gt;  ~Mo 10.08.</t>
  </si>
  <si>
    <t xml:space="preserve">  danach: 8 Tische falsche Hoehen  26_1.1 / 1.2 / 1.3</t>
  </si>
  <si>
    <t xml:space="preserve">  danach: Baupiste B2 (9 T.) - Passstuecke Batch 13 best. 27.07. | Batch 12 erst 17.08.!</t>
  </si>
  <si>
    <t xml:space="preserve">    26_4.1 - Reserve KW34, nur wenn Batch 9 rechtzeitig da</t>
  </si>
  <si>
    <t xml:space="preserve">    Stapel 36 + 37 kommen hoch (zuerst der 36er) | Reserve: Rest 26_2.2</t>
  </si>
  <si>
    <t xml:space="preserve">    26_2.2 PFAHLKOPF-FIASKO: viele Platten NICHT montiert (alte Pfaehle) - Nachschneidemaschine Gewinde (Mike), Kontakt Terno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</si>
  <si>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</si>
  <si>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</si>
  <si>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</si>
  <si>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  Stapel 39 / 42 / 43 / 44 (+ Teile 45) -&gt; 26_3.1  (Rest)</t>
  </si>
  <si>
    <t xml:space="preserve">    Stapel 36 + 37 -&gt; Do 30.07. auf Berg (Logistik-App) - zuerst 36er -&gt; 26_2.1</t>
  </si>
  <si>
    <t xml:space="preserve">    Stapel 46 + 47 -&gt; 26_2.2</t>
  </si>
  <si>
    <t>3)  WERKLEITUNGEN / FEINVERTEILUNG   (Camatex NUR noch KW31 - KW32 FV gesamthaft weg!)</t>
  </si>
  <si>
    <t xml:space="preserve">  IST Di 28.07.: C5 FERTIG | 5.5 fertig | C4 ausgegraben</t>
  </si>
  <si>
    <t xml:space="preserve">  FV Strang C: C4 fertigstellen (+ Rohre / Erdung)</t>
  </si>
  <si>
    <t xml:space="preserve">  FV Strang C: C3 / C2 unten</t>
  </si>
  <si>
    <t xml:space="preserve">  FV Strang C: oben ab Schacht (C3 / C4 / C5 / C2)</t>
  </si>
  <si>
    <t xml:space="preserve">  FV ABSCHLUSS Restarbeiten - KW32 gesamthaft fertig</t>
  </si>
  <si>
    <t xml:space="preserve">  Ersatz FV ab Do 30.07. (Luca + Alexander Ferien): Fiore macht FV mit?</t>
  </si>
  <si>
    <t xml:space="preserve">  Koordinatenaufnahme + Doku FV (Noel) - Aushub IMMER auf Geotextil</t>
  </si>
  <si>
    <t xml:space="preserve">  KW33: Schliereneg-Muk NICHT noetig (Protokoll 28.07.)</t>
  </si>
  <si>
    <t xml:space="preserve">  Graben bis Schacht D1 fertigstellen (Stand klaeren)</t>
  </si>
  <si>
    <t xml:space="preserve">  Piste D  (Fabian Bissig ab KW33 zurueck bzw. ab Erreichen Schacht D1)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</si>
  <si>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</si>
  <si>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</si>
  <si>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</si>
  <si>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</si>
  <si>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</si>
  <si>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</si>
  <si>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Archaeologe vor Ort Mi 29.07.</t>
  </si>
  <si>
    <t xml:space="preserve">  Deponie raeumen + Ausbreitung zuruecksetzen / Baustellenordnung - VOR UBB-Begehung Do!</t>
  </si>
  <si>
    <t xml:space="preserve">  &gt;&gt;&gt;  TEAM-PIZZAESSEN  -  Fr 21.08. MITTAGS  &lt;&lt;&lt;</t>
  </si>
  <si>
    <t xml:space="preserve">  UBB-Begehung Salome DO 30.07. - vorher ALLES aufraeumen, Nicolas informieren!</t>
  </si>
  <si>
    <t xml:space="preserve">  WD40-Dosen im Gelaende gefunden -&gt; einsammeln; Ordnung wird besser, dranbleiben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</si>
  <si>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</si>
  <si>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</si>
  <si>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</si>
  <si>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</si>
  <si>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</si>
  <si>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(Bohrfenster 10.08.)</t>
  </si>
  <si>
    <t xml:space="preserve">  Gewaesserraum 5.5 m an ILF fuer weitere Baupisten; Birkhuhn-Schild abbauen</t>
  </si>
  <si>
    <t>IST Di 28.07.: Stahlbau 26_2.1 gestartet, Pneukran Stillstand;
gelber Muk 1.6 fertig -&gt; 5.1, roter Muk in 5.1;
FV: C5 fertig, 5.5 fertig, C4 ausgegraben.
Stammteam Stahlbau Ferien bis Mi 05.08. (Luis, Marco,
F. + A. Schaefer, Modrak) | Reto faellt aus
Ersatzteam zu 5t ab Do: Jorge, Chris, Bowie, Leo + Dennis
Mi 29.07.: Archaeologe | Do 30.07.: UBB Salome +
Stapel 36/37 auf Berg + Leo/Dennis Start
Fr 31.07.: NEUES GESAMTBAUPROGRAMM + Injektions-
moertel 25 t ab Roefix | Neue Logistik-App AB SOFORT</t>
  </si>
  <si>
    <t>FV gesamthaft fertig (Camatex weg)
Neuer Euromac ab 01.08. (ersetzt alten Muk)
01.08.: Schrauben-Bestellbatch 3 raus
Stahlbau-Stammteam frei bis Di 04.08., Ersatzteam 5 T./Tag
Feinschliff + Nacharbeit 3.1/3.2/1.4/1.5 ab 05.08.
Luca + Alexander Ferien | Fabian Bissig noch NICHT zurueck</t>
  </si>
  <si>
    <t>Piste D Start (Bissig zurueck / Schacht D1)
ADG-Begleitung Alpwuestungen 26_5.1 (10.08.)
Absteckung 26_6.1/6.2 + BP_B_8-B_10
Stahlbau: falsche Hoehen 1.1-1.3, dann Baupiste B2
Schacht D1 / GAK C1.1 Lieferung Mauderli
Schliereneg-Muk nicht noetig</t>
  </si>
  <si>
    <t>Jorge Ferien 17.-21.08.
Bestellbatch 12 muss bis 17.08. da sein
26_4.1 Reserve (nur wenn Batch 9 rechtzeitig da)
Fr 21.08. mittags: PIZZAESSEN mit dem Team</t>
  </si>
  <si>
    <t>Bohren 26_5.3 Rest + 26_5.4 Start
danach 26_6.1/6.2 gemaess neuem Gesamtbauprogramm
Noel QM/Vermessung bis 26.08.</t>
  </si>
  <si>
    <t>PERSONAL / EINSATZPLANUNG   (Ersatz + Zusatz - Namen hier eintragen)</t>
  </si>
  <si>
    <t xml:space="preserve">  Alexander - FERIEN 2 Wochen (ab Do 30.07.)   -&gt;  ERSATZ noetig</t>
  </si>
  <si>
    <t xml:space="preserve">     Ersatz Alexander (Feinverteilung):   Fiore ?  (Protokoll 28.07.)</t>
  </si>
  <si>
    <t xml:space="preserve">  Luca - FERIEN 2 Wochen (ab Do 30.07. bis 14.08.)   -&gt;  ERSATZ noetig</t>
  </si>
  <si>
    <t xml:space="preserve">     Ersatz Luca (Feinverteilung):   ______________________</t>
  </si>
  <si>
    <t xml:space="preserve">  Zusatz Stahlbau ab Do 30.07. (bis Stammteam zurueck Mi 05.08.) - Team zu 5t:</t>
  </si>
  <si>
    <t xml:space="preserve">     Chris   -  Stahlbau  (Einschulung Mike, halber Tag)</t>
  </si>
  <si>
    <t xml:space="preserve">     Jorge   -  Stahlbau</t>
  </si>
  <si>
    <t xml:space="preserve">     Leo + Dennis (Geoworkx)  -  Stahlbau  (ab Do 30.07.)</t>
  </si>
  <si>
    <t xml:space="preserve">     Bowie   -  Stahlbau</t>
  </si>
  <si>
    <t xml:space="preserve">     -&gt;  davon 2 bleiben:  Stahlbau-Feinschliff ab 05.08.</t>
  </si>
  <si>
    <t xml:space="preserve">  Notiz: _______________________________________________________</t>
  </si>
  <si>
    <t xml:space="preserve">  2 Bohrgruppen durchgehend - der neue Euromac (01.08.) ERSETZT den alten Muk</t>
  </si>
  <si>
    <t xml:space="preserve">  26_4.3 GEBOHRT - Pfaehle einsetzen (Roter Kran, Boei)</t>
  </si>
  <si>
    <t xml:space="preserve">  Bohren 26_5.2 (75 Stz) - ab Mi 22.07. roter Muk, weiter oben</t>
  </si>
  <si>
    <t xml:space="preserve">  Bohren 26_1.6 (25 Stz) - gelber Muk HEUTE runter (Mi 22.07.)</t>
  </si>
  <si>
    <t xml:space="preserve">  Bohren 26_4.4 (62 Stz) - Mo-Di roter Muk, Rest gelber Muk</t>
  </si>
  <si>
    <t xml:space="preserve">  Bohren 26_5.1 ausserhalb Alpwuestungen (76 Stz)     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</si>
  <si>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</si>
  <si>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</si>
  <si>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</si>
  <si>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CKW-Kran Fiore ab KW31 HOCH (Berg) - CKW stoppt IP Tal 4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</si>
  <si>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</si>
  <si>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</si>
  <si>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  Batch 8  (2.1 + 2.2, 100 Stk) - zugesagt 27.07.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</si>
  <si>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</si>
  <si>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</si>
  <si>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</si>
  <si>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</si>
  <si>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   ERSATZTEAM: 26_2.1 / 2.2 durchziehen - 5 Tische/Tag</t>
  </si>
  <si>
    <t xml:space="preserve">  danach: Baupiste B2 (9 T.) - ACHTUNG Passstuecke Batch 12 erst 17.08.!</t>
  </si>
  <si>
    <t xml:space="preserve">    Stapel 36 -&gt; 26_2.1 folgt | Reserve: Rest 26_2.2 falls 05.08. nicht erreicht</t>
  </si>
  <si>
    <t xml:space="preserve">    26_2.1 + 26_2.2 komplett - bis Fr 24.07. montiert UND QM-bestaetigt</t>
  </si>
  <si>
    <t xml:space="preserve">    Stapel 39 / 42 / 43 / 44 (+ Teile 45) -&gt; 26_3.1</t>
  </si>
  <si>
    <t xml:space="preserve">    Stapel 45 -&gt; 26_2.1  (letzte Traeger heute Mi, Stapel Do 23.07. frueh runter)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</si>
  <si>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</si>
  <si>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</si>
  <si>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</si>
  <si>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</si>
  <si>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</si>
  <si>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</si>
  <si>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</si>
  <si>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C4 oben ab Schacht</t>
  </si>
  <si>
    <t xml:space="preserve">  FV Strang C: C5 / C2 oben  (Notfall: kleiner Bagger)</t>
  </si>
  <si>
    <t xml:space="preserve">  Graben bis Schacht D1 fertigstellen</t>
  </si>
  <si>
    <t xml:space="preserve">  Piste D  (Fabian Bissig erst ab KW32 zurueck)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</si>
  <si>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</si>
  <si>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</si>
  <si>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</si>
  <si>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</si>
  <si>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</si>
  <si>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</si>
  <si>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</si>
  <si>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UBB-Rueckmeldung Begehung 16.07. einfordern (ueberfaellig)</t>
  </si>
  <si>
    <t xml:space="preserve">  26_1.4 + 26_1.5 sofort auszaeunen (fertig Di abend)</t>
  </si>
  <si>
    <t xml:space="preserve">  ADG-Termin Alpwuestungen 26_5.1 nachfassen (Wunschwoche 27.-31.07.)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</si>
  <si>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</si>
  <si>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</si>
  <si>
    <t>Neuer Euromac ab 01.08. - ERSETZT den alten Muk,
es bleibt bei 2 Bohrgruppen
01.08.: Schrauben-Bestellbatch 3 raus
Alexander Ferien 03.-14.08. | Luka Ferien
Stahlbau 2.1+2.2 (49 T.) fertig ~Mo 10.08.
(Ziel 25 Tische/Woche = 5/Tag),
danach falsche Hoehen, dann Baupiste B2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</si>
  <si>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</si>
  <si>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</si>
  <si>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 xml:space="preserve">     Ersatz Alexander (Feinverteilung):   ______________________</t>
  </si>
  <si>
    <t xml:space="preserve">  Luca - FERIEN 4 Tage (ab Do 30.07.)   -&gt;  ERSATZ noetig</t>
  </si>
  <si>
    <t xml:space="preserve">  Zusatz Stahlbau  Do 30.07. - Mi 05.08.  (bis Stammteam zurueck):</t>
  </si>
  <si>
    <t xml:space="preserve">     Chris   -  Stahlbau</t>
  </si>
  <si>
    <t xml:space="preserve">     + 2 Leute Stahlbau:   ________________  /  ________________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</si>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</sst>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20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  <font>
      <b/>
      <sz val="9"/>
      <color rgb="FFC00000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b/>
      <sz val="10"/>
      <color rgb="FF000000"/>
      <name val="Arial"/>
    </font>
  </fonts>
  <fills count="6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F0F0F0"/>
      </patternFill>
    </fill>
    <fill>
      <patternFill patternType="solid">
        <fgColor rgb="FFD9D9D9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B88C00"/>
        <bgColor rgb="FFB88C00"/>
      </patternFill>
    </fill>
    <fill>
      <patternFill patternType="solid">
        <fgColor rgb="FF7030A0"/>
        <bgColor rgb="FF7030A0"/>
      </patternFill>
    </fill>
    <fill>
      <patternFill patternType="solid">
        <fgColor rgb="FFD9D9D9"/>
        <bgColor rgb="FFD9D9D9"/>
      </patternFill>
    </fill>
    <fill>
      <patternFill patternType="solid">
        <fgColor rgb="FFFF9999"/>
        <bgColor rgb="FFFF9999"/>
      </patternFill>
    </fill>
    <fill>
      <patternFill patternType="solid">
        <fgColor rgb="FF002060"/>
        <bgColor rgb="FF00206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B88C00"/>
        <bgColor rgb="FFB88C00"/>
      </patternFill>
    </fill>
    <fill>
      <patternFill patternType="solid">
        <fgColor rgb="FF7030A0"/>
        <bgColor rgb="FF7030A0"/>
      </patternFill>
    </fill>
    <fill>
      <patternFill patternType="solid">
        <fgColor rgb="FFFF9999"/>
        <bgColor rgb="FFFF9999"/>
      </patternFill>
    </fill>
    <fill>
      <patternFill patternType="solid">
        <fgColor rgb="FF002060"/>
        <bgColor rgb="FF002060"/>
      </patternFill>
    </fill>
    <fill>
      <patternFill patternType="solid">
        <fgColor rgb="FFD9D9D9"/>
        <bgColor rgb="FFD9D9D9"/>
      </patternFill>
    </fill>
    <fill>
      <patternFill patternType="solid">
        <fgColor rgb="FF00B0F0"/>
        <bgColor rgb="FF00B0F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76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0" fillId="36" borderId="4" xfId="0" applyFill="1" applyBorder="1" applyProtection="1">
      <protection locked="0"/>
    </xf>
    <xf numFmtId="0" fontId="0" fillId="36" borderId="6" xfId="0" applyFill="1" applyBorder="1" applyProtection="1">
      <protection locked="0"/>
    </xf>
    <xf numFmtId="0" fontId="0" fillId="37" borderId="26" xfId="0" applyFill="1" applyBorder="1" applyProtection="1">
      <protection locked="0"/>
    </xf>
    <xf numFmtId="0" fontId="0" fillId="37" borderId="6" xfId="0" applyFill="1" applyBorder="1" applyProtection="1">
      <protection locked="0"/>
    </xf>
    <xf numFmtId="0" fontId="0" fillId="37" borderId="4" xfId="0" applyFill="1" applyBorder="1" applyProtection="1">
      <protection locked="0"/>
    </xf>
    <xf numFmtId="0" fontId="0" fillId="38" borderId="4" xfId="0" applyFill="1" applyBorder="1" applyProtection="1">
      <protection locked="0"/>
    </xf>
    <xf numFmtId="0" fontId="0" fillId="38" borderId="6" xfId="0" applyFill="1" applyBorder="1" applyProtection="1">
      <protection locked="0"/>
    </xf>
    <xf numFmtId="0" fontId="0" fillId="38" borderId="26" xfId="0" applyFill="1" applyBorder="1" applyProtection="1">
      <protection locked="0"/>
    </xf>
    <xf numFmtId="0" fontId="0" fillId="39" borderId="26" xfId="0" applyFill="1" applyBorder="1" applyProtection="1">
      <protection locked="0"/>
    </xf>
    <xf numFmtId="0" fontId="0" fillId="39" borderId="6" xfId="0" applyFill="1" applyBorder="1" applyProtection="1">
      <protection locked="0"/>
    </xf>
    <xf numFmtId="0" fontId="0" fillId="39" borderId="4" xfId="0" applyFill="1" applyBorder="1" applyProtection="1">
      <protection locked="0"/>
    </xf>
    <xf numFmtId="0" fontId="14" fillId="16" borderId="35" xfId="0" applyFont="1" applyFill="1" applyBorder="1" applyProtection="1">
      <protection locked="0"/>
    </xf>
    <xf numFmtId="0" fontId="0" fillId="40" borderId="4" xfId="0" applyFill="1" applyBorder="1" applyProtection="1">
      <protection locked="0"/>
    </xf>
    <xf numFmtId="0" fontId="0" fillId="40" borderId="6" xfId="0" applyFill="1" applyBorder="1" applyProtection="1">
      <protection locked="0"/>
    </xf>
    <xf numFmtId="0" fontId="14" fillId="41" borderId="0" xfId="0" applyFont="1" applyFill="1"/>
    <xf numFmtId="0" fontId="12" fillId="0" borderId="0" xfId="0" applyFont="1"/>
    <xf numFmtId="0" fontId="0" fillId="8" borderId="26" xfId="0" applyFill="1" applyBorder="1"/>
    <xf numFmtId="0" fontId="0" fillId="8" borderId="6" xfId="0" applyFill="1" applyBorder="1"/>
    <xf numFmtId="0" fontId="0" fillId="0" borderId="4" xfId="0" applyBorder="1"/>
    <xf numFmtId="0" fontId="0" fillId="0" borderId="6" xfId="0" applyBorder="1"/>
    <xf numFmtId="0" fontId="0" fillId="7" borderId="39" xfId="0" applyFill="1" applyBorder="1"/>
    <xf numFmtId="0" fontId="0" fillId="7" borderId="40" xfId="0" applyFill="1" applyBorder="1"/>
    <xf numFmtId="0" fontId="0" fillId="7" borderId="41" xfId="0" applyFill="1" applyBorder="1"/>
    <xf numFmtId="0" fontId="0" fillId="42" borderId="4" xfId="0" applyFill="1" applyBorder="1"/>
    <xf numFmtId="0" fontId="0" fillId="42" borderId="6" xfId="0" applyFill="1" applyBorder="1"/>
    <xf numFmtId="0" fontId="0" fillId="42" borderId="39" xfId="0" applyFill="1" applyBorder="1"/>
    <xf numFmtId="0" fontId="0" fillId="42" borderId="40" xfId="0" applyFill="1" applyBorder="1"/>
    <xf numFmtId="0" fontId="0" fillId="42" borderId="41" xfId="0" applyFill="1" applyBorder="1"/>
    <xf numFmtId="0" fontId="0" fillId="42" borderId="26" xfId="0" applyFill="1" applyBorder="1"/>
    <xf numFmtId="0" fontId="13" fillId="0" borderId="0" xfId="0" applyFont="1"/>
    <xf numFmtId="0" fontId="0" fillId="43" borderId="4" xfId="0" applyFill="1" applyBorder="1"/>
    <xf numFmtId="0" fontId="0" fillId="43" borderId="6" xfId="0" applyFill="1" applyBorder="1"/>
    <xf numFmtId="0" fontId="0" fillId="43" borderId="39" xfId="0" applyFill="1" applyBorder="1"/>
    <xf numFmtId="0" fontId="0" fillId="43" borderId="40" xfId="0" applyFill="1" applyBorder="1"/>
    <xf numFmtId="0" fontId="0" fillId="43" borderId="41" xfId="0" applyFill="1" applyBorder="1"/>
    <xf numFmtId="0" fontId="0" fillId="43" borderId="26" xfId="0" applyFill="1" applyBorder="1"/>
    <xf numFmtId="0" fontId="0" fillId="44" borderId="4" xfId="0" applyFill="1" applyBorder="1"/>
    <xf numFmtId="0" fontId="0" fillId="44" borderId="6" xfId="0" applyFill="1" applyBorder="1"/>
    <xf numFmtId="0" fontId="0" fillId="44" borderId="39" xfId="0" applyFill="1" applyBorder="1"/>
    <xf numFmtId="0" fontId="0" fillId="44" borderId="40" xfId="0" applyFill="1" applyBorder="1"/>
    <xf numFmtId="0" fontId="0" fillId="44" borderId="41" xfId="0" applyFill="1" applyBorder="1"/>
    <xf numFmtId="0" fontId="0" fillId="44" borderId="26" xfId="0" applyFill="1" applyBorder="1"/>
    <xf numFmtId="0" fontId="0" fillId="45" borderId="4" xfId="0" applyFill="1" applyBorder="1" applyProtection="1">
      <protection locked="0"/>
    </xf>
    <xf numFmtId="0" fontId="0" fillId="45" borderId="6" xfId="0" applyFill="1" applyBorder="1" applyProtection="1">
      <protection locked="0"/>
    </xf>
    <xf numFmtId="0" fontId="0" fillId="45" borderId="39" xfId="0" applyFill="1" applyBorder="1" applyProtection="1">
      <protection locked="0"/>
    </xf>
    <xf numFmtId="0" fontId="0" fillId="45" borderId="40" xfId="0" applyFill="1" applyBorder="1" applyProtection="1">
      <protection locked="0"/>
    </xf>
    <xf numFmtId="0" fontId="0" fillId="45" borderId="41" xfId="0" applyFill="1" applyBorder="1" applyProtection="1">
      <protection locked="0"/>
    </xf>
    <xf numFmtId="0" fontId="0" fillId="45" borderId="26" xfId="0" applyFill="1" applyBorder="1" applyProtection="1">
      <protection locked="0"/>
    </xf>
    <xf numFmtId="0" fontId="0" fillId="46" borderId="26" xfId="0" applyFill="1" applyBorder="1" applyProtection="1">
      <protection locked="0"/>
    </xf>
    <xf numFmtId="0" fontId="0" fillId="46" borderId="6" xfId="0" applyFill="1" applyBorder="1" applyProtection="1">
      <protection locked="0"/>
    </xf>
    <xf numFmtId="0" fontId="0" fillId="46" borderId="4" xfId="0" applyFill="1" applyBorder="1" applyProtection="1">
      <protection locked="0"/>
    </xf>
    <xf numFmtId="0" fontId="0" fillId="21" borderId="26" xfId="0" applyFill="1" applyBorder="1" applyProtection="1">
      <protection locked="0"/>
    </xf>
    <xf numFmtId="0" fontId="0" fillId="47" borderId="4" xfId="0" applyFill="1" applyBorder="1" applyProtection="1">
      <protection locked="0"/>
    </xf>
    <xf numFmtId="0" fontId="0" fillId="47" borderId="6" xfId="0" applyFill="1" applyBorder="1" applyProtection="1">
      <protection locked="0"/>
    </xf>
    <xf numFmtId="0" fontId="0" fillId="47" borderId="26" xfId="0" applyFill="1" applyBorder="1" applyProtection="1">
      <protection locked="0"/>
    </xf>
    <xf numFmtId="0" fontId="0" fillId="48" borderId="26" xfId="0" applyFill="1" applyBorder="1" applyProtection="1">
      <protection locked="0"/>
    </xf>
    <xf numFmtId="0" fontId="0" fillId="48" borderId="6" xfId="0" applyFill="1" applyBorder="1" applyProtection="1">
      <protection locked="0"/>
    </xf>
    <xf numFmtId="0" fontId="0" fillId="48" borderId="4" xfId="0" applyFill="1" applyBorder="1" applyProtection="1">
      <protection locked="0"/>
    </xf>
    <xf numFmtId="0" fontId="0" fillId="49" borderId="26" xfId="0" applyFill="1" applyBorder="1" applyProtection="1">
      <protection locked="0"/>
    </xf>
    <xf numFmtId="0" fontId="0" fillId="49" borderId="6" xfId="0" applyFill="1" applyBorder="1" applyProtection="1">
      <protection locked="0"/>
    </xf>
    <xf numFmtId="0" fontId="0" fillId="49" borderId="4" xfId="0" applyFill="1" applyBorder="1" applyProtection="1">
      <protection locked="0"/>
    </xf>
    <xf numFmtId="0" fontId="0" fillId="50" borderId="4" xfId="0" applyFill="1" applyBorder="1" applyProtection="1">
      <protection locked="0"/>
    </xf>
    <xf numFmtId="0" fontId="0" fillId="50" borderId="6" xfId="0" applyFill="1" applyBorder="1" applyProtection="1">
      <protection locked="0"/>
    </xf>
    <xf numFmtId="0" fontId="0" fillId="51" borderId="4" xfId="0" applyFill="1" applyBorder="1" applyProtection="1">
      <protection locked="0"/>
    </xf>
    <xf numFmtId="0" fontId="0" fillId="51" borderId="6" xfId="0" applyFill="1" applyBorder="1" applyProtection="1">
      <protection locked="0"/>
    </xf>
    <xf numFmtId="0" fontId="0" fillId="51" borderId="26" xfId="0" applyFill="1" applyBorder="1" applyProtection="1">
      <protection locked="0"/>
    </xf>
    <xf numFmtId="0" fontId="0" fillId="50" borderId="26" xfId="0" applyFill="1" applyBorder="1" applyProtection="1">
      <protection locked="0"/>
    </xf>
    <xf numFmtId="0" fontId="0" fillId="52" borderId="26" xfId="0" applyFill="1" applyBorder="1" applyProtection="1">
      <protection locked="0"/>
    </xf>
    <xf numFmtId="0" fontId="0" fillId="52" borderId="6" xfId="0" applyFill="1" applyBorder="1" applyProtection="1">
      <protection locked="0"/>
    </xf>
    <xf numFmtId="0" fontId="0" fillId="52" borderId="4" xfId="0" applyFill="1" applyBorder="1" applyProtection="1">
      <protection locked="0"/>
    </xf>
    <xf numFmtId="0" fontId="0" fillId="53" borderId="26" xfId="0" applyFill="1" applyBorder="1" applyProtection="1">
      <protection locked="0"/>
    </xf>
    <xf numFmtId="0" fontId="0" fillId="53" borderId="6" xfId="0" applyFill="1" applyBorder="1" applyProtection="1">
      <protection locked="0"/>
    </xf>
    <xf numFmtId="0" fontId="0" fillId="53" borderId="4" xfId="0" applyFill="1" applyBorder="1" applyProtection="1">
      <protection locked="0"/>
    </xf>
    <xf numFmtId="0" fontId="0" fillId="54" borderId="4" xfId="0" applyFill="1" applyBorder="1" applyProtection="1">
      <protection locked="0"/>
    </xf>
    <xf numFmtId="0" fontId="0" fillId="54" borderId="6" xfId="0" applyFill="1" applyBorder="1" applyProtection="1">
      <protection locked="0"/>
    </xf>
    <xf numFmtId="0" fontId="0" fillId="54" borderId="26" xfId="0" applyFill="1" applyBorder="1" applyProtection="1">
      <protection locked="0"/>
    </xf>
    <xf numFmtId="0" fontId="0" fillId="51" borderId="4" xfId="0" applyFill="1" applyBorder="1"/>
    <xf numFmtId="0" fontId="0" fillId="51" borderId="6" xfId="0" applyFill="1" applyBorder="1"/>
    <xf numFmtId="0" fontId="0" fillId="51" borderId="26" xfId="0" applyFill="1" applyBorder="1"/>
    <xf numFmtId="0" fontId="0" fillId="0" borderId="26" xfId="0" applyBorder="1"/>
    <xf numFmtId="0" fontId="0" fillId="54" borderId="4" xfId="0" applyFill="1" applyBorder="1"/>
    <xf numFmtId="0" fontId="0" fillId="54" borderId="6" xfId="0" applyFill="1" applyBorder="1"/>
    <xf numFmtId="0" fontId="0" fillId="54" borderId="26" xfId="0" applyFill="1" applyBorder="1"/>
    <xf numFmtId="0" fontId="0" fillId="50" borderId="4" xfId="0" applyFill="1" applyBorder="1"/>
    <xf numFmtId="0" fontId="0" fillId="50" borderId="6" xfId="0" applyFill="1" applyBorder="1"/>
    <xf numFmtId="0" fontId="0" fillId="50" borderId="26" xfId="0" applyFill="1" applyBorder="1"/>
    <xf numFmtId="0" fontId="0" fillId="47" borderId="42" xfId="0" applyFill="1" applyBorder="1" applyProtection="1">
      <protection locked="0"/>
    </xf>
    <xf numFmtId="0" fontId="0" fillId="49" borderId="0" xfId="0" applyFill="1"/>
    <xf numFmtId="0" fontId="0" fillId="46" borderId="26" xfId="0" applyFill="1" applyBorder="1"/>
    <xf numFmtId="0" fontId="0" fillId="46" borderId="6" xfId="0" applyFill="1" applyBorder="1"/>
    <xf numFmtId="0" fontId="0" fillId="46" borderId="4" xfId="0" applyFill="1" applyBorder="1"/>
    <xf numFmtId="0" fontId="0" fillId="40" borderId="26" xfId="0" applyFill="1" applyBorder="1" applyProtection="1">
      <protection locked="0"/>
    </xf>
    <xf numFmtId="0" fontId="0" fillId="55" borderId="26" xfId="0" applyFill="1" applyBorder="1" applyProtection="1">
      <protection locked="0"/>
    </xf>
    <xf numFmtId="0" fontId="0" fillId="55" borderId="6" xfId="0" applyFill="1" applyBorder="1" applyProtection="1">
      <protection locked="0"/>
    </xf>
    <xf numFmtId="0" fontId="0" fillId="55" borderId="4" xfId="0" applyFill="1" applyBorder="1" applyProtection="1">
      <protection locked="0"/>
    </xf>
    <xf numFmtId="0" fontId="15" fillId="0" borderId="35" xfId="0" applyFont="1" applyBorder="1" applyProtection="1">
      <protection locked="0"/>
    </xf>
    <xf numFmtId="0" fontId="16" fillId="56" borderId="26" xfId="0" applyFont="1" applyFill="1" applyBorder="1" applyProtection="1">
      <protection locked="0"/>
    </xf>
    <xf numFmtId="0" fontId="0" fillId="56" borderId="6" xfId="0" applyFill="1" applyBorder="1" applyProtection="1">
      <protection locked="0"/>
    </xf>
    <xf numFmtId="0" fontId="0" fillId="56" borderId="4" xfId="0" applyFill="1" applyBorder="1" applyProtection="1">
      <protection locked="0"/>
    </xf>
    <xf numFmtId="0" fontId="16" fillId="56" borderId="4" xfId="0" applyFont="1" applyFill="1" applyBorder="1" applyProtection="1">
      <protection locked="0"/>
    </xf>
    <xf numFmtId="0" fontId="0" fillId="56" borderId="26" xfId="0" applyFill="1" applyBorder="1" applyProtection="1">
      <protection locked="0"/>
    </xf>
    <xf numFmtId="0" fontId="0" fillId="0" borderId="42" xfId="0" applyBorder="1" applyProtection="1">
      <protection locked="0"/>
    </xf>
    <xf numFmtId="0" fontId="17" fillId="0" borderId="4" xfId="0" applyFont="1" applyBorder="1" applyProtection="1">
      <protection locked="0"/>
    </xf>
    <xf numFmtId="0" fontId="0" fillId="57" borderId="26" xfId="0" applyFill="1" applyBorder="1" applyProtection="1">
      <protection locked="0"/>
    </xf>
    <xf numFmtId="0" fontId="0" fillId="57" borderId="6" xfId="0" applyFill="1" applyBorder="1" applyProtection="1">
      <protection locked="0"/>
    </xf>
    <xf numFmtId="0" fontId="0" fillId="57" borderId="4" xfId="0" applyFill="1" applyBorder="1" applyProtection="1">
      <protection locked="0"/>
    </xf>
    <xf numFmtId="0" fontId="15" fillId="0" borderId="35" xfId="0" applyFont="1" applyBorder="1" applyAlignment="1" applyProtection="1">
      <alignment horizontal="left"/>
      <protection locked="0"/>
    </xf>
    <xf numFmtId="0" fontId="0" fillId="58" borderId="26" xfId="0" applyFill="1" applyBorder="1" applyProtection="1">
      <protection locked="0"/>
    </xf>
    <xf numFmtId="0" fontId="0" fillId="58" borderId="6" xfId="0" applyFill="1" applyBorder="1" applyProtection="1">
      <protection locked="0"/>
    </xf>
    <xf numFmtId="0" fontId="0" fillId="58" borderId="4" xfId="0" applyFill="1" applyBorder="1" applyProtection="1">
      <protection locked="0"/>
    </xf>
    <xf numFmtId="0" fontId="0" fillId="59" borderId="26" xfId="0" applyFill="1" applyBorder="1" applyProtection="1">
      <protection locked="0"/>
    </xf>
    <xf numFmtId="0" fontId="0" fillId="59" borderId="6" xfId="0" applyFill="1" applyBorder="1" applyProtection="1">
      <protection locked="0"/>
    </xf>
    <xf numFmtId="0" fontId="0" fillId="59" borderId="4" xfId="0" applyFill="1" applyBorder="1" applyProtection="1">
      <protection locked="0"/>
    </xf>
    <xf numFmtId="0" fontId="0" fillId="60" borderId="26" xfId="0" applyFill="1" applyBorder="1" applyProtection="1">
      <protection locked="0"/>
    </xf>
    <xf numFmtId="0" fontId="0" fillId="60" borderId="6" xfId="0" applyFill="1" applyBorder="1" applyProtection="1">
      <protection locked="0"/>
    </xf>
    <xf numFmtId="0" fontId="0" fillId="60" borderId="4" xfId="0" applyFill="1" applyBorder="1" applyProtection="1">
      <protection locked="0"/>
    </xf>
    <xf numFmtId="0" fontId="15" fillId="16" borderId="33" xfId="0" applyFont="1" applyFill="1" applyBorder="1" applyProtection="1">
      <protection locked="0"/>
    </xf>
    <xf numFmtId="0" fontId="16" fillId="60" borderId="4" xfId="0" applyFont="1" applyFill="1" applyBorder="1" applyProtection="1">
      <protection locked="0"/>
    </xf>
    <xf numFmtId="0" fontId="15" fillId="16" borderId="35" xfId="0" applyFont="1" applyFill="1" applyBorder="1" applyProtection="1">
      <protection locked="0"/>
    </xf>
    <xf numFmtId="0" fontId="17" fillId="7" borderId="39" xfId="0" applyFont="1" applyFill="1" applyBorder="1" applyProtection="1">
      <protection locked="0"/>
    </xf>
    <xf numFmtId="0" fontId="17" fillId="8" borderId="26" xfId="0" applyFont="1" applyFill="1" applyBorder="1" applyProtection="1">
      <protection locked="0"/>
    </xf>
    <xf numFmtId="0" fontId="16" fillId="60" borderId="26" xfId="0" applyFont="1" applyFill="1" applyBorder="1" applyProtection="1">
      <protection locked="0"/>
    </xf>
    <xf numFmtId="0" fontId="0" fillId="61" borderId="26" xfId="0" applyFill="1" applyBorder="1" applyProtection="1">
      <protection locked="0"/>
    </xf>
    <xf numFmtId="0" fontId="0" fillId="61" borderId="6" xfId="0" applyFill="1" applyBorder="1" applyProtection="1">
      <protection locked="0"/>
    </xf>
    <xf numFmtId="0" fontId="0" fillId="61" borderId="4" xfId="0" applyFill="1" applyBorder="1" applyProtection="1">
      <protection locked="0"/>
    </xf>
    <xf numFmtId="0" fontId="0" fillId="62" borderId="4" xfId="0" applyFill="1" applyBorder="1" applyProtection="1">
      <protection locked="0"/>
    </xf>
    <xf numFmtId="0" fontId="0" fillId="62" borderId="6" xfId="0" applyFill="1" applyBorder="1" applyProtection="1">
      <protection locked="0"/>
    </xf>
    <xf numFmtId="0" fontId="0" fillId="62" borderId="26" xfId="0" applyFill="1" applyBorder="1" applyProtection="1">
      <protection locked="0"/>
    </xf>
    <xf numFmtId="0" fontId="0" fillId="63" borderId="26" xfId="0" applyFill="1" applyBorder="1" applyProtection="1">
      <protection locked="0"/>
    </xf>
    <xf numFmtId="0" fontId="0" fillId="63" borderId="6" xfId="0" applyFill="1" applyBorder="1" applyProtection="1">
      <protection locked="0"/>
    </xf>
    <xf numFmtId="0" fontId="0" fillId="64" borderId="26" xfId="0" applyFill="1" applyBorder="1" applyProtection="1">
      <protection locked="0"/>
    </xf>
    <xf numFmtId="0" fontId="0" fillId="64" borderId="6" xfId="0" applyFill="1" applyBorder="1" applyProtection="1">
      <protection locked="0"/>
    </xf>
    <xf numFmtId="0" fontId="0" fillId="64" borderId="4" xfId="0" applyFill="1" applyBorder="1" applyProtection="1">
      <protection locked="0"/>
    </xf>
    <xf numFmtId="0" fontId="17" fillId="59" borderId="4" xfId="0" applyFont="1" applyFill="1" applyBorder="1" applyProtection="1">
      <protection locked="0"/>
    </xf>
    <xf numFmtId="0" fontId="17" fillId="59" borderId="26" xfId="0" applyFont="1" applyFill="1" applyBorder="1" applyProtection="1">
      <protection locked="0"/>
    </xf>
    <xf numFmtId="0" fontId="14" fillId="55" borderId="4" xfId="0" applyFont="1" applyFill="1" applyBorder="1" applyAlignment="1" applyProtection="1">
      <alignment horizontal="center"/>
      <protection locked="0"/>
    </xf>
    <xf numFmtId="0" fontId="0" fillId="60" borderId="26" xfId="0" applyFill="1" applyBorder="1"/>
    <xf numFmtId="0" fontId="0" fillId="60" borderId="6" xfId="0" applyFill="1" applyBorder="1"/>
    <xf numFmtId="0" fontId="0" fillId="60" borderId="4" xfId="0" applyFill="1" applyBorder="1"/>
    <xf numFmtId="0" fontId="0" fillId="63" borderId="4" xfId="0" applyFill="1" applyBorder="1"/>
    <xf numFmtId="0" fontId="0" fillId="63" borderId="6" xfId="0" applyFill="1" applyBorder="1"/>
    <xf numFmtId="0" fontId="0" fillId="63" borderId="26" xfId="0" applyFill="1" applyBorder="1"/>
    <xf numFmtId="0" fontId="0" fillId="55" borderId="0" xfId="0" applyFill="1"/>
    <xf numFmtId="0" fontId="18" fillId="0" borderId="35" xfId="0" applyFont="1" applyBorder="1" applyProtection="1">
      <protection locked="0"/>
    </xf>
    <xf numFmtId="0" fontId="16" fillId="57" borderId="26" xfId="0" applyFont="1" applyFill="1" applyBorder="1" applyProtection="1">
      <protection locked="0"/>
    </xf>
    <xf numFmtId="0" fontId="16" fillId="57" borderId="4" xfId="0" applyFont="1" applyFill="1" applyBorder="1" applyProtection="1">
      <protection locked="0"/>
    </xf>
    <xf numFmtId="0" fontId="17" fillId="57" borderId="4" xfId="0" applyFont="1" applyFill="1" applyBorder="1" applyProtection="1">
      <protection locked="0"/>
    </xf>
    <xf numFmtId="0" fontId="0" fillId="58" borderId="42" xfId="0" applyFill="1" applyBorder="1" applyProtection="1">
      <protection locked="0"/>
    </xf>
    <xf numFmtId="0" fontId="17" fillId="58" borderId="4" xfId="0" applyFont="1" applyFill="1" applyBorder="1" applyProtection="1">
      <protection locked="0"/>
    </xf>
    <xf numFmtId="0" fontId="16" fillId="58" borderId="26" xfId="0" applyFont="1" applyFill="1" applyBorder="1" applyProtection="1">
      <protection locked="0"/>
    </xf>
    <xf numFmtId="0" fontId="17" fillId="55" borderId="4" xfId="0" applyFont="1" applyFill="1" applyBorder="1" applyProtection="1">
      <protection locked="0"/>
    </xf>
    <xf numFmtId="0" fontId="16" fillId="0" borderId="4" xfId="0" applyFont="1" applyBorder="1" applyProtection="1">
      <protection locked="0"/>
    </xf>
    <xf numFmtId="0" fontId="16" fillId="0" borderId="26" xfId="0" applyFont="1" applyBorder="1" applyProtection="1">
      <protection locked="0"/>
    </xf>
    <xf numFmtId="0" fontId="18" fillId="0" borderId="35" xfId="0" applyFont="1" applyBorder="1" applyAlignment="1" applyProtection="1">
      <alignment horizontal="left"/>
      <protection locked="0"/>
    </xf>
    <xf numFmtId="0" fontId="2" fillId="62" borderId="26" xfId="0" applyFont="1" applyFill="1" applyBorder="1" applyProtection="1">
      <protection locked="0"/>
    </xf>
    <xf numFmtId="0" fontId="2" fillId="62" borderId="4" xfId="0" applyFont="1" applyFill="1" applyBorder="1" applyProtection="1">
      <protection locked="0"/>
    </xf>
    <xf numFmtId="0" fontId="14" fillId="62" borderId="26" xfId="0" applyFont="1" applyFill="1" applyBorder="1" applyAlignment="1" applyProtection="1">
      <alignment horizontal="center"/>
      <protection locked="0"/>
    </xf>
    <xf numFmtId="0" fontId="2" fillId="61" borderId="26" xfId="0" applyFont="1" applyFill="1" applyBorder="1" applyProtection="1">
      <protection locked="0"/>
    </xf>
    <xf numFmtId="0" fontId="18" fillId="16" borderId="33" xfId="0" applyFont="1" applyFill="1" applyBorder="1" applyProtection="1">
      <protection locked="0"/>
    </xf>
    <xf numFmtId="0" fontId="18" fillId="16" borderId="35" xfId="0" applyFont="1" applyFill="1" applyBorder="1" applyProtection="1">
      <protection locked="0"/>
    </xf>
    <xf numFmtId="0" fontId="17" fillId="0" borderId="26" xfId="0" applyFont="1" applyBorder="1" applyProtection="1">
      <protection locked="0"/>
    </xf>
    <xf numFmtId="0" fontId="14" fillId="55" borderId="26" xfId="0" applyFont="1" applyFill="1" applyBorder="1" applyAlignment="1" applyProtection="1">
      <alignment horizontal="center"/>
      <protection locked="0"/>
    </xf>
    <xf numFmtId="0" fontId="0" fillId="55" borderId="26" xfId="0" applyFill="1" applyBorder="1"/>
    <xf numFmtId="0" fontId="0" fillId="55" borderId="6" xfId="0" applyFill="1" applyBorder="1"/>
    <xf numFmtId="0" fontId="0" fillId="55" borderId="4" xfId="0" applyFill="1" applyBorder="1"/>
    <xf numFmtId="0" fontId="0" fillId="63" borderId="0" xfId="0" applyFill="1"/>
    <xf numFmtId="0" fontId="19" fillId="55" borderId="26" xfId="0" applyFont="1" applyFill="1" applyBorder="1" applyProtection="1">
      <protection locked="0"/>
    </xf>
    <xf numFmtId="0" fontId="16" fillId="62" borderId="4" xfId="0" applyFont="1" applyFill="1" applyBorder="1" applyProtection="1">
      <protection locked="0"/>
    </xf>
    <xf numFmtId="0" fontId="16" fillId="62" borderId="26" xfId="0" applyFont="1" applyFill="1" applyBorder="1" applyProtection="1">
      <protection locked="0"/>
    </xf>
    <xf numFmtId="0" fontId="14" fillId="0" borderId="26" xfId="0" applyFont="1" applyBorder="1" applyAlignment="1" applyProtection="1">
      <alignment horizontal="center"/>
      <protection locked="0"/>
    </xf>
    <xf numFmtId="0" fontId="14" fillId="61" borderId="26" xfId="0" applyFont="1" applyFill="1" applyBorder="1" applyAlignment="1" applyProtection="1">
      <alignment horizontal="center"/>
      <protection locked="0"/>
    </xf>
    <xf numFmtId="0" fontId="2" fillId="0" borderId="26" xfId="0" applyFont="1" applyBorder="1" applyProtection="1">
      <protection locked="0"/>
    </xf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2" xfId="0" applyFill="1" applyBorder="1" applyAlignment="1">
      <alignment horizontal="center"/>
    </xf>
    <xf numFmtId="0" fontId="0" fillId="0" borderId="30" xfId="0" applyBorder="1"/>
    <xf numFmtId="0" fontId="2" fillId="2" borderId="29" xfId="0" applyFont="1" applyFill="1" applyBorder="1" applyAlignment="1">
      <alignment horizontal="center"/>
    </xf>
    <xf numFmtId="0" fontId="0" fillId="0" borderId="25" xfId="0" applyBorder="1"/>
    <xf numFmtId="0" fontId="0" fillId="0" borderId="29" xfId="0" applyBorder="1"/>
    <xf numFmtId="0" fontId="1" fillId="3" borderId="14" xfId="0" applyFont="1" applyFill="1" applyBorder="1" applyAlignment="1">
      <alignment horizontal="left"/>
    </xf>
    <xf numFmtId="0" fontId="0" fillId="0" borderId="14" xfId="0" applyBorder="1"/>
    <xf numFmtId="0" fontId="0" fillId="2" borderId="9" xfId="0" applyFill="1" applyBorder="1" applyAlignment="1">
      <alignment horizontal="center"/>
    </xf>
    <xf numFmtId="0" fontId="2" fillId="2" borderId="27" xfId="0" applyFont="1" applyFill="1" applyBorder="1" applyAlignment="1" applyProtection="1">
      <alignment horizontal="center"/>
      <protection locked="0"/>
    </xf>
    <xf numFmtId="0" fontId="1" fillId="3" borderId="18" xfId="0" applyFont="1" applyFill="1" applyBorder="1" applyAlignment="1">
      <alignment horizontal="left"/>
    </xf>
    <xf numFmtId="0" fontId="0" fillId="0" borderId="18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0" fillId="2" borderId="37" xfId="0" applyFill="1" applyBorder="1" applyAlignment="1">
      <alignment horizontal="center"/>
    </xf>
    <xf numFmtId="0" fontId="0" fillId="0" borderId="24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2" fillId="2" borderId="7" xfId="0" applyFont="1" applyFill="1" applyBorder="1" applyAlignment="1">
      <alignment horizontal="center"/>
    </xf>
    <xf numFmtId="164" fontId="0" fillId="2" borderId="21" xfId="0" applyNumberFormat="1" applyFill="1" applyBorder="1" applyAlignment="1">
      <alignment horizontal="center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1" fillId="3" borderId="52" xfId="0" applyFont="1" applyFill="1" applyBorder="1" applyAlignment="1">
      <alignment horizontal="right" wrapText="1"/>
    </xf>
    <xf numFmtId="0" fontId="0" fillId="0" borderId="17" xfId="0" applyBorder="1"/>
    <xf numFmtId="0" fontId="0" fillId="0" borderId="19" xfId="0" applyBorder="1"/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0" fillId="2" borderId="30" xfId="0" applyFill="1" applyBorder="1" applyAlignment="1">
      <alignment horizontal="center"/>
    </xf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6" xfId="0" applyFill="1" applyBorder="1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72</xdr:col>
      <xdr:colOff>0</xdr:colOff>
      <xdr:row>8</xdr:row>
      <xdr:rowOff>0</xdr:rowOff>
    </xdr:from>
    <xdr:ext cx="9705975" cy="1028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72</xdr:col>
      <xdr:colOff>0</xdr:colOff>
      <xdr:row>8</xdr:row>
      <xdr:rowOff>0</xdr:rowOff>
    </xdr:from>
    <xdr:ext cx="5048250" cy="5905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0</xdr:colOff>
      <xdr:row>0</xdr:row>
      <xdr:rowOff>0</xdr:rowOff>
    </xdr:from>
    <xdr:to>
      <xdr:col>82</xdr:col>
      <xdr:colOff>553367</xdr:colOff>
      <xdr:row>129</xdr:row>
      <xdr:rowOff>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97350" y="0"/>
          <a:ext cx="7697117" cy="211645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29"/>
  <sheetViews>
    <sheetView tabSelected="1" workbookViewId="0">
      <selection sqref="A1:A2"/>
    </sheetView>
  </sheetViews>
  <sheetFormatPr baseColWidth="10" defaultColWidth="10.7109375" defaultRowHeight="12.75"/>
  <cols>
    <col min="1" max="1" width="74" customWidth="1"/>
    <col min="2" max="71" width="2.7109375" customWidth="1"/>
    <col min="73" max="73" width="145.5703125" customWidth="1"/>
  </cols>
  <sheetData>
    <row r="1" spans="1:71" ht="15.75" customHeight="1">
      <c r="A1" s="361" t="s">
        <v>0</v>
      </c>
      <c r="B1" s="351">
        <v>46265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36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37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38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39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40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46265</v>
      </c>
      <c r="C4" s="337"/>
      <c r="D4" s="336">
        <f>B4+1</f>
        <v>46266</v>
      </c>
      <c r="E4" s="337"/>
      <c r="F4" s="336">
        <f>D4+1</f>
        <v>46267</v>
      </c>
      <c r="G4" s="337"/>
      <c r="H4" s="336">
        <f>F4+1</f>
        <v>46268</v>
      </c>
      <c r="I4" s="337"/>
      <c r="J4" s="336">
        <f>H4+1</f>
        <v>46269</v>
      </c>
      <c r="K4" s="337"/>
      <c r="L4" s="336">
        <f>J4+1</f>
        <v>46270</v>
      </c>
      <c r="M4" s="337"/>
      <c r="N4" s="336">
        <f>L4+1</f>
        <v>46271</v>
      </c>
      <c r="O4" s="337"/>
      <c r="P4" s="336">
        <f>N4+1</f>
        <v>46272</v>
      </c>
      <c r="Q4" s="337"/>
      <c r="R4" s="336">
        <f>P4+1</f>
        <v>46273</v>
      </c>
      <c r="S4" s="337"/>
      <c r="T4" s="336">
        <f>R4+1</f>
        <v>46274</v>
      </c>
      <c r="U4" s="337"/>
      <c r="V4" s="336">
        <f>T4+1</f>
        <v>46275</v>
      </c>
      <c r="W4" s="337"/>
      <c r="X4" s="336">
        <f>V4+1</f>
        <v>46276</v>
      </c>
      <c r="Y4" s="337"/>
      <c r="Z4" s="336">
        <f>X4+1</f>
        <v>46277</v>
      </c>
      <c r="AA4" s="337"/>
      <c r="AB4" s="350">
        <f>Z4+1</f>
        <v>46278</v>
      </c>
      <c r="AC4" s="337"/>
      <c r="AD4" s="350">
        <f>AB4+1</f>
        <v>46279</v>
      </c>
      <c r="AE4" s="337"/>
      <c r="AF4" s="336">
        <f>AD4+1</f>
        <v>46280</v>
      </c>
      <c r="AG4" s="337"/>
      <c r="AH4" s="336">
        <f>AF4+1</f>
        <v>46281</v>
      </c>
      <c r="AI4" s="337"/>
      <c r="AJ4" s="336">
        <f>AH4+1</f>
        <v>46282</v>
      </c>
      <c r="AK4" s="337"/>
      <c r="AL4" s="336">
        <f>AJ4+1</f>
        <v>46283</v>
      </c>
      <c r="AM4" s="337"/>
      <c r="AN4" s="336">
        <f>AL4+1</f>
        <v>46284</v>
      </c>
      <c r="AO4" s="337"/>
      <c r="AP4" s="336">
        <f>AN4+1</f>
        <v>46285</v>
      </c>
      <c r="AQ4" s="337"/>
      <c r="AR4" s="336">
        <f>AP4+1</f>
        <v>46286</v>
      </c>
      <c r="AS4" s="337"/>
      <c r="AT4" s="336">
        <f>AR4+1</f>
        <v>46287</v>
      </c>
      <c r="AU4" s="337"/>
      <c r="AV4" s="336">
        <f>AT4+1</f>
        <v>46288</v>
      </c>
      <c r="AW4" s="337"/>
      <c r="AX4" s="336">
        <f>AV4+1</f>
        <v>46289</v>
      </c>
      <c r="AY4" s="337"/>
      <c r="AZ4" s="336">
        <f>AX4+1</f>
        <v>46290</v>
      </c>
      <c r="BA4" s="337"/>
      <c r="BB4" s="336">
        <f>AZ4+1</f>
        <v>46291</v>
      </c>
      <c r="BC4" s="337"/>
      <c r="BD4" s="336">
        <f>BB4+1</f>
        <v>46292</v>
      </c>
      <c r="BE4" s="337"/>
      <c r="BF4" s="336">
        <f>BD4+1</f>
        <v>46293</v>
      </c>
      <c r="BG4" s="337"/>
      <c r="BH4" s="336">
        <f>BF4+1</f>
        <v>46294</v>
      </c>
      <c r="BI4" s="337"/>
      <c r="BJ4" s="336">
        <f>BH4+1</f>
        <v>46295</v>
      </c>
      <c r="BK4" s="337"/>
      <c r="BL4" s="336">
        <f>BJ4+1</f>
        <v>46296</v>
      </c>
      <c r="BM4" s="337"/>
      <c r="BN4" s="336">
        <f>BL4+1</f>
        <v>46297</v>
      </c>
      <c r="BO4" s="337"/>
      <c r="BP4" s="336">
        <f>BN4+1</f>
        <v>46298</v>
      </c>
      <c r="BQ4" s="337"/>
      <c r="BR4" s="336">
        <f>BP4+1</f>
        <v>46299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ht="30" customHeight="1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ht="23.1" customHeight="1">
      <c r="A10" s="115" t="s">
        <v>18</v>
      </c>
      <c r="B10" s="254"/>
      <c r="C10" s="255"/>
      <c r="D10" s="256"/>
      <c r="E10" s="255"/>
      <c r="F10" s="256"/>
      <c r="G10" s="255"/>
      <c r="H10" s="9"/>
      <c r="I10" s="10"/>
      <c r="J10" s="9"/>
      <c r="K10" s="10"/>
      <c r="L10" s="26"/>
      <c r="M10" s="27"/>
      <c r="N10" s="26"/>
      <c r="O10" s="28"/>
      <c r="P10" s="59"/>
      <c r="Q10" s="10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59"/>
      <c r="AE10" s="10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59"/>
      <c r="AS10" s="10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23.1" customHeight="1">
      <c r="A11" s="294" t="s">
        <v>19</v>
      </c>
      <c r="B11" s="59"/>
      <c r="C11" s="10"/>
      <c r="D11" s="9"/>
      <c r="E11" s="10"/>
      <c r="F11" s="9"/>
      <c r="G11" s="10"/>
      <c r="H11" s="256"/>
      <c r="I11" s="255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23.1" customHeight="1">
      <c r="A12" s="294" t="s">
        <v>20</v>
      </c>
      <c r="B12" s="303"/>
      <c r="C12" s="10"/>
      <c r="D12" s="9"/>
      <c r="E12" s="10"/>
      <c r="F12" s="9"/>
      <c r="G12" s="10"/>
      <c r="H12" s="253" t="s">
        <v>21</v>
      </c>
      <c r="I12" s="10"/>
      <c r="J12" s="256"/>
      <c r="K12" s="255"/>
      <c r="L12" s="26"/>
      <c r="M12" s="27"/>
      <c r="N12" s="26"/>
      <c r="O12" s="28"/>
      <c r="P12" s="59"/>
      <c r="Q12" s="10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23.1" customHeight="1">
      <c r="A13" s="294" t="s">
        <v>22</v>
      </c>
      <c r="B13" s="59"/>
      <c r="C13" s="10"/>
      <c r="D13" s="253"/>
      <c r="E13" s="10"/>
      <c r="F13" s="253"/>
      <c r="G13" s="10"/>
      <c r="H13" s="9"/>
      <c r="I13" s="10"/>
      <c r="J13" s="9"/>
      <c r="K13" s="10"/>
      <c r="L13" s="26"/>
      <c r="M13" s="27"/>
      <c r="N13" s="26"/>
      <c r="O13" s="28"/>
      <c r="P13" s="254"/>
      <c r="Q13" s="255"/>
      <c r="R13" s="297" t="s">
        <v>23</v>
      </c>
      <c r="S13" s="255"/>
      <c r="T13" s="297" t="s">
        <v>21</v>
      </c>
      <c r="U13" s="255"/>
      <c r="V13" s="256"/>
      <c r="W13" s="255"/>
      <c r="X13" s="256"/>
      <c r="Y13" s="255"/>
      <c r="Z13" s="26"/>
      <c r="AA13" s="27"/>
      <c r="AB13" s="26"/>
      <c r="AC13" s="28"/>
      <c r="AD13" s="254"/>
      <c r="AE13" s="255"/>
      <c r="AF13" s="256"/>
      <c r="AG13" s="255"/>
      <c r="AH13" s="256"/>
      <c r="AI13" s="255"/>
      <c r="AJ13" s="256"/>
      <c r="AK13" s="255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23.1" customHeight="1">
      <c r="A14" s="115" t="s">
        <v>24</v>
      </c>
      <c r="B14" s="59"/>
      <c r="C14" s="10"/>
      <c r="D14" s="9"/>
      <c r="E14" s="10"/>
      <c r="F14" s="9"/>
      <c r="G14" s="10"/>
      <c r="H14" s="302"/>
      <c r="I14" s="10"/>
      <c r="J14" s="9"/>
      <c r="K14" s="10"/>
      <c r="L14" s="26"/>
      <c r="M14" s="27"/>
      <c r="N14" s="26"/>
      <c r="O14" s="28"/>
      <c r="P14" s="59"/>
      <c r="Q14" s="10"/>
      <c r="R14" s="9"/>
      <c r="S14" s="10"/>
      <c r="T14" s="9"/>
      <c r="U14" s="10"/>
      <c r="V14" s="302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297" t="s">
        <v>21</v>
      </c>
      <c r="AM14" s="255"/>
      <c r="AN14" s="26"/>
      <c r="AO14" s="27"/>
      <c r="AP14" s="26"/>
      <c r="AQ14" s="28"/>
      <c r="AR14" s="254"/>
      <c r="AS14" s="255"/>
      <c r="AT14" s="256"/>
      <c r="AU14" s="255"/>
      <c r="AV14" s="256"/>
      <c r="AW14" s="255"/>
      <c r="AX14" s="256"/>
      <c r="AY14" s="255"/>
      <c r="AZ14" s="256"/>
      <c r="BA14" s="255"/>
      <c r="BB14" s="26"/>
      <c r="BC14" s="27"/>
      <c r="BD14" s="26"/>
      <c r="BE14" s="28"/>
      <c r="BF14" s="254"/>
      <c r="BG14" s="255"/>
      <c r="BH14" s="256"/>
      <c r="BI14" s="255"/>
      <c r="BJ14" s="256"/>
      <c r="BK14" s="255"/>
      <c r="BL14" s="256"/>
      <c r="BM14" s="255"/>
      <c r="BN14" s="256"/>
      <c r="BO14" s="255"/>
      <c r="BP14" s="26"/>
      <c r="BQ14" s="27"/>
      <c r="BR14" s="26"/>
      <c r="BS14" s="28"/>
    </row>
    <row r="15" spans="1:71" ht="23.1" customHeight="1">
      <c r="A15" s="294" t="s">
        <v>25</v>
      </c>
      <c r="B15" s="32"/>
      <c r="C15" s="31"/>
      <c r="D15" s="9"/>
      <c r="E15" s="10"/>
      <c r="F15" s="9"/>
      <c r="G15" s="10"/>
      <c r="H15" s="9"/>
      <c r="I15" s="10"/>
      <c r="J15" s="249"/>
      <c r="K15" s="248"/>
      <c r="L15" s="26"/>
      <c r="M15" s="27"/>
      <c r="N15" s="26"/>
      <c r="O15" s="28"/>
      <c r="P15" s="251"/>
      <c r="Q15" s="248"/>
      <c r="R15" s="249"/>
      <c r="S15" s="248"/>
      <c r="T15" s="9"/>
      <c r="U15" s="10"/>
      <c r="V15" s="9"/>
      <c r="W15" s="10"/>
      <c r="X15" s="302"/>
      <c r="Y15" s="10"/>
      <c r="Z15" s="26"/>
      <c r="AA15" s="27"/>
      <c r="AB15" s="26"/>
      <c r="AC15" s="28"/>
      <c r="AD15" s="303"/>
      <c r="AE15" s="10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23.1" customHeight="1">
      <c r="A16" s="124" t="s">
        <v>26</v>
      </c>
      <c r="B16" s="303"/>
      <c r="C16" s="10"/>
      <c r="D16" s="9"/>
      <c r="E16" s="10"/>
      <c r="F16" s="9"/>
      <c r="G16" s="10"/>
      <c r="H16" s="302"/>
      <c r="I16" s="10"/>
      <c r="J16" s="9"/>
      <c r="K16" s="10"/>
      <c r="L16" s="26"/>
      <c r="M16" s="27"/>
      <c r="N16" s="26"/>
      <c r="O16" s="28"/>
      <c r="P16" s="59"/>
      <c r="Q16" s="10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17" t="s">
        <v>27</v>
      </c>
      <c r="AE16" s="31"/>
      <c r="AF16" s="253"/>
      <c r="AG16" s="10"/>
      <c r="AH16" s="253"/>
      <c r="AI16" s="10"/>
      <c r="AJ16" s="9"/>
      <c r="AK16" s="10"/>
      <c r="AL16" s="9"/>
      <c r="AM16" s="10"/>
      <c r="AN16" s="26"/>
      <c r="AO16" s="27"/>
      <c r="AP16" s="26"/>
      <c r="AQ16" s="28"/>
      <c r="AR16" s="59"/>
      <c r="AS16" s="10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hidden="1">
      <c r="A17" s="304"/>
      <c r="B17" s="59"/>
      <c r="C17" s="10"/>
      <c r="D17" s="9"/>
      <c r="E17" s="10"/>
      <c r="F17" s="9"/>
      <c r="G17" s="10"/>
      <c r="H17" s="302"/>
      <c r="I17" s="10"/>
      <c r="J17" s="302"/>
      <c r="K17" s="10"/>
      <c r="L17" s="26"/>
      <c r="M17" s="27"/>
      <c r="N17" s="26"/>
      <c r="O17" s="28"/>
      <c r="P17" s="59"/>
      <c r="Q17" s="10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59"/>
      <c r="AE17" s="10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59"/>
      <c r="AS17" s="10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59"/>
      <c r="BG17" s="10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ht="23.1" customHeight="1">
      <c r="A18" s="294" t="s">
        <v>28</v>
      </c>
      <c r="B18" s="298"/>
      <c r="C18" s="259"/>
      <c r="D18" s="260"/>
      <c r="E18" s="259"/>
      <c r="F18" s="260"/>
      <c r="G18" s="259"/>
      <c r="H18" s="260"/>
      <c r="I18" s="259"/>
      <c r="J18" s="299"/>
      <c r="K18" s="259"/>
      <c r="L18" s="26"/>
      <c r="M18" s="27"/>
      <c r="N18" s="26"/>
      <c r="O18" s="28"/>
      <c r="P18" s="303"/>
      <c r="Q18" s="10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59"/>
      <c r="AE18" s="10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ht="23.1" customHeight="1">
      <c r="A19" s="257" t="s">
        <v>29</v>
      </c>
      <c r="B19" s="260"/>
      <c r="C19" s="259"/>
      <c r="D19" s="260"/>
      <c r="E19" s="259"/>
      <c r="F19" s="260"/>
      <c r="G19" s="259"/>
      <c r="H19" s="260"/>
      <c r="I19" s="259"/>
      <c r="J19" s="260"/>
      <c r="K19" s="259"/>
      <c r="L19" s="26"/>
      <c r="M19" s="27"/>
      <c r="N19" s="26"/>
      <c r="O19" s="28"/>
      <c r="P19" s="258"/>
      <c r="Q19" s="259"/>
      <c r="R19" s="299"/>
      <c r="S19" s="259"/>
      <c r="T19" s="299"/>
      <c r="U19" s="259"/>
      <c r="V19" s="260"/>
      <c r="W19" s="259"/>
      <c r="X19" s="260"/>
      <c r="Y19" s="259"/>
      <c r="Z19" s="26"/>
      <c r="AA19" s="27"/>
      <c r="AB19" s="26"/>
      <c r="AC19" s="28"/>
      <c r="AD19" s="258"/>
      <c r="AE19" s="259"/>
      <c r="AF19" s="260"/>
      <c r="AG19" s="259"/>
      <c r="AH19" s="260"/>
      <c r="AI19" s="259"/>
      <c r="AJ19" s="260"/>
      <c r="AK19" s="259"/>
      <c r="AL19" s="260"/>
      <c r="AM19" s="259"/>
      <c r="AN19" s="26"/>
      <c r="AO19" s="27"/>
      <c r="AP19" s="26"/>
      <c r="AQ19" s="28"/>
      <c r="AR19" s="258"/>
      <c r="AS19" s="259"/>
      <c r="AT19" s="260"/>
      <c r="AU19" s="259"/>
      <c r="AV19" s="260"/>
      <c r="AW19" s="259"/>
      <c r="AX19" s="260"/>
      <c r="AY19" s="259"/>
      <c r="AZ19" s="260"/>
      <c r="BA19" s="259"/>
      <c r="BB19" s="26"/>
      <c r="BC19" s="27"/>
      <c r="BD19" s="26"/>
      <c r="BE19" s="28"/>
      <c r="BF19" s="258"/>
      <c r="BG19" s="259"/>
      <c r="BH19" s="260"/>
      <c r="BI19" s="259"/>
      <c r="BJ19" s="260"/>
      <c r="BK19" s="259"/>
      <c r="BL19" s="260"/>
      <c r="BM19" s="259"/>
      <c r="BN19" s="260"/>
      <c r="BO19" s="259"/>
      <c r="BP19" s="26"/>
      <c r="BQ19" s="27"/>
      <c r="BR19" s="26"/>
      <c r="BS19" s="28"/>
    </row>
    <row r="20" spans="1:71" ht="23.1" customHeight="1">
      <c r="A20" s="304" t="s">
        <v>30</v>
      </c>
      <c r="B20" s="258"/>
      <c r="C20" s="259"/>
      <c r="D20" s="260"/>
      <c r="E20" s="259"/>
      <c r="F20" s="260"/>
      <c r="G20" s="259"/>
      <c r="H20" s="260"/>
      <c r="I20" s="259"/>
      <c r="J20" s="260"/>
      <c r="K20" s="259"/>
      <c r="L20" s="26"/>
      <c r="M20" s="27"/>
      <c r="N20" s="26"/>
      <c r="O20" s="28"/>
      <c r="P20" s="258"/>
      <c r="Q20" s="259"/>
      <c r="R20" s="260"/>
      <c r="S20" s="259"/>
      <c r="T20" s="260"/>
      <c r="U20" s="259"/>
      <c r="V20" s="299"/>
      <c r="W20" s="259"/>
      <c r="X20" s="260"/>
      <c r="Y20" s="259"/>
      <c r="Z20" s="26"/>
      <c r="AA20" s="27"/>
      <c r="AB20" s="26"/>
      <c r="AC20" s="28"/>
      <c r="AD20" s="59"/>
      <c r="AE20" s="10"/>
      <c r="AF20" s="9"/>
      <c r="AG20" s="10"/>
      <c r="AH20" s="9"/>
      <c r="AI20" s="10"/>
      <c r="AJ20" s="302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ht="23.1" customHeight="1">
      <c r="A21" s="124" t="s">
        <v>31</v>
      </c>
      <c r="B21" s="32"/>
      <c r="C21" s="31"/>
      <c r="D21" s="9"/>
      <c r="E21" s="10"/>
      <c r="F21" s="9"/>
      <c r="G21" s="10"/>
      <c r="H21" s="245"/>
      <c r="I21" s="244"/>
      <c r="J21" s="9"/>
      <c r="K21" s="10"/>
      <c r="L21" s="26"/>
      <c r="M21" s="27"/>
      <c r="N21" s="26"/>
      <c r="O21" s="28"/>
      <c r="P21" s="59"/>
      <c r="Q21" s="10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59"/>
      <c r="AE21" s="10"/>
      <c r="AF21" s="9"/>
      <c r="AG21" s="10"/>
      <c r="AH21" s="9"/>
      <c r="AI21" s="10"/>
      <c r="AJ21" s="9"/>
      <c r="AK21" s="10"/>
      <c r="AL21" s="302"/>
      <c r="AM21" s="10"/>
      <c r="AN21" s="26"/>
      <c r="AO21" s="27"/>
      <c r="AP21" s="26"/>
      <c r="AQ21" s="28"/>
      <c r="AR21" s="303"/>
      <c r="AS21" s="10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hidden="1">
      <c r="A22" s="124"/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59"/>
      <c r="Q22" s="10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53"/>
      <c r="AU22" s="10"/>
      <c r="AV22" s="253"/>
      <c r="AW22" s="10"/>
      <c r="AX22" s="9"/>
      <c r="AY22" s="10"/>
      <c r="AZ22" s="9"/>
      <c r="BA22" s="10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hidden="1">
      <c r="A23" s="124"/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59"/>
      <c r="Q23" s="10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53"/>
      <c r="BO23" s="10"/>
      <c r="BP23" s="26"/>
      <c r="BQ23" s="27"/>
      <c r="BR23" s="26"/>
      <c r="BS23" s="28"/>
    </row>
    <row r="24" spans="1:71" hidden="1">
      <c r="A24" s="304"/>
      <c r="B24" s="59"/>
      <c r="C24" s="10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59"/>
      <c r="AE24" s="10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59"/>
      <c r="AS24" s="10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59"/>
      <c r="BG24" s="10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hidden="1">
      <c r="A25" s="304"/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59"/>
      <c r="AE25" s="10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hidden="1">
      <c r="A26" s="304"/>
      <c r="B26" s="59"/>
      <c r="C26" s="10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59"/>
      <c r="Q26" s="10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hidden="1">
      <c r="A27" s="124"/>
      <c r="B27" s="59"/>
      <c r="C27" s="10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59"/>
      <c r="Q27" s="10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59"/>
      <c r="AE27" s="10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hidden="1">
      <c r="A28" s="124"/>
      <c r="B28" s="59"/>
      <c r="C28" s="10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59"/>
      <c r="Q28" s="10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59"/>
      <c r="AE28" s="10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59"/>
      <c r="AS28" s="10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59"/>
      <c r="BG28" s="10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hidden="1">
      <c r="A29" s="115"/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59"/>
      <c r="AS29" s="10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59"/>
      <c r="BG29" s="10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hidden="1">
      <c r="A30" s="115"/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59"/>
      <c r="BG30" s="10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hidden="1">
      <c r="A31" s="122"/>
      <c r="B31" s="59"/>
      <c r="C31" s="10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59"/>
      <c r="Q31" s="10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59"/>
      <c r="AE31" s="10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ht="30" customHeight="1">
      <c r="A32" s="122" t="s">
        <v>32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t="23.1" customHeight="1">
      <c r="A33" s="294" t="s">
        <v>33</v>
      </c>
      <c r="B33" s="264"/>
      <c r="C33" s="265"/>
      <c r="D33" s="266"/>
      <c r="E33" s="265"/>
      <c r="F33" s="268" t="s">
        <v>21</v>
      </c>
      <c r="G33" s="265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t="23.1" customHeight="1">
      <c r="A34" s="294" t="s">
        <v>34</v>
      </c>
      <c r="B34" s="264"/>
      <c r="C34" s="265"/>
      <c r="D34" s="266"/>
      <c r="E34" s="265"/>
      <c r="F34" s="266"/>
      <c r="G34" s="265"/>
      <c r="H34" s="266"/>
      <c r="I34" s="265"/>
      <c r="J34" s="266"/>
      <c r="K34" s="265"/>
      <c r="L34" s="26"/>
      <c r="M34" s="27"/>
      <c r="N34" s="26"/>
      <c r="O34" s="28"/>
      <c r="P34" s="264"/>
      <c r="Q34" s="265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t="23.1" customHeight="1">
      <c r="A35" s="294" t="s">
        <v>35</v>
      </c>
      <c r="B35" s="272"/>
      <c r="C35" s="265"/>
      <c r="D35" s="266"/>
      <c r="E35" s="265"/>
      <c r="F35" s="266"/>
      <c r="G35" s="265"/>
      <c r="H35" s="266"/>
      <c r="I35" s="265"/>
      <c r="J35" s="266"/>
      <c r="K35" s="265"/>
      <c r="L35" s="26"/>
      <c r="M35" s="27"/>
      <c r="N35" s="26"/>
      <c r="O35" s="28"/>
      <c r="P35" s="264"/>
      <c r="Q35" s="265"/>
      <c r="R35" s="266"/>
      <c r="S35" s="265"/>
      <c r="T35" s="268"/>
      <c r="U35" s="265"/>
      <c r="V35" s="266"/>
      <c r="W35" s="265"/>
      <c r="X35" s="266"/>
      <c r="Y35" s="265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t="23.1" customHeight="1">
      <c r="A36" s="126" t="s">
        <v>36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268" t="s">
        <v>23</v>
      </c>
      <c r="S36" s="265"/>
      <c r="T36" s="268"/>
      <c r="U36" s="265"/>
      <c r="V36" s="266"/>
      <c r="W36" s="265"/>
      <c r="X36" s="266"/>
      <c r="Y36" s="265"/>
      <c r="Z36" s="26"/>
      <c r="AA36" s="27"/>
      <c r="AB36" s="26"/>
      <c r="AC36" s="28"/>
      <c r="AD36" s="264"/>
      <c r="AE36" s="265"/>
      <c r="AF36" s="266"/>
      <c r="AG36" s="265"/>
      <c r="AH36" s="266"/>
      <c r="AI36" s="265"/>
      <c r="AJ36" s="266"/>
      <c r="AK36" s="265"/>
      <c r="AL36" s="266"/>
      <c r="AM36" s="265"/>
      <c r="AN36" s="26"/>
      <c r="AO36" s="27"/>
      <c r="AP36" s="26"/>
      <c r="AQ36" s="28"/>
      <c r="AR36" s="272" t="s">
        <v>21</v>
      </c>
      <c r="AS36" s="265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t="23.1" customHeight="1">
      <c r="A37" s="127" t="s">
        <v>37</v>
      </c>
      <c r="B37" s="59"/>
      <c r="C37" s="10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302"/>
      <c r="W37" s="10"/>
      <c r="X37" s="9"/>
      <c r="Y37" s="10"/>
      <c r="Z37" s="26"/>
      <c r="AA37" s="27"/>
      <c r="AB37" s="26"/>
      <c r="AC37" s="28"/>
      <c r="AD37" s="303"/>
      <c r="AE37" s="10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268" t="s">
        <v>23</v>
      </c>
      <c r="AU37" s="265"/>
      <c r="AV37" s="266"/>
      <c r="AW37" s="265"/>
      <c r="AX37" s="266"/>
      <c r="AY37" s="265"/>
      <c r="AZ37" s="266"/>
      <c r="BA37" s="265"/>
      <c r="BB37" s="26"/>
      <c r="BC37" s="27"/>
      <c r="BD37" s="26"/>
      <c r="BE37" s="28"/>
      <c r="BF37" s="264"/>
      <c r="BG37" s="265"/>
      <c r="BH37" s="266"/>
      <c r="BI37" s="265"/>
      <c r="BJ37" s="266"/>
      <c r="BK37" s="265"/>
      <c r="BL37" s="266"/>
      <c r="BM37" s="265"/>
      <c r="BN37" s="266"/>
      <c r="BO37" s="265"/>
      <c r="BP37" s="26"/>
      <c r="BQ37" s="27"/>
      <c r="BR37" s="26"/>
      <c r="BS37" s="28"/>
    </row>
    <row r="38" spans="1:71" ht="23.1" customHeight="1">
      <c r="A38" s="129" t="s">
        <v>38</v>
      </c>
      <c r="B38" s="278"/>
      <c r="C38" s="277"/>
      <c r="D38" s="276"/>
      <c r="E38" s="277"/>
      <c r="F38" s="276"/>
      <c r="G38" s="277"/>
      <c r="H38" s="276"/>
      <c r="I38" s="277"/>
      <c r="J38" s="276"/>
      <c r="K38" s="277"/>
      <c r="L38" s="33"/>
      <c r="M38" s="34"/>
      <c r="N38" s="33"/>
      <c r="O38" s="35"/>
      <c r="P38" s="278"/>
      <c r="Q38" s="277"/>
      <c r="R38" s="276"/>
      <c r="S38" s="277"/>
      <c r="T38" s="276"/>
      <c r="U38" s="277"/>
      <c r="V38" s="276"/>
      <c r="W38" s="277"/>
      <c r="X38" s="276"/>
      <c r="Y38" s="277"/>
      <c r="Z38" s="33"/>
      <c r="AA38" s="34"/>
      <c r="AB38" s="33"/>
      <c r="AC38" s="35"/>
      <c r="AD38" s="278"/>
      <c r="AE38" s="277"/>
      <c r="AF38" s="318"/>
      <c r="AG38" s="277"/>
      <c r="AH38" s="276"/>
      <c r="AI38" s="277"/>
      <c r="AJ38" s="276"/>
      <c r="AK38" s="277"/>
      <c r="AL38" s="276"/>
      <c r="AM38" s="277"/>
      <c r="AN38" s="33"/>
      <c r="AO38" s="34"/>
      <c r="AP38" s="33"/>
      <c r="AQ38" s="35"/>
      <c r="AR38" s="278"/>
      <c r="AS38" s="277"/>
      <c r="AT38" s="276"/>
      <c r="AU38" s="277"/>
      <c r="AV38" s="276"/>
      <c r="AW38" s="277"/>
      <c r="AX38" s="276"/>
      <c r="AY38" s="277"/>
      <c r="AZ38" s="276"/>
      <c r="BA38" s="277"/>
      <c r="BB38" s="33"/>
      <c r="BC38" s="34"/>
      <c r="BD38" s="33"/>
      <c r="BE38" s="35"/>
      <c r="BF38" s="319"/>
      <c r="BG38" s="277"/>
      <c r="BH38" s="276"/>
      <c r="BI38" s="277"/>
      <c r="BJ38" s="276"/>
      <c r="BK38" s="277"/>
      <c r="BL38" s="276"/>
      <c r="BM38" s="277"/>
      <c r="BN38" s="276"/>
      <c r="BO38" s="277"/>
      <c r="BP38" s="33"/>
      <c r="BQ38" s="34"/>
      <c r="BR38" s="33"/>
      <c r="BS38" s="35"/>
    </row>
    <row r="39" spans="1:71" ht="23.1" customHeight="1">
      <c r="A39" s="129" t="s">
        <v>39</v>
      </c>
      <c r="B39" s="305"/>
      <c r="C39" s="277"/>
      <c r="D39" s="276"/>
      <c r="E39" s="277"/>
      <c r="F39" s="306"/>
      <c r="G39" s="277"/>
      <c r="H39" s="9"/>
      <c r="I39" s="10"/>
      <c r="J39" s="9"/>
      <c r="K39" s="10"/>
      <c r="L39" s="33"/>
      <c r="M39" s="34"/>
      <c r="N39" s="33"/>
      <c r="O39" s="35"/>
      <c r="P39" s="59"/>
      <c r="Q39" s="10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59"/>
      <c r="AE39" s="10"/>
      <c r="AF39" s="9"/>
      <c r="AG39" s="10"/>
      <c r="AH39" s="320"/>
      <c r="AI39" s="10"/>
      <c r="AJ39" s="9"/>
      <c r="AK39" s="10"/>
      <c r="AL39" s="9"/>
      <c r="AM39" s="10"/>
      <c r="AN39" s="33"/>
      <c r="AO39" s="34"/>
      <c r="AP39" s="33"/>
      <c r="AQ39" s="35"/>
      <c r="AR39" s="59"/>
      <c r="AS39" s="10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59"/>
      <c r="BG39" s="10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ht="23.1" customHeight="1">
      <c r="A40" s="129" t="s">
        <v>40</v>
      </c>
      <c r="B40" s="320"/>
      <c r="C40" s="10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278"/>
      <c r="Q40" s="277"/>
      <c r="R40" s="276"/>
      <c r="S40" s="277"/>
      <c r="T40" s="276"/>
      <c r="U40" s="277"/>
      <c r="V40" s="276"/>
      <c r="W40" s="277"/>
      <c r="X40" s="306"/>
      <c r="Y40" s="277"/>
      <c r="Z40" s="134"/>
      <c r="AA40" s="34"/>
      <c r="AB40" s="33"/>
      <c r="AC40" s="35"/>
      <c r="AD40" s="305"/>
      <c r="AE40" s="277"/>
      <c r="AF40" s="276"/>
      <c r="AG40" s="277"/>
      <c r="AH40" s="276"/>
      <c r="AI40" s="277"/>
      <c r="AJ40" s="276"/>
      <c r="AK40" s="277"/>
      <c r="AL40" s="276"/>
      <c r="AM40" s="277"/>
      <c r="AN40" s="33"/>
      <c r="AO40" s="34"/>
      <c r="AP40" s="33"/>
      <c r="AQ40" s="35"/>
      <c r="AR40" s="278"/>
      <c r="AS40" s="277"/>
      <c r="AT40" s="276"/>
      <c r="AU40" s="277"/>
      <c r="AV40" s="276"/>
      <c r="AW40" s="277"/>
      <c r="AX40" s="276"/>
      <c r="AY40" s="277"/>
      <c r="AZ40" s="276"/>
      <c r="BA40" s="277"/>
      <c r="BB40" s="33"/>
      <c r="BC40" s="34"/>
      <c r="BD40" s="33"/>
      <c r="BE40" s="35"/>
      <c r="BF40" s="278"/>
      <c r="BG40" s="277"/>
      <c r="BH40" s="276"/>
      <c r="BI40" s="277"/>
      <c r="BJ40" s="276"/>
      <c r="BK40" s="277"/>
      <c r="BL40" s="276"/>
      <c r="BM40" s="277"/>
      <c r="BN40" s="276"/>
      <c r="BO40" s="277"/>
      <c r="BP40" s="33"/>
      <c r="BQ40" s="34"/>
      <c r="BR40" s="33"/>
      <c r="BS40" s="35"/>
    </row>
    <row r="41" spans="1:71" ht="23.1" customHeight="1">
      <c r="A41" s="129" t="s">
        <v>41</v>
      </c>
      <c r="B41" s="321"/>
      <c r="C41" s="274"/>
      <c r="D41" s="275"/>
      <c r="E41" s="274"/>
      <c r="F41" s="275"/>
      <c r="G41" s="274"/>
      <c r="H41" s="275"/>
      <c r="I41" s="274"/>
      <c r="J41" s="275"/>
      <c r="K41" s="274"/>
      <c r="L41" s="33"/>
      <c r="M41" s="34"/>
      <c r="N41" s="33"/>
      <c r="O41" s="35"/>
      <c r="P41" s="273"/>
      <c r="Q41" s="274"/>
      <c r="R41" s="275"/>
      <c r="S41" s="274"/>
      <c r="T41" s="275"/>
      <c r="U41" s="274"/>
      <c r="V41" s="275"/>
      <c r="W41" s="274"/>
      <c r="X41" s="275"/>
      <c r="Y41" s="274"/>
      <c r="Z41" s="33"/>
      <c r="AA41" s="34"/>
      <c r="AB41" s="33"/>
      <c r="AC41" s="35"/>
      <c r="AD41" s="273"/>
      <c r="AE41" s="274"/>
      <c r="AF41" s="275"/>
      <c r="AG41" s="274"/>
      <c r="AH41" s="275"/>
      <c r="AI41" s="274"/>
      <c r="AJ41" s="275"/>
      <c r="AK41" s="274"/>
      <c r="AL41" s="275"/>
      <c r="AM41" s="274"/>
      <c r="AN41" s="33"/>
      <c r="AO41" s="34"/>
      <c r="AP41" s="33"/>
      <c r="AQ41" s="35"/>
      <c r="AR41" s="273"/>
      <c r="AS41" s="274"/>
      <c r="AT41" s="275"/>
      <c r="AU41" s="274"/>
      <c r="AV41" s="275"/>
      <c r="AW41" s="274"/>
      <c r="AX41" s="275"/>
      <c r="AY41" s="274"/>
      <c r="AZ41" s="275"/>
      <c r="BA41" s="274"/>
      <c r="BB41" s="33"/>
      <c r="BC41" s="34"/>
      <c r="BD41" s="33"/>
      <c r="BE41" s="35"/>
      <c r="BF41" s="321"/>
      <c r="BG41" s="274"/>
      <c r="BH41" s="275"/>
      <c r="BI41" s="274"/>
      <c r="BJ41" s="275"/>
      <c r="BK41" s="274"/>
      <c r="BL41" s="275"/>
      <c r="BM41" s="274"/>
      <c r="BN41" s="275"/>
      <c r="BO41" s="274"/>
      <c r="BP41" s="33"/>
      <c r="BQ41" s="34"/>
      <c r="BR41" s="33"/>
      <c r="BS41" s="35"/>
    </row>
    <row r="42" spans="1:71" ht="23.1" customHeight="1">
      <c r="A42" s="67" t="s">
        <v>42</v>
      </c>
      <c r="B42" s="308"/>
      <c r="C42" s="274"/>
      <c r="D42" s="275"/>
      <c r="E42" s="274"/>
      <c r="F42" s="275"/>
      <c r="G42" s="274"/>
      <c r="H42" s="275"/>
      <c r="I42" s="274"/>
      <c r="J42" s="275"/>
      <c r="K42" s="274"/>
      <c r="L42" s="33"/>
      <c r="M42" s="34"/>
      <c r="N42" s="33"/>
      <c r="O42" s="35"/>
      <c r="P42" s="273"/>
      <c r="Q42" s="274"/>
      <c r="R42" s="275"/>
      <c r="S42" s="274"/>
      <c r="T42" s="275"/>
      <c r="U42" s="274"/>
      <c r="V42" s="275"/>
      <c r="W42" s="274"/>
      <c r="X42" s="275"/>
      <c r="Y42" s="274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59"/>
      <c r="BG42" s="10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hidden="1">
      <c r="A43" s="130"/>
      <c r="B43" s="322"/>
      <c r="C43" s="10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59"/>
      <c r="Q43" s="10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59"/>
      <c r="AE43" s="10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59"/>
      <c r="AS43" s="10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hidden="1">
      <c r="A44" s="309"/>
      <c r="B44" s="59"/>
      <c r="C44" s="10"/>
      <c r="D44" s="9"/>
      <c r="E44" s="10"/>
      <c r="F44" s="9"/>
      <c r="G44" s="10"/>
      <c r="H44" s="9"/>
      <c r="I44" s="10"/>
      <c r="J44" s="302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hidden="1">
      <c r="A45" s="310"/>
      <c r="B45" s="59"/>
      <c r="C45" s="10"/>
      <c r="D45" s="302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59"/>
      <c r="Q45" s="10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hidden="1">
      <c r="A46" s="127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270"/>
      <c r="O46" s="34"/>
      <c r="P46" s="59"/>
      <c r="Q46" s="10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59"/>
      <c r="AE46" s="10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271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hidden="1">
      <c r="A47" s="127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03"/>
      <c r="Q47" s="10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59"/>
      <c r="AE47" s="10"/>
      <c r="AF47" s="9"/>
      <c r="AG47" s="10"/>
      <c r="AH47" s="302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hidden="1">
      <c r="A48" s="127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302"/>
      <c r="AG48" s="10"/>
      <c r="AH48" s="302"/>
      <c r="AI48" s="10"/>
      <c r="AJ48" s="9"/>
      <c r="AK48" s="10"/>
      <c r="AL48" s="9"/>
      <c r="AM48" s="10"/>
      <c r="AN48" s="33"/>
      <c r="AO48" s="34"/>
      <c r="AP48" s="33"/>
      <c r="AQ48" s="35"/>
      <c r="AR48" s="59"/>
      <c r="AS48" s="10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59"/>
      <c r="BG48" s="10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hidden="1">
      <c r="A49" s="127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302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59"/>
      <c r="BG49" s="10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hidden="1">
      <c r="A50" s="310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59"/>
      <c r="Q50" s="10"/>
      <c r="R50" s="9"/>
      <c r="S50" s="10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59"/>
      <c r="AS50" s="10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hidden="1">
      <c r="A51" s="127"/>
      <c r="B51" s="59"/>
      <c r="C51" s="10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hidden="1">
      <c r="A52" s="127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hidden="1">
      <c r="A53" s="127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hidden="1">
      <c r="A54" s="127"/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hidden="1">
      <c r="A55" s="127"/>
      <c r="B55" s="59"/>
      <c r="C55" s="10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hidden="1">
      <c r="A56" s="126"/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hidden="1">
      <c r="A57" s="127"/>
      <c r="B57" s="59"/>
      <c r="C57" s="10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59"/>
      <c r="Q57" s="10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hidden="1">
      <c r="A58" s="127"/>
      <c r="B58" s="59"/>
      <c r="C58" s="10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hidden="1">
      <c r="A59" s="127"/>
      <c r="B59" s="59"/>
      <c r="C59" s="10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hidden="1">
      <c r="A60" s="127"/>
      <c r="B60" s="59"/>
      <c r="C60" s="10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59"/>
      <c r="Q60" s="10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59"/>
      <c r="AE60" s="10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9"/>
      <c r="AS60" s="10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hidden="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hidden="1">
      <c r="A62" s="126"/>
      <c r="B62" s="59"/>
      <c r="C62" s="10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hidden="1">
      <c r="A63" s="127"/>
      <c r="B63" s="59"/>
      <c r="C63" s="10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hidden="1">
      <c r="A64" s="127"/>
      <c r="B64" s="59"/>
      <c r="C64" s="10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59"/>
      <c r="Q64" s="10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59"/>
      <c r="AE64" s="10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hidden="1">
      <c r="A65" s="127"/>
      <c r="B65" s="59"/>
      <c r="C65" s="10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hidden="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hidden="1">
      <c r="A67" s="65"/>
      <c r="B67" s="59"/>
      <c r="C67" s="10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ht="30" customHeight="1">
      <c r="A68" s="126" t="s">
        <v>43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ht="23.1" customHeight="1">
      <c r="A69" s="127" t="s">
        <v>44</v>
      </c>
      <c r="B69" s="264"/>
      <c r="C69" s="265"/>
      <c r="D69" s="266"/>
      <c r="E69" s="265"/>
      <c r="F69" s="266"/>
      <c r="G69" s="265"/>
      <c r="H69" s="266"/>
      <c r="I69" s="265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ht="23.1" customHeight="1">
      <c r="A70" s="127" t="s">
        <v>45</v>
      </c>
      <c r="B70" s="59"/>
      <c r="C70" s="10"/>
      <c r="D70" s="9"/>
      <c r="E70" s="10"/>
      <c r="F70" s="9"/>
      <c r="G70" s="10"/>
      <c r="H70" s="9"/>
      <c r="I70" s="10"/>
      <c r="J70" s="263"/>
      <c r="K70" s="262"/>
      <c r="L70" s="33"/>
      <c r="M70" s="34"/>
      <c r="N70" s="33"/>
      <c r="O70" s="35"/>
      <c r="P70" s="59"/>
      <c r="Q70" s="10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59"/>
      <c r="AE70" s="10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ht="23.1" customHeight="1">
      <c r="A71" s="127" t="s">
        <v>46</v>
      </c>
      <c r="B71" s="59"/>
      <c r="C71" s="10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59"/>
      <c r="Q71" s="10"/>
      <c r="R71" s="9"/>
      <c r="S71" s="10"/>
      <c r="T71" s="249"/>
      <c r="U71" s="248"/>
      <c r="V71" s="249"/>
      <c r="W71" s="248"/>
      <c r="X71" s="249"/>
      <c r="Y71" s="248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ht="23.1" customHeight="1">
      <c r="A72" s="127" t="s">
        <v>47</v>
      </c>
      <c r="B72" s="59"/>
      <c r="C72" s="10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59"/>
      <c r="Q72" s="10"/>
      <c r="R72" s="9"/>
      <c r="S72" s="10"/>
      <c r="T72" s="9"/>
      <c r="U72" s="10"/>
      <c r="V72" s="266"/>
      <c r="W72" s="265"/>
      <c r="X72" s="266"/>
      <c r="Y72" s="265"/>
      <c r="Z72" s="33"/>
      <c r="AA72" s="34"/>
      <c r="AB72" s="33"/>
      <c r="AC72" s="35"/>
      <c r="AD72" s="264"/>
      <c r="AE72" s="265"/>
      <c r="AF72" s="266"/>
      <c r="AG72" s="265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ht="23.1" customHeight="1">
      <c r="A73" s="127" t="s">
        <v>48</v>
      </c>
      <c r="B73" s="59"/>
      <c r="C73" s="10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253"/>
      <c r="Y73" s="10"/>
      <c r="Z73" s="33"/>
      <c r="AA73" s="34"/>
      <c r="AB73" s="33"/>
      <c r="AC73" s="35"/>
      <c r="AD73" s="311"/>
      <c r="AE73" s="10"/>
      <c r="AF73" s="9"/>
      <c r="AG73" s="10"/>
      <c r="AH73" s="263"/>
      <c r="AI73" s="262"/>
      <c r="AJ73" s="263"/>
      <c r="AK73" s="262"/>
      <c r="AL73" s="263"/>
      <c r="AM73" s="262"/>
      <c r="AN73" s="33"/>
      <c r="AO73" s="34"/>
      <c r="AP73" s="33"/>
      <c r="AQ73" s="35"/>
      <c r="AR73" s="261"/>
      <c r="AS73" s="262"/>
      <c r="AT73" s="263"/>
      <c r="AU73" s="262"/>
      <c r="AV73" s="263"/>
      <c r="AW73" s="262"/>
      <c r="AX73" s="263"/>
      <c r="AY73" s="262"/>
      <c r="AZ73" s="263"/>
      <c r="BA73" s="262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ht="23.1" customHeight="1">
      <c r="A74" s="127" t="s">
        <v>49</v>
      </c>
      <c r="B74" s="32"/>
      <c r="C74" s="31"/>
      <c r="D74" s="9"/>
      <c r="E74" s="10"/>
      <c r="F74" s="263"/>
      <c r="G74" s="262"/>
      <c r="H74" s="263"/>
      <c r="I74" s="262"/>
      <c r="J74" s="9"/>
      <c r="K74" s="10"/>
      <c r="L74" s="33"/>
      <c r="M74" s="34"/>
      <c r="N74" s="33"/>
      <c r="O74" s="35"/>
      <c r="P74" s="59"/>
      <c r="Q74" s="10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59"/>
      <c r="AE74" s="10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ht="23.1" customHeight="1">
      <c r="A75" s="127" t="s">
        <v>50</v>
      </c>
      <c r="B75" s="261"/>
      <c r="C75" s="262"/>
      <c r="D75" s="263"/>
      <c r="E75" s="262"/>
      <c r="F75" s="263"/>
      <c r="G75" s="262"/>
      <c r="H75" s="263"/>
      <c r="I75" s="262"/>
      <c r="J75" s="263"/>
      <c r="K75" s="262"/>
      <c r="L75" s="33"/>
      <c r="M75" s="34"/>
      <c r="N75" s="33"/>
      <c r="O75" s="35"/>
      <c r="P75" s="261"/>
      <c r="Q75" s="262"/>
      <c r="R75" s="263"/>
      <c r="S75" s="262"/>
      <c r="T75" s="263"/>
      <c r="U75" s="262"/>
      <c r="V75" s="263"/>
      <c r="W75" s="262"/>
      <c r="X75" s="263"/>
      <c r="Y75" s="262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ht="23.1" customHeight="1">
      <c r="A76" s="131" t="s">
        <v>51</v>
      </c>
      <c r="B76" s="261"/>
      <c r="C76" s="262"/>
      <c r="D76" s="263"/>
      <c r="E76" s="262"/>
      <c r="F76" s="263"/>
      <c r="G76" s="262"/>
      <c r="H76" s="263"/>
      <c r="I76" s="262"/>
      <c r="J76" s="263"/>
      <c r="K76" s="262"/>
      <c r="L76" s="33"/>
      <c r="M76" s="34"/>
      <c r="N76" s="33"/>
      <c r="O76" s="35"/>
      <c r="P76" s="261"/>
      <c r="Q76" s="262"/>
      <c r="R76" s="263"/>
      <c r="S76" s="262"/>
      <c r="T76" s="263"/>
      <c r="U76" s="262"/>
      <c r="V76" s="263"/>
      <c r="W76" s="262"/>
      <c r="X76" s="263"/>
      <c r="Y76" s="262"/>
      <c r="Z76" s="33"/>
      <c r="AA76" s="34"/>
      <c r="AB76" s="33"/>
      <c r="AC76" s="35"/>
      <c r="AD76" s="261"/>
      <c r="AE76" s="262"/>
      <c r="AF76" s="263"/>
      <c r="AG76" s="262"/>
      <c r="AH76" s="263"/>
      <c r="AI76" s="262"/>
      <c r="AJ76" s="263"/>
      <c r="AK76" s="262"/>
      <c r="AL76" s="263"/>
      <c r="AM76" s="262"/>
      <c r="AN76" s="33"/>
      <c r="AO76" s="34"/>
      <c r="AP76" s="33"/>
      <c r="AQ76" s="35"/>
      <c r="AR76" s="261"/>
      <c r="AS76" s="262"/>
      <c r="AT76" s="263"/>
      <c r="AU76" s="262"/>
      <c r="AV76" s="263"/>
      <c r="AW76" s="262"/>
      <c r="AX76" s="263"/>
      <c r="AY76" s="262"/>
      <c r="AZ76" s="263"/>
      <c r="BA76" s="262"/>
      <c r="BB76" s="33"/>
      <c r="BC76" s="34"/>
      <c r="BD76" s="33"/>
      <c r="BE76" s="35"/>
      <c r="BF76" s="261"/>
      <c r="BG76" s="262"/>
      <c r="BH76" s="263"/>
      <c r="BI76" s="262"/>
      <c r="BJ76" s="263"/>
      <c r="BK76" s="262"/>
      <c r="BL76" s="263"/>
      <c r="BM76" s="262"/>
      <c r="BN76" s="263"/>
      <c r="BO76" s="262"/>
      <c r="BP76" s="33"/>
      <c r="BQ76" s="34"/>
      <c r="BR76" s="33"/>
      <c r="BS76" s="35"/>
    </row>
    <row r="77" spans="1:71" hidden="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hidden="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hidden="1">
      <c r="A79" s="115"/>
      <c r="B79" s="59"/>
      <c r="C79" s="10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59"/>
      <c r="Q79" s="10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hidden="1">
      <c r="A80" s="115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59"/>
      <c r="Q80" s="10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hidden="1" customHeight="1">
      <c r="A81" s="131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hidden="1">
      <c r="A82" s="131"/>
      <c r="B82" s="59"/>
      <c r="C82" s="10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253"/>
      <c r="AM82" s="10"/>
      <c r="AN82" s="33"/>
      <c r="AO82" s="34"/>
      <c r="AP82" s="33"/>
      <c r="AQ82" s="35"/>
      <c r="AR82" s="311"/>
      <c r="AS82" s="10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hidden="1" customHeight="1">
      <c r="A83" s="131"/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hidden="1" customHeight="1">
      <c r="A84" s="131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hidden="1">
      <c r="A85" s="131"/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idden="1">
      <c r="A86" s="131"/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hidden="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ht="30" customHeight="1">
      <c r="A88" s="126" t="s">
        <v>52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ht="23.1" customHeight="1">
      <c r="A89" s="127" t="s">
        <v>53</v>
      </c>
      <c r="B89" s="59"/>
      <c r="C89" s="10"/>
      <c r="D89" s="9"/>
      <c r="E89" s="10"/>
      <c r="F89" s="245"/>
      <c r="G89" s="244"/>
      <c r="H89" s="9"/>
      <c r="I89" s="10"/>
      <c r="J89" s="9"/>
      <c r="K89" s="10"/>
      <c r="L89" s="33"/>
      <c r="M89" s="34"/>
      <c r="N89" s="33"/>
      <c r="O89" s="35"/>
      <c r="P89" s="59"/>
      <c r="Q89" s="10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59"/>
      <c r="AE89" s="10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59"/>
      <c r="AS89" s="10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59"/>
      <c r="BG89" s="10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23.1" customHeight="1">
      <c r="A90" s="127" t="s">
        <v>54</v>
      </c>
      <c r="B90" s="243"/>
      <c r="C90" s="244"/>
      <c r="D90" s="245"/>
      <c r="E90" s="244"/>
      <c r="F90" s="245"/>
      <c r="G90" s="244"/>
      <c r="H90" s="245"/>
      <c r="I90" s="244"/>
      <c r="J90" s="245"/>
      <c r="K90" s="244"/>
      <c r="L90" s="33"/>
      <c r="M90" s="34"/>
      <c r="N90" s="33"/>
      <c r="O90" s="35"/>
      <c r="P90" s="243"/>
      <c r="Q90" s="244"/>
      <c r="R90" s="245"/>
      <c r="S90" s="244"/>
      <c r="T90" s="245"/>
      <c r="U90" s="244"/>
      <c r="V90" s="245"/>
      <c r="W90" s="244"/>
      <c r="X90" s="245"/>
      <c r="Y90" s="244"/>
      <c r="Z90" s="33"/>
      <c r="AA90" s="34"/>
      <c r="AB90" s="33"/>
      <c r="AC90" s="35"/>
      <c r="AD90" s="59"/>
      <c r="AE90" s="10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59"/>
      <c r="AS90" s="10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t="23.1" customHeight="1" thickBot="1">
      <c r="A91" s="127" t="s">
        <v>55</v>
      </c>
      <c r="B91" s="243"/>
      <c r="C91" s="244"/>
      <c r="D91" s="245"/>
      <c r="E91" s="244"/>
      <c r="F91" s="245"/>
      <c r="G91" s="244"/>
      <c r="H91" s="245"/>
      <c r="I91" s="244"/>
      <c r="J91" s="245"/>
      <c r="K91" s="244"/>
      <c r="L91" s="38"/>
      <c r="M91" s="39"/>
      <c r="N91" s="38"/>
      <c r="O91" s="40"/>
      <c r="P91" s="243"/>
      <c r="Q91" s="244"/>
      <c r="R91" s="245"/>
      <c r="S91" s="244"/>
      <c r="T91" s="245"/>
      <c r="U91" s="244"/>
      <c r="V91" s="245"/>
      <c r="W91" s="244"/>
      <c r="X91" s="245"/>
      <c r="Y91" s="244"/>
      <c r="Z91" s="38"/>
      <c r="AA91" s="39"/>
      <c r="AB91" s="38"/>
      <c r="AC91" s="40"/>
      <c r="AD91" s="243"/>
      <c r="AE91" s="244"/>
      <c r="AF91" s="245"/>
      <c r="AG91" s="244"/>
      <c r="AH91" s="245"/>
      <c r="AI91" s="244"/>
      <c r="AJ91" s="245"/>
      <c r="AK91" s="244"/>
      <c r="AL91" s="245"/>
      <c r="AM91" s="244"/>
      <c r="AN91" s="38"/>
      <c r="AO91" s="39"/>
      <c r="AP91" s="38"/>
      <c r="AQ91" s="40"/>
      <c r="AR91" s="243"/>
      <c r="AS91" s="244"/>
      <c r="AT91" s="245"/>
      <c r="AU91" s="244"/>
      <c r="AV91" s="245"/>
      <c r="AW91" s="244"/>
      <c r="AX91" s="245"/>
      <c r="AY91" s="244"/>
      <c r="AZ91" s="245"/>
      <c r="BA91" s="244"/>
      <c r="BB91" s="38"/>
      <c r="BC91" s="39"/>
      <c r="BD91" s="38"/>
      <c r="BE91" s="40"/>
      <c r="BF91" s="243"/>
      <c r="BG91" s="244"/>
      <c r="BH91" s="245"/>
      <c r="BI91" s="244"/>
      <c r="BJ91" s="245"/>
      <c r="BK91" s="244"/>
      <c r="BL91" s="245"/>
      <c r="BM91" s="244"/>
      <c r="BN91" s="245"/>
      <c r="BO91" s="244"/>
      <c r="BP91" s="33"/>
      <c r="BQ91" s="34"/>
      <c r="BR91" s="33"/>
      <c r="BS91" s="35"/>
    </row>
    <row r="92" spans="1:71" hidden="1">
      <c r="A92" s="127"/>
      <c r="B92" s="59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59"/>
      <c r="Q92" s="10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59"/>
      <c r="Q93" s="10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59"/>
      <c r="AE93" s="10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>
      <c r="A94" s="127"/>
      <c r="B94" s="59"/>
      <c r="C94" s="10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59"/>
      <c r="AE94" s="10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59"/>
      <c r="AS94" s="10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59"/>
      <c r="BG94" s="10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>
      <c r="A95" s="162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>
      <c r="A96" s="126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>
      <c r="A97" s="127"/>
      <c r="B97" s="320"/>
      <c r="C97" s="10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59"/>
      <c r="Q97" s="10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>
      <c r="A98" s="127"/>
      <c r="B98" s="59"/>
      <c r="C98" s="10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59"/>
      <c r="Q98" s="10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59"/>
      <c r="AE98" s="10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59"/>
      <c r="AS98" s="10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59"/>
      <c r="BG98" s="10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>
      <c r="A99" s="127"/>
      <c r="B99" s="59"/>
      <c r="C99" s="10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59"/>
      <c r="Q99" s="10"/>
      <c r="R99" s="9"/>
      <c r="S99" s="10"/>
      <c r="T99" s="9"/>
      <c r="U99" s="10"/>
      <c r="V99" s="132"/>
      <c r="W99" s="10"/>
      <c r="X99" s="9"/>
      <c r="Y99" s="10"/>
      <c r="Z99" s="38"/>
      <c r="AA99" s="39"/>
      <c r="AB99" s="38"/>
      <c r="AC99" s="40"/>
      <c r="AD99" s="59"/>
      <c r="AE99" s="10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>
      <c r="A100" s="127"/>
      <c r="B100" s="59"/>
      <c r="C100" s="10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59"/>
      <c r="Q100" s="10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59"/>
      <c r="AE100" s="10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59"/>
      <c r="AS100" s="10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59"/>
      <c r="BG100" s="10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>
      <c r="A101" s="127"/>
      <c r="B101" s="59"/>
      <c r="C101" s="10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59"/>
      <c r="Q101" s="10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>
      <c r="A102" s="127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127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>
      <c r="A104" s="162"/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59"/>
      <c r="AE104" s="10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59"/>
      <c r="BG104" s="10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>
      <c r="A106" s="129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hidden="1" customHeight="1" thickBot="1">
      <c r="A107" s="129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26.1" customHeight="1" thickBot="1">
      <c r="A108" s="16" t="s">
        <v>56</v>
      </c>
      <c r="B108" s="333">
        <v>24</v>
      </c>
      <c r="C108" s="324"/>
      <c r="D108" s="323">
        <v>24</v>
      </c>
      <c r="E108" s="324"/>
      <c r="F108" s="323">
        <v>24</v>
      </c>
      <c r="G108" s="324"/>
      <c r="H108" s="323">
        <v>24</v>
      </c>
      <c r="I108" s="324"/>
      <c r="J108" s="323">
        <v>24</v>
      </c>
      <c r="K108" s="324"/>
      <c r="L108" s="323">
        <v>0</v>
      </c>
      <c r="M108" s="324"/>
      <c r="N108" s="323">
        <v>0</v>
      </c>
      <c r="O108" s="324"/>
      <c r="P108" s="333">
        <v>25</v>
      </c>
      <c r="Q108" s="324"/>
      <c r="R108" s="323">
        <v>25</v>
      </c>
      <c r="S108" s="324"/>
      <c r="T108" s="323">
        <v>25</v>
      </c>
      <c r="U108" s="324"/>
      <c r="V108" s="323">
        <v>25</v>
      </c>
      <c r="W108" s="324"/>
      <c r="X108" s="323">
        <v>25</v>
      </c>
      <c r="Y108" s="324"/>
      <c r="Z108" s="323">
        <v>0</v>
      </c>
      <c r="AA108" s="324"/>
      <c r="AB108" s="323">
        <v>0</v>
      </c>
      <c r="AC108" s="324"/>
      <c r="AD108" s="333">
        <v>25</v>
      </c>
      <c r="AE108" s="324"/>
      <c r="AF108" s="323">
        <v>25</v>
      </c>
      <c r="AG108" s="324"/>
      <c r="AH108" s="323">
        <v>25</v>
      </c>
      <c r="AI108" s="324"/>
      <c r="AJ108" s="323">
        <v>25</v>
      </c>
      <c r="AK108" s="324"/>
      <c r="AL108" s="323">
        <v>25</v>
      </c>
      <c r="AM108" s="324"/>
      <c r="AN108" s="323">
        <v>0</v>
      </c>
      <c r="AO108" s="324"/>
      <c r="AP108" s="323">
        <v>0</v>
      </c>
      <c r="AQ108" s="324"/>
      <c r="AR108" s="333">
        <v>25</v>
      </c>
      <c r="AS108" s="324"/>
      <c r="AT108" s="323">
        <v>22</v>
      </c>
      <c r="AU108" s="324"/>
      <c r="AV108" s="323">
        <v>22</v>
      </c>
      <c r="AW108" s="324"/>
      <c r="AX108" s="323">
        <v>22</v>
      </c>
      <c r="AY108" s="324"/>
      <c r="AZ108" s="323">
        <v>22</v>
      </c>
      <c r="BA108" s="324"/>
      <c r="BB108" s="323">
        <v>0</v>
      </c>
      <c r="BC108" s="324"/>
      <c r="BD108" s="323">
        <v>0</v>
      </c>
      <c r="BE108" s="324"/>
      <c r="BF108" s="333">
        <v>22</v>
      </c>
      <c r="BG108" s="324"/>
      <c r="BH108" s="323">
        <v>22</v>
      </c>
      <c r="BI108" s="324"/>
      <c r="BJ108" s="323">
        <v>22</v>
      </c>
      <c r="BK108" s="324"/>
      <c r="BL108" s="323">
        <v>22</v>
      </c>
      <c r="BM108" s="324"/>
      <c r="BN108" s="323">
        <v>22</v>
      </c>
      <c r="BO108" s="324"/>
      <c r="BP108" s="323">
        <v>0</v>
      </c>
      <c r="BQ108" s="324"/>
      <c r="BR108" s="323">
        <v>0</v>
      </c>
      <c r="BS108" s="324"/>
    </row>
    <row r="109" spans="1:71" ht="23.1" customHeight="1">
      <c r="A109" s="17" t="s">
        <v>57</v>
      </c>
      <c r="B109" s="338"/>
      <c r="C109" s="328"/>
      <c r="D109" s="328"/>
      <c r="E109" s="328"/>
      <c r="F109" s="328"/>
      <c r="G109" s="328"/>
      <c r="H109" s="328"/>
      <c r="I109" s="328"/>
      <c r="J109" s="328"/>
      <c r="K109" s="328"/>
      <c r="L109" s="328"/>
      <c r="M109" s="328"/>
      <c r="N109" s="328"/>
      <c r="O109" s="339"/>
      <c r="P109" s="33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28"/>
      <c r="AC109" s="339"/>
      <c r="AD109" s="338"/>
      <c r="AE109" s="328"/>
      <c r="AF109" s="328"/>
      <c r="AG109" s="328"/>
      <c r="AH109" s="328"/>
      <c r="AI109" s="328"/>
      <c r="AJ109" s="328"/>
      <c r="AK109" s="328"/>
      <c r="AL109" s="328"/>
      <c r="AM109" s="328"/>
      <c r="AN109" s="328"/>
      <c r="AO109" s="328"/>
      <c r="AP109" s="328"/>
      <c r="AQ109" s="339"/>
      <c r="AR109" s="338"/>
      <c r="AS109" s="328"/>
      <c r="AT109" s="328"/>
      <c r="AU109" s="328"/>
      <c r="AV109" s="328"/>
      <c r="AW109" s="328"/>
      <c r="AX109" s="328"/>
      <c r="AY109" s="328"/>
      <c r="AZ109" s="328"/>
      <c r="BA109" s="328"/>
      <c r="BB109" s="328"/>
      <c r="BC109" s="328"/>
      <c r="BD109" s="328"/>
      <c r="BE109" s="339"/>
      <c r="BF109" s="338"/>
      <c r="BG109" s="328"/>
      <c r="BH109" s="328"/>
      <c r="BI109" s="328"/>
      <c r="BJ109" s="328"/>
      <c r="BK109" s="328"/>
      <c r="BL109" s="328"/>
      <c r="BM109" s="328"/>
      <c r="BN109" s="328"/>
      <c r="BO109" s="328"/>
      <c r="BP109" s="328"/>
      <c r="BQ109" s="328"/>
      <c r="BR109" s="328"/>
      <c r="BS109" s="339"/>
    </row>
    <row r="110" spans="1:71" ht="12.75" customHeight="1">
      <c r="A110" s="357"/>
      <c r="B110" s="340" t="s">
        <v>58</v>
      </c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  <c r="M110" s="341"/>
      <c r="N110" s="341"/>
      <c r="O110" s="342"/>
      <c r="P110" s="340" t="s">
        <v>59</v>
      </c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1"/>
      <c r="AC110" s="342"/>
      <c r="AD110" s="340" t="s">
        <v>60</v>
      </c>
      <c r="AE110" s="341"/>
      <c r="AF110" s="341"/>
      <c r="AG110" s="341"/>
      <c r="AH110" s="341"/>
      <c r="AI110" s="341"/>
      <c r="AJ110" s="341"/>
      <c r="AK110" s="341"/>
      <c r="AL110" s="341"/>
      <c r="AM110" s="341"/>
      <c r="AN110" s="341"/>
      <c r="AO110" s="341"/>
      <c r="AP110" s="341"/>
      <c r="AQ110" s="342"/>
      <c r="AR110" s="340" t="s">
        <v>61</v>
      </c>
      <c r="AS110" s="341"/>
      <c r="AT110" s="341"/>
      <c r="AU110" s="341"/>
      <c r="AV110" s="341"/>
      <c r="AW110" s="341"/>
      <c r="AX110" s="341"/>
      <c r="AY110" s="341"/>
      <c r="AZ110" s="341"/>
      <c r="BA110" s="341"/>
      <c r="BB110" s="341"/>
      <c r="BC110" s="341"/>
      <c r="BD110" s="341"/>
      <c r="BE110" s="342"/>
      <c r="BF110" s="340" t="s">
        <v>62</v>
      </c>
      <c r="BG110" s="341"/>
      <c r="BH110" s="341"/>
      <c r="BI110" s="341"/>
      <c r="BJ110" s="341"/>
      <c r="BK110" s="341"/>
      <c r="BL110" s="341"/>
      <c r="BM110" s="341"/>
      <c r="BN110" s="341"/>
      <c r="BO110" s="341"/>
      <c r="BP110" s="341"/>
      <c r="BQ110" s="341"/>
      <c r="BR110" s="341"/>
      <c r="BS110" s="342"/>
    </row>
    <row r="111" spans="1:71" ht="23.1" customHeight="1">
      <c r="A111" s="358"/>
      <c r="B111" s="343"/>
      <c r="C111" s="344"/>
      <c r="D111" s="344"/>
      <c r="E111" s="344"/>
      <c r="F111" s="344"/>
      <c r="G111" s="344"/>
      <c r="H111" s="344"/>
      <c r="I111" s="344"/>
      <c r="J111" s="344"/>
      <c r="K111" s="344"/>
      <c r="L111" s="344"/>
      <c r="M111" s="344"/>
      <c r="N111" s="344"/>
      <c r="O111" s="345"/>
      <c r="P111" s="343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345"/>
      <c r="AD111" s="343"/>
      <c r="AE111" s="344"/>
      <c r="AF111" s="344"/>
      <c r="AG111" s="344"/>
      <c r="AH111" s="344"/>
      <c r="AI111" s="344"/>
      <c r="AJ111" s="344"/>
      <c r="AK111" s="344"/>
      <c r="AL111" s="344"/>
      <c r="AM111" s="344"/>
      <c r="AN111" s="344"/>
      <c r="AO111" s="344"/>
      <c r="AP111" s="344"/>
      <c r="AQ111" s="345"/>
      <c r="AR111" s="343"/>
      <c r="AS111" s="344"/>
      <c r="AT111" s="344"/>
      <c r="AU111" s="344"/>
      <c r="AV111" s="344"/>
      <c r="AW111" s="344"/>
      <c r="AX111" s="344"/>
      <c r="AY111" s="344"/>
      <c r="AZ111" s="344"/>
      <c r="BA111" s="344"/>
      <c r="BB111" s="344"/>
      <c r="BC111" s="344"/>
      <c r="BD111" s="344"/>
      <c r="BE111" s="345"/>
      <c r="BF111" s="343"/>
      <c r="BG111" s="344"/>
      <c r="BH111" s="344"/>
      <c r="BI111" s="344"/>
      <c r="BJ111" s="344"/>
      <c r="BK111" s="344"/>
      <c r="BL111" s="344"/>
      <c r="BM111" s="344"/>
      <c r="BN111" s="344"/>
      <c r="BO111" s="344"/>
      <c r="BP111" s="344"/>
      <c r="BQ111" s="344"/>
      <c r="BR111" s="344"/>
      <c r="BS111" s="345"/>
    </row>
    <row r="112" spans="1:71" ht="23.1" customHeight="1">
      <c r="A112" s="358"/>
      <c r="B112" s="343"/>
      <c r="C112" s="344"/>
      <c r="D112" s="344"/>
      <c r="E112" s="344"/>
      <c r="F112" s="344"/>
      <c r="G112" s="344"/>
      <c r="H112" s="344"/>
      <c r="I112" s="344"/>
      <c r="J112" s="344"/>
      <c r="K112" s="344"/>
      <c r="L112" s="344"/>
      <c r="M112" s="344"/>
      <c r="N112" s="344"/>
      <c r="O112" s="345"/>
      <c r="P112" s="343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4"/>
      <c r="AC112" s="345"/>
      <c r="AD112" s="343"/>
      <c r="AE112" s="344"/>
      <c r="AF112" s="344"/>
      <c r="AG112" s="344"/>
      <c r="AH112" s="344"/>
      <c r="AI112" s="344"/>
      <c r="AJ112" s="344"/>
      <c r="AK112" s="344"/>
      <c r="AL112" s="344"/>
      <c r="AM112" s="344"/>
      <c r="AN112" s="344"/>
      <c r="AO112" s="344"/>
      <c r="AP112" s="344"/>
      <c r="AQ112" s="345"/>
      <c r="AR112" s="343"/>
      <c r="AS112" s="344"/>
      <c r="AT112" s="344"/>
      <c r="AU112" s="344"/>
      <c r="AV112" s="344"/>
      <c r="AW112" s="344"/>
      <c r="AX112" s="344"/>
      <c r="AY112" s="344"/>
      <c r="AZ112" s="344"/>
      <c r="BA112" s="344"/>
      <c r="BB112" s="344"/>
      <c r="BC112" s="344"/>
      <c r="BD112" s="344"/>
      <c r="BE112" s="345"/>
      <c r="BF112" s="343"/>
      <c r="BG112" s="344"/>
      <c r="BH112" s="344"/>
      <c r="BI112" s="344"/>
      <c r="BJ112" s="344"/>
      <c r="BK112" s="344"/>
      <c r="BL112" s="344"/>
      <c r="BM112" s="344"/>
      <c r="BN112" s="344"/>
      <c r="BO112" s="344"/>
      <c r="BP112" s="344"/>
      <c r="BQ112" s="344"/>
      <c r="BR112" s="344"/>
      <c r="BS112" s="345"/>
    </row>
    <row r="113" spans="1:71" ht="23.1" customHeight="1">
      <c r="A113" s="358"/>
      <c r="B113" s="343"/>
      <c r="C113" s="344"/>
      <c r="D113" s="344"/>
      <c r="E113" s="344"/>
      <c r="F113" s="344"/>
      <c r="G113" s="344"/>
      <c r="H113" s="344"/>
      <c r="I113" s="344"/>
      <c r="J113" s="344"/>
      <c r="K113" s="344"/>
      <c r="L113" s="344"/>
      <c r="M113" s="344"/>
      <c r="N113" s="344"/>
      <c r="O113" s="345"/>
      <c r="P113" s="343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4"/>
      <c r="AC113" s="345"/>
      <c r="AD113" s="343"/>
      <c r="AE113" s="344"/>
      <c r="AF113" s="344"/>
      <c r="AG113" s="344"/>
      <c r="AH113" s="344"/>
      <c r="AI113" s="344"/>
      <c r="AJ113" s="344"/>
      <c r="AK113" s="344"/>
      <c r="AL113" s="344"/>
      <c r="AM113" s="344"/>
      <c r="AN113" s="344"/>
      <c r="AO113" s="344"/>
      <c r="AP113" s="344"/>
      <c r="AQ113" s="345"/>
      <c r="AR113" s="343"/>
      <c r="AS113" s="344"/>
      <c r="AT113" s="344"/>
      <c r="AU113" s="344"/>
      <c r="AV113" s="344"/>
      <c r="AW113" s="344"/>
      <c r="AX113" s="344"/>
      <c r="AY113" s="344"/>
      <c r="AZ113" s="344"/>
      <c r="BA113" s="344"/>
      <c r="BB113" s="344"/>
      <c r="BC113" s="344"/>
      <c r="BD113" s="344"/>
      <c r="BE113" s="345"/>
      <c r="BF113" s="343"/>
      <c r="BG113" s="344"/>
      <c r="BH113" s="344"/>
      <c r="BI113" s="344"/>
      <c r="BJ113" s="344"/>
      <c r="BK113" s="344"/>
      <c r="BL113" s="344"/>
      <c r="BM113" s="344"/>
      <c r="BN113" s="344"/>
      <c r="BO113" s="344"/>
      <c r="BP113" s="344"/>
      <c r="BQ113" s="344"/>
      <c r="BR113" s="344"/>
      <c r="BS113" s="345"/>
    </row>
    <row r="114" spans="1:71" ht="23.1" customHeight="1">
      <c r="A114" s="358"/>
      <c r="B114" s="343"/>
      <c r="C114" s="344"/>
      <c r="D114" s="344"/>
      <c r="E114" s="344"/>
      <c r="F114" s="344"/>
      <c r="G114" s="344"/>
      <c r="H114" s="344"/>
      <c r="I114" s="344"/>
      <c r="J114" s="344"/>
      <c r="K114" s="344"/>
      <c r="L114" s="344"/>
      <c r="M114" s="344"/>
      <c r="N114" s="344"/>
      <c r="O114" s="345"/>
      <c r="P114" s="343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4"/>
      <c r="AC114" s="345"/>
      <c r="AD114" s="343"/>
      <c r="AE114" s="344"/>
      <c r="AF114" s="344"/>
      <c r="AG114" s="344"/>
      <c r="AH114" s="344"/>
      <c r="AI114" s="344"/>
      <c r="AJ114" s="344"/>
      <c r="AK114" s="344"/>
      <c r="AL114" s="344"/>
      <c r="AM114" s="344"/>
      <c r="AN114" s="344"/>
      <c r="AO114" s="344"/>
      <c r="AP114" s="344"/>
      <c r="AQ114" s="345"/>
      <c r="AR114" s="343"/>
      <c r="AS114" s="344"/>
      <c r="AT114" s="344"/>
      <c r="AU114" s="344"/>
      <c r="AV114" s="344"/>
      <c r="AW114" s="344"/>
      <c r="AX114" s="344"/>
      <c r="AY114" s="344"/>
      <c r="AZ114" s="344"/>
      <c r="BA114" s="344"/>
      <c r="BB114" s="344"/>
      <c r="BC114" s="344"/>
      <c r="BD114" s="344"/>
      <c r="BE114" s="345"/>
      <c r="BF114" s="343"/>
      <c r="BG114" s="344"/>
      <c r="BH114" s="344"/>
      <c r="BI114" s="344"/>
      <c r="BJ114" s="344"/>
      <c r="BK114" s="344"/>
      <c r="BL114" s="344"/>
      <c r="BM114" s="344"/>
      <c r="BN114" s="344"/>
      <c r="BO114" s="344"/>
      <c r="BP114" s="344"/>
      <c r="BQ114" s="344"/>
      <c r="BR114" s="344"/>
      <c r="BS114" s="345"/>
    </row>
    <row r="115" spans="1:71" ht="23.1" customHeight="1">
      <c r="A115" s="358"/>
      <c r="B115" s="343"/>
      <c r="C115" s="344"/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5"/>
      <c r="P115" s="343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4"/>
      <c r="AC115" s="345"/>
      <c r="AD115" s="343"/>
      <c r="AE115" s="344"/>
      <c r="AF115" s="344"/>
      <c r="AG115" s="344"/>
      <c r="AH115" s="344"/>
      <c r="AI115" s="344"/>
      <c r="AJ115" s="344"/>
      <c r="AK115" s="344"/>
      <c r="AL115" s="344"/>
      <c r="AM115" s="344"/>
      <c r="AN115" s="344"/>
      <c r="AO115" s="344"/>
      <c r="AP115" s="344"/>
      <c r="AQ115" s="345"/>
      <c r="AR115" s="343"/>
      <c r="AS115" s="344"/>
      <c r="AT115" s="344"/>
      <c r="AU115" s="344"/>
      <c r="AV115" s="344"/>
      <c r="AW115" s="344"/>
      <c r="AX115" s="344"/>
      <c r="AY115" s="344"/>
      <c r="AZ115" s="344"/>
      <c r="BA115" s="344"/>
      <c r="BB115" s="344"/>
      <c r="BC115" s="344"/>
      <c r="BD115" s="344"/>
      <c r="BE115" s="345"/>
      <c r="BF115" s="343"/>
      <c r="BG115" s="344"/>
      <c r="BH115" s="344"/>
      <c r="BI115" s="344"/>
      <c r="BJ115" s="344"/>
      <c r="BK115" s="344"/>
      <c r="BL115" s="344"/>
      <c r="BM115" s="344"/>
      <c r="BN115" s="344"/>
      <c r="BO115" s="344"/>
      <c r="BP115" s="344"/>
      <c r="BQ115" s="344"/>
      <c r="BR115" s="344"/>
      <c r="BS115" s="345"/>
    </row>
    <row r="116" spans="1:71" ht="23.1" customHeight="1" thickBot="1">
      <c r="A116" s="359"/>
      <c r="B116" s="346"/>
      <c r="C116" s="347"/>
      <c r="D116" s="347"/>
      <c r="E116" s="347"/>
      <c r="F116" s="347"/>
      <c r="G116" s="347"/>
      <c r="H116" s="347"/>
      <c r="I116" s="347"/>
      <c r="J116" s="347"/>
      <c r="K116" s="347"/>
      <c r="L116" s="347"/>
      <c r="M116" s="347"/>
      <c r="N116" s="347"/>
      <c r="O116" s="348"/>
      <c r="P116" s="346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7"/>
      <c r="AC116" s="348"/>
      <c r="AD116" s="346"/>
      <c r="AE116" s="347"/>
      <c r="AF116" s="347"/>
      <c r="AG116" s="347"/>
      <c r="AH116" s="347"/>
      <c r="AI116" s="347"/>
      <c r="AJ116" s="347"/>
      <c r="AK116" s="347"/>
      <c r="AL116" s="347"/>
      <c r="AM116" s="347"/>
      <c r="AN116" s="347"/>
      <c r="AO116" s="347"/>
      <c r="AP116" s="347"/>
      <c r="AQ116" s="348"/>
      <c r="AR116" s="346"/>
      <c r="AS116" s="347"/>
      <c r="AT116" s="347"/>
      <c r="AU116" s="347"/>
      <c r="AV116" s="347"/>
      <c r="AW116" s="347"/>
      <c r="AX116" s="347"/>
      <c r="AY116" s="347"/>
      <c r="AZ116" s="347"/>
      <c r="BA116" s="347"/>
      <c r="BB116" s="347"/>
      <c r="BC116" s="347"/>
      <c r="BD116" s="347"/>
      <c r="BE116" s="348"/>
      <c r="BF116" s="346"/>
      <c r="BG116" s="347"/>
      <c r="BH116" s="347"/>
      <c r="BI116" s="347"/>
      <c r="BJ116" s="347"/>
      <c r="BK116" s="347"/>
      <c r="BL116" s="347"/>
      <c r="BM116" s="347"/>
      <c r="BN116" s="347"/>
      <c r="BO116" s="347"/>
      <c r="BP116" s="347"/>
      <c r="BQ116" s="347"/>
      <c r="BR116" s="347"/>
      <c r="BS116" s="348"/>
    </row>
    <row r="117" spans="1:71" ht="23.1" customHeight="1"/>
    <row r="118" spans="1:71" ht="30" customHeight="1">
      <c r="A118" s="165" t="s">
        <v>63</v>
      </c>
    </row>
    <row r="119" spans="1:71" ht="23.1" customHeight="1">
      <c r="A119" s="166" t="s">
        <v>64</v>
      </c>
      <c r="B119" s="287"/>
      <c r="C119" s="288"/>
      <c r="D119" s="289"/>
      <c r="E119" s="288"/>
      <c r="F119" s="289"/>
      <c r="G119" s="288"/>
      <c r="H119" s="289"/>
      <c r="I119" s="288"/>
      <c r="J119" s="289"/>
      <c r="K119" s="288"/>
      <c r="L119" s="171"/>
      <c r="M119" s="172"/>
      <c r="N119" s="171"/>
      <c r="O119" s="173"/>
      <c r="P119" s="287"/>
      <c r="Q119" s="288"/>
      <c r="R119" s="289"/>
      <c r="S119" s="288"/>
      <c r="T119" s="289"/>
      <c r="U119" s="288"/>
      <c r="V119" s="289"/>
      <c r="W119" s="288"/>
      <c r="X119" s="289"/>
      <c r="Y119" s="288"/>
      <c r="Z119" s="171"/>
      <c r="AA119" s="172"/>
      <c r="AB119" s="171"/>
      <c r="AC119" s="173"/>
      <c r="AD119" s="287"/>
      <c r="AE119" s="288"/>
      <c r="AF119" s="289"/>
      <c r="AG119" s="288"/>
      <c r="AH119" s="289"/>
      <c r="AI119" s="288"/>
      <c r="AJ119" s="289"/>
      <c r="AK119" s="288"/>
      <c r="AL119" s="289"/>
      <c r="AM119" s="288"/>
      <c r="AN119" s="171"/>
      <c r="AO119" s="172"/>
      <c r="AP119" s="171"/>
      <c r="AQ119" s="173"/>
      <c r="AR119" s="287"/>
      <c r="AS119" s="288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23.1" customHeight="1">
      <c r="A120" s="180" t="s">
        <v>65</v>
      </c>
      <c r="B120" s="230"/>
      <c r="C120" s="170"/>
      <c r="D120" s="169"/>
      <c r="E120" s="170"/>
      <c r="F120" s="169"/>
      <c r="G120" s="170"/>
      <c r="H120" s="290"/>
      <c r="I120" s="291"/>
      <c r="J120" s="290"/>
      <c r="K120" s="291"/>
      <c r="L120" s="171"/>
      <c r="M120" s="172"/>
      <c r="N120" s="171"/>
      <c r="O120" s="173"/>
      <c r="P120" s="292"/>
      <c r="Q120" s="291"/>
      <c r="R120" s="290"/>
      <c r="S120" s="291"/>
      <c r="T120" s="290"/>
      <c r="U120" s="291"/>
      <c r="V120" s="290"/>
      <c r="W120" s="291"/>
      <c r="X120" s="290"/>
      <c r="Y120" s="291"/>
      <c r="Z120" s="171"/>
      <c r="AA120" s="172"/>
      <c r="AB120" s="171"/>
      <c r="AC120" s="173"/>
      <c r="AD120" s="230"/>
      <c r="AE120" s="170"/>
      <c r="AF120" s="169"/>
      <c r="AG120" s="170"/>
      <c r="AH120" s="169"/>
      <c r="AI120" s="170"/>
      <c r="AJ120" s="169"/>
      <c r="AK120" s="170"/>
      <c r="AL120" s="169"/>
      <c r="AM120" s="170"/>
      <c r="AN120" s="171"/>
      <c r="AO120" s="172"/>
      <c r="AP120" s="171"/>
      <c r="AQ120" s="173"/>
      <c r="AR120" s="230"/>
      <c r="AS120" s="170"/>
      <c r="AT120" s="169"/>
      <c r="AU120" s="170"/>
      <c r="AV120" s="169"/>
      <c r="AW120" s="170"/>
      <c r="AX120" s="169"/>
      <c r="AY120" s="170"/>
      <c r="AZ120" s="169"/>
      <c r="BA120" s="170"/>
      <c r="BB120" s="171"/>
      <c r="BC120" s="172"/>
      <c r="BD120" s="171"/>
      <c r="BE120" s="173"/>
      <c r="BF120" s="230"/>
      <c r="BG120" s="170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23.1" customHeight="1">
      <c r="A121" s="166" t="s">
        <v>66</v>
      </c>
      <c r="B121" s="292"/>
      <c r="C121" s="291"/>
      <c r="D121" s="290"/>
      <c r="E121" s="291"/>
      <c r="F121" s="290"/>
      <c r="G121" s="291"/>
      <c r="H121" s="290"/>
      <c r="I121" s="291"/>
      <c r="J121" s="290"/>
      <c r="K121" s="291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230"/>
      <c r="AS121" s="170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23.1" customHeight="1">
      <c r="A122" s="180" t="s">
        <v>67</v>
      </c>
      <c r="B122" s="230"/>
      <c r="C122" s="170"/>
      <c r="D122" s="169"/>
      <c r="E122" s="170"/>
      <c r="F122" s="289"/>
      <c r="G122" s="288"/>
      <c r="H122" s="289"/>
      <c r="I122" s="288"/>
      <c r="J122" s="289"/>
      <c r="K122" s="288"/>
      <c r="L122" s="171"/>
      <c r="M122" s="172"/>
      <c r="N122" s="171"/>
      <c r="O122" s="173"/>
      <c r="P122" s="287"/>
      <c r="Q122" s="288"/>
      <c r="R122" s="289"/>
      <c r="S122" s="288"/>
      <c r="T122" s="289"/>
      <c r="U122" s="288"/>
      <c r="V122" s="289"/>
      <c r="W122" s="288"/>
      <c r="X122" s="289"/>
      <c r="Y122" s="288"/>
      <c r="Z122" s="171"/>
      <c r="AA122" s="172"/>
      <c r="AB122" s="171"/>
      <c r="AC122" s="173"/>
      <c r="AD122" s="287"/>
      <c r="AE122" s="288"/>
      <c r="AF122" s="289"/>
      <c r="AG122" s="288"/>
      <c r="AH122" s="289"/>
      <c r="AI122" s="288"/>
      <c r="AJ122" s="289"/>
      <c r="AK122" s="288"/>
      <c r="AL122" s="289"/>
      <c r="AM122" s="288"/>
      <c r="AN122" s="171"/>
      <c r="AO122" s="172"/>
      <c r="AP122" s="171"/>
      <c r="AQ122" s="173"/>
      <c r="AR122" s="287"/>
      <c r="AS122" s="288"/>
      <c r="AT122" s="289"/>
      <c r="AU122" s="288"/>
      <c r="AV122" s="289"/>
      <c r="AW122" s="288"/>
      <c r="AX122" s="289"/>
      <c r="AY122" s="288"/>
      <c r="AZ122" s="289"/>
      <c r="BA122" s="288"/>
      <c r="BB122" s="171"/>
      <c r="BC122" s="172"/>
      <c r="BD122" s="171"/>
      <c r="BE122" s="173"/>
      <c r="BF122" s="287"/>
      <c r="BG122" s="288"/>
      <c r="BH122" s="289"/>
      <c r="BI122" s="288"/>
      <c r="BJ122" s="289"/>
      <c r="BK122" s="288"/>
      <c r="BL122" s="289"/>
      <c r="BM122" s="288"/>
      <c r="BN122" s="289"/>
      <c r="BO122" s="288"/>
      <c r="BP122" s="171"/>
      <c r="BQ122" s="172"/>
      <c r="BR122" s="171"/>
      <c r="BS122" s="173"/>
    </row>
    <row r="123" spans="1:71" ht="15" hidden="1" customHeight="1">
      <c r="A123" s="166"/>
    </row>
    <row r="124" spans="1:71" ht="23.1" customHeight="1">
      <c r="A124" s="180" t="s">
        <v>68</v>
      </c>
      <c r="B124" s="230"/>
      <c r="C124" s="170"/>
      <c r="D124" s="169"/>
      <c r="E124" s="170"/>
      <c r="F124" s="169"/>
      <c r="G124" s="170"/>
      <c r="H124" s="169"/>
      <c r="I124" s="170"/>
      <c r="J124" s="290"/>
      <c r="K124" s="291"/>
      <c r="L124" s="171"/>
      <c r="M124" s="172"/>
      <c r="N124" s="171"/>
      <c r="O124" s="173"/>
      <c r="P124" s="292"/>
      <c r="Q124" s="291"/>
      <c r="R124" s="290"/>
      <c r="S124" s="291"/>
      <c r="T124" s="290"/>
      <c r="U124" s="291"/>
      <c r="V124" s="290"/>
      <c r="W124" s="291"/>
      <c r="X124" s="290"/>
      <c r="Y124" s="291"/>
      <c r="Z124" s="171"/>
      <c r="AA124" s="172"/>
      <c r="AB124" s="171"/>
      <c r="AC124" s="173"/>
      <c r="AD124" s="292"/>
      <c r="AE124" s="291"/>
      <c r="AF124" s="290"/>
      <c r="AG124" s="291"/>
      <c r="AH124" s="290"/>
      <c r="AI124" s="291"/>
      <c r="AJ124" s="290"/>
      <c r="AK124" s="291"/>
      <c r="AL124" s="290"/>
      <c r="AM124" s="291"/>
      <c r="AN124" s="171"/>
      <c r="AO124" s="172"/>
      <c r="AP124" s="171"/>
      <c r="AQ124" s="173"/>
      <c r="AR124" s="230"/>
      <c r="AS124" s="170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230"/>
      <c r="BG124" s="170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hidden="1" customHeight="1">
      <c r="A125" s="180"/>
      <c r="B125" s="230"/>
      <c r="C125" s="170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230"/>
      <c r="Q125" s="170"/>
      <c r="R125" s="169"/>
      <c r="S125" s="170"/>
      <c r="T125" s="169"/>
      <c r="U125" s="170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23.1" customHeight="1">
      <c r="A126" s="180" t="s">
        <v>69</v>
      </c>
      <c r="B126" s="230"/>
      <c r="C126" s="170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230"/>
      <c r="Q126" s="170"/>
      <c r="R126" s="169"/>
      <c r="S126" s="170"/>
      <c r="T126" s="169"/>
      <c r="U126" s="170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hidden="1" customHeight="1">
      <c r="A127" s="166"/>
      <c r="B127" s="230"/>
      <c r="C127" s="170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230"/>
      <c r="Q127" s="170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230"/>
      <c r="AE127" s="170"/>
      <c r="AF127" s="169"/>
      <c r="AG127" s="170"/>
      <c r="AH127" s="169"/>
      <c r="AI127" s="170"/>
      <c r="AJ127" s="169"/>
      <c r="AK127" s="170"/>
      <c r="AL127" s="169"/>
      <c r="AM127" s="170"/>
      <c r="AN127" s="171"/>
      <c r="AO127" s="172"/>
      <c r="AP127" s="171"/>
      <c r="AQ127" s="173"/>
      <c r="AR127" s="230"/>
      <c r="AS127" s="170"/>
      <c r="AT127" s="169"/>
      <c r="AU127" s="170"/>
      <c r="AV127" s="169"/>
      <c r="AW127" s="170"/>
      <c r="AX127" s="169"/>
      <c r="AY127" s="170"/>
      <c r="AZ127" s="169"/>
      <c r="BA127" s="170"/>
      <c r="BB127" s="171"/>
      <c r="BC127" s="172"/>
      <c r="BD127" s="171"/>
      <c r="BE127" s="173"/>
      <c r="BF127" s="230"/>
      <c r="BG127" s="170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hidden="1" customHeight="1">
      <c r="A128" s="180"/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hidden="1" customHeight="1">
      <c r="A129" s="180"/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49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74" customWidth="1"/>
    <col min="2" max="71" width="2.7109375" customWidth="1"/>
    <col min="73" max="73" width="75.7109375" customWidth="1"/>
  </cols>
  <sheetData>
    <row r="1" spans="1:71" ht="15.75" customHeight="1">
      <c r="A1" s="361" t="s">
        <v>0</v>
      </c>
      <c r="B1" s="351">
        <v>46258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35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36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37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38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39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46258</v>
      </c>
      <c r="C4" s="337"/>
      <c r="D4" s="336">
        <f>B4+1</f>
        <v>46259</v>
      </c>
      <c r="E4" s="337"/>
      <c r="F4" s="336">
        <f>D4+1</f>
        <v>46260</v>
      </c>
      <c r="G4" s="337"/>
      <c r="H4" s="336">
        <f>F4+1</f>
        <v>46261</v>
      </c>
      <c r="I4" s="337"/>
      <c r="J4" s="336">
        <f>H4+1</f>
        <v>46262</v>
      </c>
      <c r="K4" s="337"/>
      <c r="L4" s="336">
        <f>J4+1</f>
        <v>46263</v>
      </c>
      <c r="M4" s="337"/>
      <c r="N4" s="336">
        <f>L4+1</f>
        <v>46264</v>
      </c>
      <c r="O4" s="337"/>
      <c r="P4" s="336">
        <f>N4+1</f>
        <v>46265</v>
      </c>
      <c r="Q4" s="337"/>
      <c r="R4" s="336">
        <f>P4+1</f>
        <v>46266</v>
      </c>
      <c r="S4" s="337"/>
      <c r="T4" s="336">
        <f>R4+1</f>
        <v>46267</v>
      </c>
      <c r="U4" s="337"/>
      <c r="V4" s="336">
        <f>T4+1</f>
        <v>46268</v>
      </c>
      <c r="W4" s="337"/>
      <c r="X4" s="336">
        <f>V4+1</f>
        <v>46269</v>
      </c>
      <c r="Y4" s="337"/>
      <c r="Z4" s="336">
        <f>X4+1</f>
        <v>46270</v>
      </c>
      <c r="AA4" s="337"/>
      <c r="AB4" s="350">
        <f>Z4+1</f>
        <v>46271</v>
      </c>
      <c r="AC4" s="337"/>
      <c r="AD4" s="350">
        <f>AB4+1</f>
        <v>46272</v>
      </c>
      <c r="AE4" s="337"/>
      <c r="AF4" s="336">
        <f>AD4+1</f>
        <v>46273</v>
      </c>
      <c r="AG4" s="337"/>
      <c r="AH4" s="336">
        <f>AF4+1</f>
        <v>46274</v>
      </c>
      <c r="AI4" s="337"/>
      <c r="AJ4" s="336">
        <f>AH4+1</f>
        <v>46275</v>
      </c>
      <c r="AK4" s="337"/>
      <c r="AL4" s="336">
        <f>AJ4+1</f>
        <v>46276</v>
      </c>
      <c r="AM4" s="337"/>
      <c r="AN4" s="336">
        <f>AL4+1</f>
        <v>46277</v>
      </c>
      <c r="AO4" s="337"/>
      <c r="AP4" s="336">
        <f>AN4+1</f>
        <v>46278</v>
      </c>
      <c r="AQ4" s="337"/>
      <c r="AR4" s="336">
        <f>AP4+1</f>
        <v>46279</v>
      </c>
      <c r="AS4" s="337"/>
      <c r="AT4" s="336">
        <f>AR4+1</f>
        <v>46280</v>
      </c>
      <c r="AU4" s="337"/>
      <c r="AV4" s="336">
        <f>AT4+1</f>
        <v>46281</v>
      </c>
      <c r="AW4" s="337"/>
      <c r="AX4" s="336">
        <f>AV4+1</f>
        <v>46282</v>
      </c>
      <c r="AY4" s="337"/>
      <c r="AZ4" s="336">
        <f>AX4+1</f>
        <v>46283</v>
      </c>
      <c r="BA4" s="337"/>
      <c r="BB4" s="336">
        <f>AZ4+1</f>
        <v>46284</v>
      </c>
      <c r="BC4" s="337"/>
      <c r="BD4" s="336">
        <f>BB4+1</f>
        <v>46285</v>
      </c>
      <c r="BE4" s="337"/>
      <c r="BF4" s="336">
        <f>BD4+1</f>
        <v>46286</v>
      </c>
      <c r="BG4" s="337"/>
      <c r="BH4" s="336">
        <f>BF4+1</f>
        <v>46287</v>
      </c>
      <c r="BI4" s="337"/>
      <c r="BJ4" s="336">
        <f>BH4+1</f>
        <v>46288</v>
      </c>
      <c r="BK4" s="337"/>
      <c r="BL4" s="336">
        <f>BJ4+1</f>
        <v>46289</v>
      </c>
      <c r="BM4" s="337"/>
      <c r="BN4" s="336">
        <f>BL4+1</f>
        <v>46290</v>
      </c>
      <c r="BO4" s="337"/>
      <c r="BP4" s="336">
        <f>BN4+1</f>
        <v>46291</v>
      </c>
      <c r="BQ4" s="337"/>
      <c r="BR4" s="336">
        <f>BP4+1</f>
        <v>46292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70</v>
      </c>
      <c r="B10" s="243"/>
      <c r="C10" s="244"/>
      <c r="D10" s="245"/>
      <c r="E10" s="244"/>
      <c r="F10" s="245"/>
      <c r="G10" s="244"/>
      <c r="H10" s="256"/>
      <c r="I10" s="255"/>
      <c r="J10" s="256"/>
      <c r="K10" s="255"/>
      <c r="L10" s="26"/>
      <c r="M10" s="27"/>
      <c r="N10" s="26"/>
      <c r="O10" s="28"/>
      <c r="P10" s="254"/>
      <c r="Q10" s="255"/>
      <c r="R10" s="256"/>
      <c r="S10" s="255"/>
      <c r="T10" s="256"/>
      <c r="U10" s="255"/>
      <c r="V10" s="256"/>
      <c r="W10" s="255"/>
      <c r="X10" s="256"/>
      <c r="Y10" s="255"/>
      <c r="Z10" s="26"/>
      <c r="AA10" s="27"/>
      <c r="AB10" s="26"/>
      <c r="AC10" s="28"/>
      <c r="AD10" s="254"/>
      <c r="AE10" s="255"/>
      <c r="AF10" s="256"/>
      <c r="AG10" s="255"/>
      <c r="AH10" s="256"/>
      <c r="AI10" s="255"/>
      <c r="AJ10" s="256"/>
      <c r="AK10" s="255"/>
      <c r="AL10" s="256"/>
      <c r="AM10" s="255"/>
      <c r="AN10" s="26"/>
      <c r="AO10" s="27"/>
      <c r="AP10" s="26"/>
      <c r="AQ10" s="28"/>
      <c r="AR10" s="254"/>
      <c r="AS10" s="255"/>
      <c r="AT10" s="256"/>
      <c r="AU10" s="255"/>
      <c r="AV10" s="256"/>
      <c r="AW10" s="255"/>
      <c r="AX10" s="256"/>
      <c r="AY10" s="255"/>
      <c r="AZ10" s="256"/>
      <c r="BA10" s="255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246" t="s">
        <v>71</v>
      </c>
      <c r="B11" s="251"/>
      <c r="C11" s="248"/>
      <c r="D11" s="249"/>
      <c r="E11" s="248"/>
      <c r="F11" s="249"/>
      <c r="G11" s="248"/>
      <c r="H11" s="249"/>
      <c r="I11" s="248"/>
      <c r="J11" s="249"/>
      <c r="K11" s="248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246" t="s">
        <v>72</v>
      </c>
      <c r="B12" s="247" t="s">
        <v>21</v>
      </c>
      <c r="C12" s="248"/>
      <c r="D12" s="249"/>
      <c r="E12" s="248"/>
      <c r="F12" s="249"/>
      <c r="G12" s="248"/>
      <c r="H12" s="249"/>
      <c r="I12" s="248"/>
      <c r="J12" s="249"/>
      <c r="K12" s="248"/>
      <c r="L12" s="26"/>
      <c r="M12" s="27"/>
      <c r="N12" s="26"/>
      <c r="O12" s="28"/>
      <c r="P12" s="251"/>
      <c r="Q12" s="248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246" t="s">
        <v>73</v>
      </c>
      <c r="B13" s="59"/>
      <c r="C13" s="10"/>
      <c r="D13" s="253" t="s">
        <v>23</v>
      </c>
      <c r="E13" s="10"/>
      <c r="F13" s="253" t="s">
        <v>21</v>
      </c>
      <c r="G13" s="10"/>
      <c r="H13" s="9"/>
      <c r="I13" s="10"/>
      <c r="J13" s="9"/>
      <c r="K13" s="10"/>
      <c r="L13" s="26"/>
      <c r="M13" s="27"/>
      <c r="N13" s="26"/>
      <c r="O13" s="28"/>
      <c r="P13" s="59"/>
      <c r="Q13" s="10"/>
      <c r="R13" s="249"/>
      <c r="S13" s="248"/>
      <c r="T13" s="249"/>
      <c r="U13" s="248"/>
      <c r="V13" s="9"/>
      <c r="W13" s="10"/>
      <c r="X13" s="9"/>
      <c r="Y13" s="10"/>
      <c r="Z13" s="26"/>
      <c r="AA13" s="27"/>
      <c r="AB13" s="26"/>
      <c r="AC13" s="28"/>
      <c r="AD13" s="59"/>
      <c r="AE13" s="10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74</v>
      </c>
      <c r="B14" s="251"/>
      <c r="C14" s="248"/>
      <c r="D14" s="249"/>
      <c r="E14" s="248"/>
      <c r="F14" s="249"/>
      <c r="G14" s="248"/>
      <c r="H14" s="250" t="s">
        <v>23</v>
      </c>
      <c r="I14" s="248"/>
      <c r="J14" s="249"/>
      <c r="K14" s="248"/>
      <c r="L14" s="26"/>
      <c r="M14" s="27"/>
      <c r="N14" s="26"/>
      <c r="O14" s="28"/>
      <c r="P14" s="251"/>
      <c r="Q14" s="248"/>
      <c r="R14" s="249"/>
      <c r="S14" s="248"/>
      <c r="T14" s="249"/>
      <c r="U14" s="248"/>
      <c r="V14" s="250" t="s">
        <v>21</v>
      </c>
      <c r="W14" s="248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294" t="s">
        <v>75</v>
      </c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250" t="s">
        <v>23</v>
      </c>
      <c r="Y15" s="248"/>
      <c r="Z15" s="26"/>
      <c r="AA15" s="27"/>
      <c r="AB15" s="26"/>
      <c r="AC15" s="28"/>
      <c r="AD15" s="247" t="s">
        <v>21</v>
      </c>
      <c r="AE15" s="248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76</v>
      </c>
      <c r="B16" s="295"/>
      <c r="C16" s="255"/>
      <c r="D16" s="256"/>
      <c r="E16" s="255"/>
      <c r="F16" s="256"/>
      <c r="G16" s="255"/>
      <c r="H16" s="296"/>
      <c r="I16" s="255"/>
      <c r="J16" s="256"/>
      <c r="K16" s="255"/>
      <c r="L16" s="26"/>
      <c r="M16" s="27"/>
      <c r="N16" s="26"/>
      <c r="O16" s="28"/>
      <c r="P16" s="59"/>
      <c r="Q16" s="10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297" t="s">
        <v>23</v>
      </c>
      <c r="AG16" s="255"/>
      <c r="AH16" s="297" t="s">
        <v>21</v>
      </c>
      <c r="AI16" s="255"/>
      <c r="AJ16" s="256"/>
      <c r="AK16" s="255"/>
      <c r="AL16" s="256"/>
      <c r="AM16" s="255"/>
      <c r="AN16" s="26"/>
      <c r="AO16" s="27"/>
      <c r="AP16" s="26"/>
      <c r="AQ16" s="28"/>
      <c r="AR16" s="254"/>
      <c r="AS16" s="255"/>
      <c r="AT16" s="256"/>
      <c r="AU16" s="255"/>
      <c r="AV16" s="256"/>
      <c r="AW16" s="255"/>
      <c r="AX16" s="256"/>
      <c r="AY16" s="255"/>
      <c r="AZ16" s="256"/>
      <c r="BA16" s="255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257" t="s">
        <v>77</v>
      </c>
      <c r="B17" s="254"/>
      <c r="C17" s="255"/>
      <c r="D17" s="256"/>
      <c r="E17" s="255"/>
      <c r="F17" s="256"/>
      <c r="G17" s="255"/>
      <c r="H17" s="296"/>
      <c r="I17" s="255"/>
      <c r="J17" s="296"/>
      <c r="K17" s="255"/>
      <c r="L17" s="26"/>
      <c r="M17" s="27"/>
      <c r="N17" s="26"/>
      <c r="O17" s="28"/>
      <c r="P17" s="254"/>
      <c r="Q17" s="255"/>
      <c r="R17" s="256"/>
      <c r="S17" s="255"/>
      <c r="T17" s="256"/>
      <c r="U17" s="255"/>
      <c r="V17" s="256"/>
      <c r="W17" s="255"/>
      <c r="X17" s="256"/>
      <c r="Y17" s="255"/>
      <c r="Z17" s="26"/>
      <c r="AA17" s="27"/>
      <c r="AB17" s="26"/>
      <c r="AC17" s="28"/>
      <c r="AD17" s="254"/>
      <c r="AE17" s="255"/>
      <c r="AF17" s="256"/>
      <c r="AG17" s="255"/>
      <c r="AH17" s="256"/>
      <c r="AI17" s="255"/>
      <c r="AJ17" s="256"/>
      <c r="AK17" s="255"/>
      <c r="AL17" s="256"/>
      <c r="AM17" s="255"/>
      <c r="AN17" s="26"/>
      <c r="AO17" s="27"/>
      <c r="AP17" s="26"/>
      <c r="AQ17" s="28"/>
      <c r="AR17" s="254"/>
      <c r="AS17" s="255"/>
      <c r="AT17" s="256"/>
      <c r="AU17" s="255"/>
      <c r="AV17" s="256"/>
      <c r="AW17" s="255"/>
      <c r="AX17" s="256"/>
      <c r="AY17" s="255"/>
      <c r="AZ17" s="256"/>
      <c r="BA17" s="255"/>
      <c r="BB17" s="26"/>
      <c r="BC17" s="27"/>
      <c r="BD17" s="26"/>
      <c r="BE17" s="28"/>
      <c r="BF17" s="254"/>
      <c r="BG17" s="255"/>
      <c r="BH17" s="256"/>
      <c r="BI17" s="255"/>
      <c r="BJ17" s="256"/>
      <c r="BK17" s="255"/>
      <c r="BL17" s="256"/>
      <c r="BM17" s="255"/>
      <c r="BN17" s="256"/>
      <c r="BO17" s="255"/>
      <c r="BP17" s="26"/>
      <c r="BQ17" s="27"/>
      <c r="BR17" s="26"/>
      <c r="BS17" s="28"/>
    </row>
    <row r="18" spans="1:71">
      <c r="A18" s="246" t="s">
        <v>78</v>
      </c>
      <c r="B18" s="298"/>
      <c r="C18" s="259"/>
      <c r="D18" s="260"/>
      <c r="E18" s="259"/>
      <c r="F18" s="260"/>
      <c r="G18" s="259"/>
      <c r="H18" s="260"/>
      <c r="I18" s="259"/>
      <c r="J18" s="299"/>
      <c r="K18" s="259"/>
      <c r="L18" s="26"/>
      <c r="M18" s="27"/>
      <c r="N18" s="26"/>
      <c r="O18" s="28"/>
      <c r="P18" s="300"/>
      <c r="Q18" s="259"/>
      <c r="R18" s="260"/>
      <c r="S18" s="259"/>
      <c r="T18" s="260"/>
      <c r="U18" s="259"/>
      <c r="V18" s="260"/>
      <c r="W18" s="259"/>
      <c r="X18" s="260"/>
      <c r="Y18" s="259"/>
      <c r="Z18" s="26"/>
      <c r="AA18" s="27"/>
      <c r="AB18" s="26"/>
      <c r="AC18" s="28"/>
      <c r="AD18" s="258"/>
      <c r="AE18" s="259"/>
      <c r="AF18" s="260"/>
      <c r="AG18" s="259"/>
      <c r="AH18" s="260"/>
      <c r="AI18" s="259"/>
      <c r="AJ18" s="260"/>
      <c r="AK18" s="259"/>
      <c r="AL18" s="260"/>
      <c r="AM18" s="259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257" t="s">
        <v>79</v>
      </c>
      <c r="B19" s="260"/>
      <c r="C19" s="259"/>
      <c r="D19" s="260"/>
      <c r="E19" s="259"/>
      <c r="F19" s="260"/>
      <c r="G19" s="259"/>
      <c r="H19" s="260"/>
      <c r="I19" s="259"/>
      <c r="J19" s="260"/>
      <c r="K19" s="259"/>
      <c r="L19" s="26"/>
      <c r="M19" s="27"/>
      <c r="N19" s="26"/>
      <c r="O19" s="28"/>
      <c r="P19" s="258"/>
      <c r="Q19" s="259"/>
      <c r="R19" s="299"/>
      <c r="S19" s="259"/>
      <c r="T19" s="299"/>
      <c r="U19" s="259"/>
      <c r="V19" s="260"/>
      <c r="W19" s="259"/>
      <c r="X19" s="260"/>
      <c r="Y19" s="259"/>
      <c r="Z19" s="26"/>
      <c r="AA19" s="27"/>
      <c r="AB19" s="26"/>
      <c r="AC19" s="28"/>
      <c r="AD19" s="258"/>
      <c r="AE19" s="259"/>
      <c r="AF19" s="260"/>
      <c r="AG19" s="259"/>
      <c r="AH19" s="260"/>
      <c r="AI19" s="259"/>
      <c r="AJ19" s="260"/>
      <c r="AK19" s="259"/>
      <c r="AL19" s="260"/>
      <c r="AM19" s="259"/>
      <c r="AN19" s="26"/>
      <c r="AO19" s="27"/>
      <c r="AP19" s="26"/>
      <c r="AQ19" s="28"/>
      <c r="AR19" s="258"/>
      <c r="AS19" s="259"/>
      <c r="AT19" s="260"/>
      <c r="AU19" s="259"/>
      <c r="AV19" s="260"/>
      <c r="AW19" s="259"/>
      <c r="AX19" s="260"/>
      <c r="AY19" s="259"/>
      <c r="AZ19" s="260"/>
      <c r="BA19" s="259"/>
      <c r="BB19" s="26"/>
      <c r="BC19" s="27"/>
      <c r="BD19" s="26"/>
      <c r="BE19" s="28"/>
      <c r="BF19" s="258"/>
      <c r="BG19" s="259"/>
      <c r="BH19" s="260"/>
      <c r="BI19" s="259"/>
      <c r="BJ19" s="260"/>
      <c r="BK19" s="259"/>
      <c r="BL19" s="260"/>
      <c r="BM19" s="259"/>
      <c r="BN19" s="260"/>
      <c r="BO19" s="259"/>
      <c r="BP19" s="26"/>
      <c r="BQ19" s="27"/>
      <c r="BR19" s="26"/>
      <c r="BS19" s="28"/>
    </row>
    <row r="20" spans="1:71">
      <c r="A20" s="257" t="s">
        <v>80</v>
      </c>
      <c r="B20" s="243"/>
      <c r="C20" s="244"/>
      <c r="D20" s="245"/>
      <c r="E20" s="244"/>
      <c r="F20" s="245"/>
      <c r="G20" s="244"/>
      <c r="H20" s="245"/>
      <c r="I20" s="244"/>
      <c r="J20" s="245"/>
      <c r="K20" s="244"/>
      <c r="L20" s="26"/>
      <c r="M20" s="27"/>
      <c r="N20" s="26"/>
      <c r="O20" s="28"/>
      <c r="P20" s="243"/>
      <c r="Q20" s="244"/>
      <c r="R20" s="245"/>
      <c r="S20" s="244"/>
      <c r="T20" s="245"/>
      <c r="U20" s="244"/>
      <c r="V20" s="301"/>
      <c r="W20" s="244"/>
      <c r="X20" s="245"/>
      <c r="Y20" s="244"/>
      <c r="Z20" s="26"/>
      <c r="AA20" s="27"/>
      <c r="AB20" s="26"/>
      <c r="AC20" s="28"/>
      <c r="AD20" s="59"/>
      <c r="AE20" s="10"/>
      <c r="AF20" s="9"/>
      <c r="AG20" s="10"/>
      <c r="AH20" s="9"/>
      <c r="AI20" s="10"/>
      <c r="AJ20" s="302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81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273"/>
      <c r="Q21" s="274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59"/>
      <c r="AE21" s="10"/>
      <c r="AF21" s="9"/>
      <c r="AG21" s="10"/>
      <c r="AH21" s="9"/>
      <c r="AI21" s="10"/>
      <c r="AJ21" s="9"/>
      <c r="AK21" s="10"/>
      <c r="AL21" s="302"/>
      <c r="AM21" s="10"/>
      <c r="AN21" s="26"/>
      <c r="AO21" s="27"/>
      <c r="AP21" s="26"/>
      <c r="AQ21" s="28"/>
      <c r="AR21" s="303"/>
      <c r="AS21" s="10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hidden="1">
      <c r="A22" s="124"/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59"/>
      <c r="Q22" s="10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53"/>
      <c r="AU22" s="10"/>
      <c r="AV22" s="253"/>
      <c r="AW22" s="10"/>
      <c r="AX22" s="9"/>
      <c r="AY22" s="10"/>
      <c r="AZ22" s="9"/>
      <c r="BA22" s="10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hidden="1">
      <c r="A23" s="124"/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59"/>
      <c r="Q23" s="10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53"/>
      <c r="BO23" s="10"/>
      <c r="BP23" s="26"/>
      <c r="BQ23" s="27"/>
      <c r="BR23" s="26"/>
      <c r="BS23" s="28"/>
    </row>
    <row r="24" spans="1:71" hidden="1">
      <c r="A24" s="304"/>
      <c r="B24" s="59"/>
      <c r="C24" s="10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59"/>
      <c r="AE24" s="10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59"/>
      <c r="AS24" s="10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59"/>
      <c r="BG24" s="10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hidden="1">
      <c r="A25" s="304"/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59"/>
      <c r="AE25" s="10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hidden="1">
      <c r="A26" s="304"/>
      <c r="B26" s="59"/>
      <c r="C26" s="10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59"/>
      <c r="Q26" s="10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hidden="1">
      <c r="A27" s="124"/>
      <c r="B27" s="59"/>
      <c r="C27" s="10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59"/>
      <c r="Q27" s="10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59"/>
      <c r="AE27" s="10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hidden="1">
      <c r="A28" s="124"/>
      <c r="B28" s="59"/>
      <c r="C28" s="10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59"/>
      <c r="Q28" s="10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59"/>
      <c r="AE28" s="10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59"/>
      <c r="AS28" s="10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59"/>
      <c r="BG28" s="10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hidden="1">
      <c r="A29" s="115"/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59"/>
      <c r="AS29" s="10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59"/>
      <c r="BG29" s="10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hidden="1">
      <c r="A30" s="115"/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59"/>
      <c r="BG30" s="10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hidden="1">
      <c r="A31" s="122"/>
      <c r="B31" s="59"/>
      <c r="C31" s="10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59"/>
      <c r="Q31" s="10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59"/>
      <c r="AE31" s="10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82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246" t="s">
        <v>83</v>
      </c>
      <c r="B33" s="264"/>
      <c r="C33" s="265"/>
      <c r="D33" s="266"/>
      <c r="E33" s="265"/>
      <c r="F33" s="266"/>
      <c r="G33" s="265"/>
      <c r="H33" s="266"/>
      <c r="I33" s="265"/>
      <c r="J33" s="266"/>
      <c r="K33" s="265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246" t="s">
        <v>84</v>
      </c>
      <c r="B34" s="264"/>
      <c r="C34" s="265"/>
      <c r="D34" s="266"/>
      <c r="E34" s="265"/>
      <c r="F34" s="266"/>
      <c r="G34" s="265"/>
      <c r="H34" s="266"/>
      <c r="I34" s="265"/>
      <c r="J34" s="266"/>
      <c r="K34" s="265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294" t="s">
        <v>85</v>
      </c>
      <c r="B35" s="272" t="s">
        <v>23</v>
      </c>
      <c r="C35" s="265"/>
      <c r="D35" s="266"/>
      <c r="E35" s="265"/>
      <c r="F35" s="266"/>
      <c r="G35" s="265"/>
      <c r="H35" s="266"/>
      <c r="I35" s="265"/>
      <c r="J35" s="266"/>
      <c r="K35" s="265"/>
      <c r="L35" s="26"/>
      <c r="M35" s="27"/>
      <c r="N35" s="26"/>
      <c r="O35" s="28"/>
      <c r="P35" s="264"/>
      <c r="Q35" s="265"/>
      <c r="R35" s="266"/>
      <c r="S35" s="265"/>
      <c r="T35" s="268" t="s">
        <v>21</v>
      </c>
      <c r="U35" s="265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86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268" t="s">
        <v>23</v>
      </c>
      <c r="S36" s="265"/>
      <c r="T36" s="268" t="s">
        <v>21</v>
      </c>
      <c r="U36" s="265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87</v>
      </c>
      <c r="B37" s="59"/>
      <c r="C37" s="10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268" t="s">
        <v>23</v>
      </c>
      <c r="W37" s="265"/>
      <c r="X37" s="266"/>
      <c r="Y37" s="265"/>
      <c r="Z37" s="26"/>
      <c r="AA37" s="27"/>
      <c r="AB37" s="26"/>
      <c r="AC37" s="28"/>
      <c r="AD37" s="272" t="s">
        <v>21</v>
      </c>
      <c r="AE37" s="265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88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59"/>
      <c r="Q38" s="10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268" t="s">
        <v>23</v>
      </c>
      <c r="AG38" s="265"/>
      <c r="AH38" s="266"/>
      <c r="AI38" s="265"/>
      <c r="AJ38" s="266"/>
      <c r="AK38" s="265"/>
      <c r="AL38" s="266"/>
      <c r="AM38" s="265"/>
      <c r="AN38" s="33"/>
      <c r="AO38" s="34"/>
      <c r="AP38" s="33"/>
      <c r="AQ38" s="35"/>
      <c r="AR38" s="264"/>
      <c r="AS38" s="265"/>
      <c r="AT38" s="266"/>
      <c r="AU38" s="265"/>
      <c r="AV38" s="266"/>
      <c r="AW38" s="265"/>
      <c r="AX38" s="266"/>
      <c r="AY38" s="265"/>
      <c r="AZ38" s="266"/>
      <c r="BA38" s="265"/>
      <c r="BB38" s="33"/>
      <c r="BC38" s="34"/>
      <c r="BD38" s="33"/>
      <c r="BE38" s="35"/>
      <c r="BF38" s="272" t="s">
        <v>21</v>
      </c>
      <c r="BG38" s="265"/>
      <c r="BH38" s="266"/>
      <c r="BI38" s="265"/>
      <c r="BJ38" s="266"/>
      <c r="BK38" s="265"/>
      <c r="BL38" s="266"/>
      <c r="BM38" s="265"/>
      <c r="BN38" s="266"/>
      <c r="BO38" s="265"/>
      <c r="BP38" s="33"/>
      <c r="BQ38" s="34"/>
      <c r="BR38" s="33"/>
      <c r="BS38" s="35"/>
    </row>
    <row r="39" spans="1:71">
      <c r="A39" s="129" t="s">
        <v>89</v>
      </c>
      <c r="B39" s="305"/>
      <c r="C39" s="277"/>
      <c r="D39" s="276"/>
      <c r="E39" s="277"/>
      <c r="F39" s="306"/>
      <c r="G39" s="277"/>
      <c r="H39" s="276"/>
      <c r="I39" s="277"/>
      <c r="J39" s="276"/>
      <c r="K39" s="277"/>
      <c r="L39" s="33"/>
      <c r="M39" s="34"/>
      <c r="N39" s="33"/>
      <c r="O39" s="35"/>
      <c r="P39" s="278"/>
      <c r="Q39" s="277"/>
      <c r="R39" s="306"/>
      <c r="S39" s="277"/>
      <c r="T39" s="276"/>
      <c r="U39" s="277"/>
      <c r="V39" s="276"/>
      <c r="W39" s="277"/>
      <c r="X39" s="276"/>
      <c r="Y39" s="277"/>
      <c r="Z39" s="33"/>
      <c r="AA39" s="34"/>
      <c r="AB39" s="33"/>
      <c r="AC39" s="35"/>
      <c r="AD39" s="278"/>
      <c r="AE39" s="277"/>
      <c r="AF39" s="276"/>
      <c r="AG39" s="277"/>
      <c r="AH39" s="307"/>
      <c r="AI39" s="277"/>
      <c r="AJ39" s="276"/>
      <c r="AK39" s="277"/>
      <c r="AL39" s="276"/>
      <c r="AM39" s="277"/>
      <c r="AN39" s="33"/>
      <c r="AO39" s="34"/>
      <c r="AP39" s="33"/>
      <c r="AQ39" s="35"/>
      <c r="AR39" s="278"/>
      <c r="AS39" s="277"/>
      <c r="AT39" s="276"/>
      <c r="AU39" s="277"/>
      <c r="AV39" s="276"/>
      <c r="AW39" s="277"/>
      <c r="AX39" s="276"/>
      <c r="AY39" s="277"/>
      <c r="AZ39" s="276"/>
      <c r="BA39" s="277"/>
      <c r="BB39" s="33"/>
      <c r="BC39" s="34"/>
      <c r="BD39" s="33"/>
      <c r="BE39" s="35"/>
      <c r="BF39" s="278"/>
      <c r="BG39" s="277"/>
      <c r="BH39" s="276"/>
      <c r="BI39" s="277"/>
      <c r="BJ39" s="276"/>
      <c r="BK39" s="277"/>
      <c r="BL39" s="276"/>
      <c r="BM39" s="277"/>
      <c r="BN39" s="276"/>
      <c r="BO39" s="277"/>
      <c r="BP39" s="33"/>
      <c r="BQ39" s="34"/>
      <c r="BR39" s="33"/>
      <c r="BS39" s="35"/>
    </row>
    <row r="40" spans="1:71">
      <c r="A40" s="129" t="s">
        <v>90</v>
      </c>
      <c r="B40" s="307"/>
      <c r="C40" s="277"/>
      <c r="D40" s="276"/>
      <c r="E40" s="277"/>
      <c r="F40" s="276"/>
      <c r="G40" s="277"/>
      <c r="H40" s="276"/>
      <c r="I40" s="277"/>
      <c r="J40" s="276"/>
      <c r="K40" s="277"/>
      <c r="L40" s="33"/>
      <c r="M40" s="34"/>
      <c r="N40" s="33"/>
      <c r="O40" s="35"/>
      <c r="P40" s="278"/>
      <c r="Q40" s="277"/>
      <c r="R40" s="276"/>
      <c r="S40" s="277"/>
      <c r="T40" s="276"/>
      <c r="U40" s="277"/>
      <c r="V40" s="276"/>
      <c r="W40" s="277"/>
      <c r="X40" s="306"/>
      <c r="Y40" s="277"/>
      <c r="Z40" s="134"/>
      <c r="AA40" s="34"/>
      <c r="AB40" s="33"/>
      <c r="AC40" s="35"/>
      <c r="AD40" s="305"/>
      <c r="AE40" s="277"/>
      <c r="AF40" s="276"/>
      <c r="AG40" s="277"/>
      <c r="AH40" s="276"/>
      <c r="AI40" s="277"/>
      <c r="AJ40" s="276"/>
      <c r="AK40" s="277"/>
      <c r="AL40" s="276"/>
      <c r="AM40" s="277"/>
      <c r="AN40" s="33"/>
      <c r="AO40" s="34"/>
      <c r="AP40" s="33"/>
      <c r="AQ40" s="35"/>
      <c r="AR40" s="278"/>
      <c r="AS40" s="277"/>
      <c r="AT40" s="276"/>
      <c r="AU40" s="277"/>
      <c r="AV40" s="276"/>
      <c r="AW40" s="277"/>
      <c r="AX40" s="276"/>
      <c r="AY40" s="277"/>
      <c r="AZ40" s="276"/>
      <c r="BA40" s="277"/>
      <c r="BB40" s="33"/>
      <c r="BC40" s="34"/>
      <c r="BD40" s="33"/>
      <c r="BE40" s="35"/>
      <c r="BF40" s="278"/>
      <c r="BG40" s="277"/>
      <c r="BH40" s="276"/>
      <c r="BI40" s="277"/>
      <c r="BJ40" s="276"/>
      <c r="BK40" s="277"/>
      <c r="BL40" s="276"/>
      <c r="BM40" s="277"/>
      <c r="BN40" s="276"/>
      <c r="BO40" s="277"/>
      <c r="BP40" s="33"/>
      <c r="BQ40" s="34"/>
      <c r="BR40" s="33"/>
      <c r="BS40" s="35"/>
    </row>
    <row r="41" spans="1:71">
      <c r="A41" s="129" t="s">
        <v>91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275"/>
      <c r="S41" s="274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273"/>
      <c r="AE41" s="274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273"/>
      <c r="AS41" s="274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92</v>
      </c>
      <c r="B42" s="308"/>
      <c r="C42" s="274"/>
      <c r="D42" s="275"/>
      <c r="E42" s="274"/>
      <c r="F42" s="275"/>
      <c r="G42" s="274"/>
      <c r="H42" s="275"/>
      <c r="I42" s="274"/>
      <c r="J42" s="275"/>
      <c r="K42" s="274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59"/>
      <c r="BG42" s="10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93</v>
      </c>
      <c r="B43" s="308"/>
      <c r="C43" s="274"/>
      <c r="D43" s="275"/>
      <c r="E43" s="274"/>
      <c r="F43" s="275"/>
      <c r="G43" s="274"/>
      <c r="H43" s="275"/>
      <c r="I43" s="274"/>
      <c r="J43" s="275"/>
      <c r="K43" s="274"/>
      <c r="L43" s="33"/>
      <c r="M43" s="34"/>
      <c r="N43" s="33"/>
      <c r="O43" s="35"/>
      <c r="P43" s="273"/>
      <c r="Q43" s="274"/>
      <c r="R43" s="275"/>
      <c r="S43" s="274"/>
      <c r="T43" s="275"/>
      <c r="U43" s="274"/>
      <c r="V43" s="275"/>
      <c r="W43" s="274"/>
      <c r="X43" s="275"/>
      <c r="Y43" s="274"/>
      <c r="Z43" s="33"/>
      <c r="AA43" s="34"/>
      <c r="AB43" s="33"/>
      <c r="AC43" s="35"/>
      <c r="AD43" s="273"/>
      <c r="AE43" s="274"/>
      <c r="AF43" s="275"/>
      <c r="AG43" s="274"/>
      <c r="AH43" s="275"/>
      <c r="AI43" s="274"/>
      <c r="AJ43" s="275"/>
      <c r="AK43" s="274"/>
      <c r="AL43" s="275"/>
      <c r="AM43" s="274"/>
      <c r="AN43" s="33"/>
      <c r="AO43" s="34"/>
      <c r="AP43" s="33"/>
      <c r="AQ43" s="35"/>
      <c r="AR43" s="273"/>
      <c r="AS43" s="274"/>
      <c r="AT43" s="275"/>
      <c r="AU43" s="274"/>
      <c r="AV43" s="275"/>
      <c r="AW43" s="274"/>
      <c r="AX43" s="275"/>
      <c r="AY43" s="274"/>
      <c r="AZ43" s="275"/>
      <c r="BA43" s="274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hidden="1">
      <c r="A44" s="309"/>
      <c r="B44" s="59"/>
      <c r="C44" s="10"/>
      <c r="D44" s="9"/>
      <c r="E44" s="10"/>
      <c r="F44" s="9"/>
      <c r="G44" s="10"/>
      <c r="H44" s="9"/>
      <c r="I44" s="10"/>
      <c r="J44" s="302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hidden="1">
      <c r="A45" s="310"/>
      <c r="B45" s="59"/>
      <c r="C45" s="10"/>
      <c r="D45" s="302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59"/>
      <c r="Q45" s="10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hidden="1">
      <c r="A46" s="127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270"/>
      <c r="O46" s="34"/>
      <c r="P46" s="59"/>
      <c r="Q46" s="10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59"/>
      <c r="AE46" s="10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271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hidden="1">
      <c r="A47" s="127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03"/>
      <c r="Q47" s="10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59"/>
      <c r="AE47" s="10"/>
      <c r="AF47" s="9"/>
      <c r="AG47" s="10"/>
      <c r="AH47" s="302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hidden="1">
      <c r="A48" s="127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302"/>
      <c r="AG48" s="10"/>
      <c r="AH48" s="302"/>
      <c r="AI48" s="10"/>
      <c r="AJ48" s="9"/>
      <c r="AK48" s="10"/>
      <c r="AL48" s="9"/>
      <c r="AM48" s="10"/>
      <c r="AN48" s="33"/>
      <c r="AO48" s="34"/>
      <c r="AP48" s="33"/>
      <c r="AQ48" s="35"/>
      <c r="AR48" s="59"/>
      <c r="AS48" s="10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59"/>
      <c r="BG48" s="10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hidden="1">
      <c r="A49" s="127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302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59"/>
      <c r="BG49" s="10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hidden="1">
      <c r="A50" s="310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59"/>
      <c r="Q50" s="10"/>
      <c r="R50" s="9"/>
      <c r="S50" s="10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59"/>
      <c r="AS50" s="10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hidden="1">
      <c r="A51" s="127"/>
      <c r="B51" s="59"/>
      <c r="C51" s="10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hidden="1">
      <c r="A52" s="127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hidden="1">
      <c r="A53" s="127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hidden="1">
      <c r="A54" s="127"/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hidden="1">
      <c r="A55" s="127"/>
      <c r="B55" s="59"/>
      <c r="C55" s="10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hidden="1">
      <c r="A56" s="126"/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hidden="1">
      <c r="A57" s="127"/>
      <c r="B57" s="59"/>
      <c r="C57" s="10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59"/>
      <c r="Q57" s="10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hidden="1">
      <c r="A58" s="127"/>
      <c r="B58" s="59"/>
      <c r="C58" s="10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hidden="1">
      <c r="A59" s="127"/>
      <c r="B59" s="59"/>
      <c r="C59" s="10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hidden="1">
      <c r="A60" s="127"/>
      <c r="B60" s="59"/>
      <c r="C60" s="10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59"/>
      <c r="Q60" s="10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59"/>
      <c r="AE60" s="10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9"/>
      <c r="AS60" s="10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hidden="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hidden="1">
      <c r="A62" s="126"/>
      <c r="B62" s="59"/>
      <c r="C62" s="10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hidden="1">
      <c r="A63" s="127"/>
      <c r="B63" s="59"/>
      <c r="C63" s="10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hidden="1">
      <c r="A64" s="127"/>
      <c r="B64" s="59"/>
      <c r="C64" s="10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59"/>
      <c r="Q64" s="10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59"/>
      <c r="AE64" s="10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hidden="1">
      <c r="A65" s="127"/>
      <c r="B65" s="59"/>
      <c r="C65" s="10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hidden="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hidden="1">
      <c r="A67" s="65"/>
      <c r="B67" s="59"/>
      <c r="C67" s="10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94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95</v>
      </c>
      <c r="B69" s="281"/>
      <c r="C69" s="282"/>
      <c r="D69" s="283"/>
      <c r="E69" s="282"/>
      <c r="F69" s="283"/>
      <c r="G69" s="282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96</v>
      </c>
      <c r="B70" s="281"/>
      <c r="C70" s="282"/>
      <c r="D70" s="283"/>
      <c r="E70" s="282"/>
      <c r="F70" s="283"/>
      <c r="G70" s="282"/>
      <c r="H70" s="283"/>
      <c r="I70" s="282"/>
      <c r="J70" s="283"/>
      <c r="K70" s="282"/>
      <c r="L70" s="33"/>
      <c r="M70" s="34"/>
      <c r="N70" s="33"/>
      <c r="O70" s="35"/>
      <c r="P70" s="281"/>
      <c r="Q70" s="282"/>
      <c r="R70" s="283"/>
      <c r="S70" s="282"/>
      <c r="T70" s="283"/>
      <c r="U70" s="282"/>
      <c r="V70" s="283"/>
      <c r="W70" s="282"/>
      <c r="X70" s="283"/>
      <c r="Y70" s="282"/>
      <c r="Z70" s="33"/>
      <c r="AA70" s="34"/>
      <c r="AB70" s="33"/>
      <c r="AC70" s="35"/>
      <c r="AD70" s="281"/>
      <c r="AE70" s="282"/>
      <c r="AF70" s="283"/>
      <c r="AG70" s="282"/>
      <c r="AH70" s="283"/>
      <c r="AI70" s="282"/>
      <c r="AJ70" s="283"/>
      <c r="AK70" s="282"/>
      <c r="AL70" s="283"/>
      <c r="AM70" s="282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97</v>
      </c>
      <c r="B71" s="281"/>
      <c r="C71" s="282"/>
      <c r="D71" s="283"/>
      <c r="E71" s="282"/>
      <c r="F71" s="283"/>
      <c r="G71" s="282"/>
      <c r="H71" s="283"/>
      <c r="I71" s="282"/>
      <c r="J71" s="283"/>
      <c r="K71" s="282"/>
      <c r="L71" s="33"/>
      <c r="M71" s="34"/>
      <c r="N71" s="33"/>
      <c r="O71" s="35"/>
      <c r="P71" s="281"/>
      <c r="Q71" s="282"/>
      <c r="R71" s="283"/>
      <c r="S71" s="282"/>
      <c r="T71" s="283"/>
      <c r="U71" s="282"/>
      <c r="V71" s="283"/>
      <c r="W71" s="282"/>
      <c r="X71" s="283"/>
      <c r="Y71" s="282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98</v>
      </c>
      <c r="B72" s="281"/>
      <c r="C72" s="282"/>
      <c r="D72" s="283"/>
      <c r="E72" s="282"/>
      <c r="F72" s="283"/>
      <c r="G72" s="282"/>
      <c r="H72" s="283"/>
      <c r="I72" s="282"/>
      <c r="J72" s="283"/>
      <c r="K72" s="282"/>
      <c r="L72" s="33"/>
      <c r="M72" s="34"/>
      <c r="N72" s="33"/>
      <c r="O72" s="35"/>
      <c r="P72" s="281"/>
      <c r="Q72" s="282"/>
      <c r="R72" s="283"/>
      <c r="S72" s="282"/>
      <c r="T72" s="283"/>
      <c r="U72" s="282"/>
      <c r="V72" s="283"/>
      <c r="W72" s="282"/>
      <c r="X72" s="283"/>
      <c r="Y72" s="282"/>
      <c r="Z72" s="33"/>
      <c r="AA72" s="34"/>
      <c r="AB72" s="33"/>
      <c r="AC72" s="35"/>
      <c r="AD72" s="281"/>
      <c r="AE72" s="282"/>
      <c r="AF72" s="283"/>
      <c r="AG72" s="282"/>
      <c r="AH72" s="283"/>
      <c r="AI72" s="282"/>
      <c r="AJ72" s="283"/>
      <c r="AK72" s="282"/>
      <c r="AL72" s="283"/>
      <c r="AM72" s="282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99</v>
      </c>
      <c r="B73" s="59"/>
      <c r="C73" s="10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284" t="s">
        <v>23</v>
      </c>
      <c r="Y73" s="262"/>
      <c r="Z73" s="33"/>
      <c r="AA73" s="34"/>
      <c r="AB73" s="33"/>
      <c r="AC73" s="35"/>
      <c r="AD73" s="285" t="s">
        <v>21</v>
      </c>
      <c r="AE73" s="262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hidden="1">
      <c r="A74" s="127"/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59"/>
      <c r="Q74" s="10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59"/>
      <c r="AE74" s="10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hidden="1">
      <c r="A75" s="127"/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59"/>
      <c r="Q75" s="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hidden="1">
      <c r="A76" s="131"/>
      <c r="B76" s="59"/>
      <c r="C76" s="10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59"/>
      <c r="Q76" s="10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59"/>
      <c r="AE76" s="10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hidden="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hidden="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hidden="1">
      <c r="A79" s="115"/>
      <c r="B79" s="59"/>
      <c r="C79" s="10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59"/>
      <c r="Q79" s="10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hidden="1">
      <c r="A80" s="115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59"/>
      <c r="Q80" s="10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hidden="1" customHeight="1">
      <c r="A81" s="131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hidden="1">
      <c r="A82" s="131"/>
      <c r="B82" s="59"/>
      <c r="C82" s="10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253"/>
      <c r="AM82" s="10"/>
      <c r="AN82" s="33"/>
      <c r="AO82" s="34"/>
      <c r="AP82" s="33"/>
      <c r="AQ82" s="35"/>
      <c r="AR82" s="311"/>
      <c r="AS82" s="10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hidden="1" customHeight="1">
      <c r="A83" s="131"/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hidden="1" customHeight="1">
      <c r="A84" s="131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hidden="1">
      <c r="A85" s="131"/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idden="1">
      <c r="A86" s="131"/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hidden="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100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101</v>
      </c>
      <c r="B89" s="261"/>
      <c r="C89" s="262"/>
      <c r="D89" s="263"/>
      <c r="E89" s="262"/>
      <c r="F89" s="263"/>
      <c r="G89" s="262"/>
      <c r="H89" s="263"/>
      <c r="I89" s="262"/>
      <c r="J89" s="263"/>
      <c r="K89" s="262"/>
      <c r="L89" s="33"/>
      <c r="M89" s="34"/>
      <c r="N89" s="33"/>
      <c r="O89" s="35"/>
      <c r="P89" s="261"/>
      <c r="Q89" s="262"/>
      <c r="R89" s="263"/>
      <c r="S89" s="262"/>
      <c r="T89" s="263"/>
      <c r="U89" s="262"/>
      <c r="V89" s="263"/>
      <c r="W89" s="262"/>
      <c r="X89" s="263"/>
      <c r="Y89" s="262"/>
      <c r="Z89" s="33"/>
      <c r="AA89" s="34"/>
      <c r="AB89" s="33"/>
      <c r="AC89" s="35"/>
      <c r="AD89" s="261"/>
      <c r="AE89" s="262"/>
      <c r="AF89" s="263"/>
      <c r="AG89" s="262"/>
      <c r="AH89" s="263"/>
      <c r="AI89" s="262"/>
      <c r="AJ89" s="263"/>
      <c r="AK89" s="262"/>
      <c r="AL89" s="263"/>
      <c r="AM89" s="262"/>
      <c r="AN89" s="33"/>
      <c r="AO89" s="34"/>
      <c r="AP89" s="33"/>
      <c r="AQ89" s="35"/>
      <c r="AR89" s="59"/>
      <c r="AS89" s="10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59"/>
      <c r="BG89" s="10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 t="s">
        <v>102</v>
      </c>
      <c r="B90" s="261"/>
      <c r="C90" s="262"/>
      <c r="D90" s="263"/>
      <c r="E90" s="262"/>
      <c r="F90" s="263"/>
      <c r="G90" s="262"/>
      <c r="H90" s="263"/>
      <c r="I90" s="262"/>
      <c r="J90" s="263"/>
      <c r="K90" s="262"/>
      <c r="L90" s="33"/>
      <c r="M90" s="34"/>
      <c r="N90" s="33"/>
      <c r="O90" s="35"/>
      <c r="P90" s="261"/>
      <c r="Q90" s="262"/>
      <c r="R90" s="263"/>
      <c r="S90" s="262"/>
      <c r="T90" s="263"/>
      <c r="U90" s="262"/>
      <c r="V90" s="263"/>
      <c r="W90" s="262"/>
      <c r="X90" s="263"/>
      <c r="Y90" s="262"/>
      <c r="Z90" s="33"/>
      <c r="AA90" s="34"/>
      <c r="AB90" s="33"/>
      <c r="AC90" s="35"/>
      <c r="AD90" s="261"/>
      <c r="AE90" s="262"/>
      <c r="AF90" s="263"/>
      <c r="AG90" s="262"/>
      <c r="AH90" s="263"/>
      <c r="AI90" s="262"/>
      <c r="AJ90" s="263"/>
      <c r="AK90" s="262"/>
      <c r="AL90" s="263"/>
      <c r="AM90" s="262"/>
      <c r="AN90" s="33"/>
      <c r="AO90" s="34"/>
      <c r="AP90" s="33"/>
      <c r="AQ90" s="35"/>
      <c r="AR90" s="261"/>
      <c r="AS90" s="262"/>
      <c r="AT90" s="263"/>
      <c r="AU90" s="262"/>
      <c r="AV90" s="263"/>
      <c r="AW90" s="262"/>
      <c r="AX90" s="263"/>
      <c r="AY90" s="262"/>
      <c r="AZ90" s="263"/>
      <c r="BA90" s="262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 t="s">
        <v>103</v>
      </c>
      <c r="B91" s="243"/>
      <c r="C91" s="244"/>
      <c r="D91" s="245"/>
      <c r="E91" s="244"/>
      <c r="F91" s="245"/>
      <c r="G91" s="244"/>
      <c r="H91" s="245"/>
      <c r="I91" s="244"/>
      <c r="J91" s="245"/>
      <c r="K91" s="244"/>
      <c r="L91" s="38"/>
      <c r="M91" s="39"/>
      <c r="N91" s="38"/>
      <c r="O91" s="40"/>
      <c r="P91" s="243"/>
      <c r="Q91" s="244"/>
      <c r="R91" s="245"/>
      <c r="S91" s="244"/>
      <c r="T91" s="245"/>
      <c r="U91" s="244"/>
      <c r="V91" s="245"/>
      <c r="W91" s="244"/>
      <c r="X91" s="245"/>
      <c r="Y91" s="244"/>
      <c r="Z91" s="38"/>
      <c r="AA91" s="39"/>
      <c r="AB91" s="38"/>
      <c r="AC91" s="40"/>
      <c r="AD91" s="243"/>
      <c r="AE91" s="244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59"/>
      <c r="AS91" s="10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 t="s">
        <v>104</v>
      </c>
      <c r="B92" s="261"/>
      <c r="C92" s="262"/>
      <c r="D92" s="263"/>
      <c r="E92" s="262"/>
      <c r="F92" s="263"/>
      <c r="G92" s="262"/>
      <c r="H92" s="263"/>
      <c r="I92" s="262"/>
      <c r="J92" s="263"/>
      <c r="K92" s="262"/>
      <c r="L92" s="38"/>
      <c r="M92" s="39"/>
      <c r="N92" s="38"/>
      <c r="O92" s="40"/>
      <c r="P92" s="261"/>
      <c r="Q92" s="262"/>
      <c r="R92" s="263"/>
      <c r="S92" s="262"/>
      <c r="T92" s="263"/>
      <c r="U92" s="262"/>
      <c r="V92" s="263"/>
      <c r="W92" s="262"/>
      <c r="X92" s="263"/>
      <c r="Y92" s="262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59"/>
      <c r="Q93" s="10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59"/>
      <c r="AE93" s="10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>
      <c r="A94" s="127"/>
      <c r="B94" s="59"/>
      <c r="C94" s="10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59"/>
      <c r="AE94" s="10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59"/>
      <c r="AS94" s="10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59"/>
      <c r="BG94" s="10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>
      <c r="A95" s="162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105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106</v>
      </c>
      <c r="B97" s="312"/>
      <c r="C97" s="244"/>
      <c r="D97" s="245"/>
      <c r="E97" s="244"/>
      <c r="F97" s="245"/>
      <c r="G97" s="244"/>
      <c r="H97" s="245"/>
      <c r="I97" s="244"/>
      <c r="J97" s="245"/>
      <c r="K97" s="244"/>
      <c r="L97" s="38"/>
      <c r="M97" s="39"/>
      <c r="N97" s="38"/>
      <c r="O97" s="40"/>
      <c r="P97" s="243"/>
      <c r="Q97" s="244"/>
      <c r="R97" s="245"/>
      <c r="S97" s="244"/>
      <c r="T97" s="245"/>
      <c r="U97" s="244"/>
      <c r="V97" s="245"/>
      <c r="W97" s="244"/>
      <c r="X97" s="245"/>
      <c r="Y97" s="244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107</v>
      </c>
      <c r="B98" s="243"/>
      <c r="C98" s="244"/>
      <c r="D98" s="245"/>
      <c r="E98" s="244"/>
      <c r="F98" s="245"/>
      <c r="G98" s="244"/>
      <c r="H98" s="245"/>
      <c r="I98" s="244"/>
      <c r="J98" s="245"/>
      <c r="K98" s="244"/>
      <c r="L98" s="38"/>
      <c r="M98" s="39"/>
      <c r="N98" s="38"/>
      <c r="O98" s="40"/>
      <c r="P98" s="243"/>
      <c r="Q98" s="244"/>
      <c r="R98" s="245"/>
      <c r="S98" s="244"/>
      <c r="T98" s="245"/>
      <c r="U98" s="244"/>
      <c r="V98" s="245"/>
      <c r="W98" s="244"/>
      <c r="X98" s="245"/>
      <c r="Y98" s="244"/>
      <c r="Z98" s="38"/>
      <c r="AA98" s="39"/>
      <c r="AB98" s="38"/>
      <c r="AC98" s="40"/>
      <c r="AD98" s="243"/>
      <c r="AE98" s="244"/>
      <c r="AF98" s="245"/>
      <c r="AG98" s="244"/>
      <c r="AH98" s="245"/>
      <c r="AI98" s="244"/>
      <c r="AJ98" s="245"/>
      <c r="AK98" s="244"/>
      <c r="AL98" s="245"/>
      <c r="AM98" s="244"/>
      <c r="AN98" s="38"/>
      <c r="AO98" s="39"/>
      <c r="AP98" s="38"/>
      <c r="AQ98" s="40"/>
      <c r="AR98" s="59"/>
      <c r="AS98" s="10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59"/>
      <c r="BG98" s="10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108</v>
      </c>
      <c r="B99" s="243"/>
      <c r="C99" s="244"/>
      <c r="D99" s="245"/>
      <c r="E99" s="244"/>
      <c r="F99" s="245"/>
      <c r="G99" s="244"/>
      <c r="H99" s="245"/>
      <c r="I99" s="244"/>
      <c r="J99" s="245"/>
      <c r="K99" s="244"/>
      <c r="L99" s="38"/>
      <c r="M99" s="39"/>
      <c r="N99" s="38"/>
      <c r="O99" s="40"/>
      <c r="P99" s="243"/>
      <c r="Q99" s="244"/>
      <c r="R99" s="245"/>
      <c r="S99" s="244"/>
      <c r="T99" s="245"/>
      <c r="U99" s="244"/>
      <c r="V99" s="286"/>
      <c r="W99" s="244"/>
      <c r="X99" s="245"/>
      <c r="Y99" s="244"/>
      <c r="Z99" s="38"/>
      <c r="AA99" s="39"/>
      <c r="AB99" s="38"/>
      <c r="AC99" s="40"/>
      <c r="AD99" s="243"/>
      <c r="AE99" s="244"/>
      <c r="AF99" s="245"/>
      <c r="AG99" s="244"/>
      <c r="AH99" s="245"/>
      <c r="AI99" s="244"/>
      <c r="AJ99" s="245"/>
      <c r="AK99" s="244"/>
      <c r="AL99" s="245"/>
      <c r="AM99" s="244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109</v>
      </c>
      <c r="B100" s="59"/>
      <c r="C100" s="10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59"/>
      <c r="Q100" s="10"/>
      <c r="R100" s="245"/>
      <c r="S100" s="244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59"/>
      <c r="AE100" s="10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59"/>
      <c r="AS100" s="10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59"/>
      <c r="BG100" s="10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t="13.5" thickBot="1">
      <c r="A101" s="127" t="s">
        <v>110</v>
      </c>
      <c r="B101" s="59"/>
      <c r="C101" s="10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243"/>
      <c r="Q101" s="244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>
      <c r="A102" s="127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127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>
      <c r="A104" s="162"/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59"/>
      <c r="AE104" s="10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59"/>
      <c r="BG104" s="10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>
      <c r="A106" s="129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hidden="1" customHeight="1" thickBot="1">
      <c r="A107" s="129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56</v>
      </c>
      <c r="B108" s="333">
        <v>25</v>
      </c>
      <c r="C108" s="324"/>
      <c r="D108" s="323">
        <v>25</v>
      </c>
      <c r="E108" s="324"/>
      <c r="F108" s="323">
        <v>25</v>
      </c>
      <c r="G108" s="324"/>
      <c r="H108" s="323">
        <v>25</v>
      </c>
      <c r="I108" s="324"/>
      <c r="J108" s="323">
        <v>25</v>
      </c>
      <c r="K108" s="324"/>
      <c r="L108" s="323">
        <v>0</v>
      </c>
      <c r="M108" s="324"/>
      <c r="N108" s="323">
        <v>0</v>
      </c>
      <c r="O108" s="324"/>
      <c r="P108" s="333">
        <v>24</v>
      </c>
      <c r="Q108" s="324"/>
      <c r="R108" s="323">
        <v>24</v>
      </c>
      <c r="S108" s="324"/>
      <c r="T108" s="323">
        <v>24</v>
      </c>
      <c r="U108" s="324"/>
      <c r="V108" s="323">
        <v>24</v>
      </c>
      <c r="W108" s="324"/>
      <c r="X108" s="323">
        <v>24</v>
      </c>
      <c r="Y108" s="324"/>
      <c r="Z108" s="323">
        <v>0</v>
      </c>
      <c r="AA108" s="324"/>
      <c r="AB108" s="323">
        <v>0</v>
      </c>
      <c r="AC108" s="324"/>
      <c r="AD108" s="333">
        <v>25</v>
      </c>
      <c r="AE108" s="324"/>
      <c r="AF108" s="323">
        <v>25</v>
      </c>
      <c r="AG108" s="324"/>
      <c r="AH108" s="323">
        <v>25</v>
      </c>
      <c r="AI108" s="324"/>
      <c r="AJ108" s="323">
        <v>25</v>
      </c>
      <c r="AK108" s="324"/>
      <c r="AL108" s="323">
        <v>25</v>
      </c>
      <c r="AM108" s="324"/>
      <c r="AN108" s="323">
        <v>0</v>
      </c>
      <c r="AO108" s="324"/>
      <c r="AP108" s="323">
        <v>0</v>
      </c>
      <c r="AQ108" s="324"/>
      <c r="AR108" s="333">
        <v>25</v>
      </c>
      <c r="AS108" s="324"/>
      <c r="AT108" s="323">
        <v>25</v>
      </c>
      <c r="AU108" s="324"/>
      <c r="AV108" s="323">
        <v>25</v>
      </c>
      <c r="AW108" s="324"/>
      <c r="AX108" s="323">
        <v>25</v>
      </c>
      <c r="AY108" s="324"/>
      <c r="AZ108" s="323">
        <v>25</v>
      </c>
      <c r="BA108" s="324"/>
      <c r="BB108" s="323">
        <v>0</v>
      </c>
      <c r="BC108" s="324"/>
      <c r="BD108" s="323">
        <v>0</v>
      </c>
      <c r="BE108" s="324"/>
      <c r="BF108" s="333">
        <v>25</v>
      </c>
      <c r="BG108" s="324"/>
      <c r="BH108" s="323">
        <v>22</v>
      </c>
      <c r="BI108" s="324"/>
      <c r="BJ108" s="323">
        <v>22</v>
      </c>
      <c r="BK108" s="324"/>
      <c r="BL108" s="323">
        <v>22</v>
      </c>
      <c r="BM108" s="324"/>
      <c r="BN108" s="323">
        <v>22</v>
      </c>
      <c r="BO108" s="324"/>
      <c r="BP108" s="323">
        <v>0</v>
      </c>
      <c r="BQ108" s="324"/>
      <c r="BR108" s="323">
        <v>0</v>
      </c>
      <c r="BS108" s="324"/>
    </row>
    <row r="109" spans="1:71" ht="12.75" customHeight="1">
      <c r="A109" s="17" t="s">
        <v>57</v>
      </c>
      <c r="B109" s="338"/>
      <c r="C109" s="328"/>
      <c r="D109" s="328"/>
      <c r="E109" s="328"/>
      <c r="F109" s="328"/>
      <c r="G109" s="328"/>
      <c r="H109" s="328"/>
      <c r="I109" s="328"/>
      <c r="J109" s="328"/>
      <c r="K109" s="328"/>
      <c r="L109" s="328"/>
      <c r="M109" s="328"/>
      <c r="N109" s="328"/>
      <c r="O109" s="339"/>
      <c r="P109" s="33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28"/>
      <c r="AC109" s="339"/>
      <c r="AD109" s="338"/>
      <c r="AE109" s="328"/>
      <c r="AF109" s="328"/>
      <c r="AG109" s="328"/>
      <c r="AH109" s="328"/>
      <c r="AI109" s="328"/>
      <c r="AJ109" s="328"/>
      <c r="AK109" s="328"/>
      <c r="AL109" s="328"/>
      <c r="AM109" s="328"/>
      <c r="AN109" s="328"/>
      <c r="AO109" s="328"/>
      <c r="AP109" s="328"/>
      <c r="AQ109" s="339"/>
      <c r="AR109" s="338"/>
      <c r="AS109" s="328"/>
      <c r="AT109" s="328"/>
      <c r="AU109" s="328"/>
      <c r="AV109" s="328"/>
      <c r="AW109" s="328"/>
      <c r="AX109" s="328"/>
      <c r="AY109" s="328"/>
      <c r="AZ109" s="328"/>
      <c r="BA109" s="328"/>
      <c r="BB109" s="328"/>
      <c r="BC109" s="328"/>
      <c r="BD109" s="328"/>
      <c r="BE109" s="339"/>
      <c r="BF109" s="338"/>
      <c r="BG109" s="328"/>
      <c r="BH109" s="328"/>
      <c r="BI109" s="328"/>
      <c r="BJ109" s="328"/>
      <c r="BK109" s="328"/>
      <c r="BL109" s="328"/>
      <c r="BM109" s="328"/>
      <c r="BN109" s="328"/>
      <c r="BO109" s="328"/>
      <c r="BP109" s="328"/>
      <c r="BQ109" s="328"/>
      <c r="BR109" s="328"/>
      <c r="BS109" s="339"/>
    </row>
    <row r="110" spans="1:71" ht="12.75" customHeight="1">
      <c r="A110" s="357"/>
      <c r="B110" s="340" t="s">
        <v>111</v>
      </c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  <c r="M110" s="341"/>
      <c r="N110" s="341"/>
      <c r="O110" s="342"/>
      <c r="P110" s="340" t="s">
        <v>112</v>
      </c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1"/>
      <c r="AC110" s="342"/>
      <c r="AD110" s="340" t="s">
        <v>113</v>
      </c>
      <c r="AE110" s="341"/>
      <c r="AF110" s="341"/>
      <c r="AG110" s="341"/>
      <c r="AH110" s="341"/>
      <c r="AI110" s="341"/>
      <c r="AJ110" s="341"/>
      <c r="AK110" s="341"/>
      <c r="AL110" s="341"/>
      <c r="AM110" s="341"/>
      <c r="AN110" s="341"/>
      <c r="AO110" s="341"/>
      <c r="AP110" s="341"/>
      <c r="AQ110" s="342"/>
      <c r="AR110" s="340" t="s">
        <v>114</v>
      </c>
      <c r="AS110" s="341"/>
      <c r="AT110" s="341"/>
      <c r="AU110" s="341"/>
      <c r="AV110" s="341"/>
      <c r="AW110" s="341"/>
      <c r="AX110" s="341"/>
      <c r="AY110" s="341"/>
      <c r="AZ110" s="341"/>
      <c r="BA110" s="341"/>
      <c r="BB110" s="341"/>
      <c r="BC110" s="341"/>
      <c r="BD110" s="341"/>
      <c r="BE110" s="342"/>
      <c r="BF110" s="340" t="s">
        <v>115</v>
      </c>
      <c r="BG110" s="341"/>
      <c r="BH110" s="341"/>
      <c r="BI110" s="341"/>
      <c r="BJ110" s="341"/>
      <c r="BK110" s="341"/>
      <c r="BL110" s="341"/>
      <c r="BM110" s="341"/>
      <c r="BN110" s="341"/>
      <c r="BO110" s="341"/>
      <c r="BP110" s="341"/>
      <c r="BQ110" s="341"/>
      <c r="BR110" s="341"/>
      <c r="BS110" s="342"/>
    </row>
    <row r="111" spans="1:71">
      <c r="A111" s="358"/>
      <c r="B111" s="343"/>
      <c r="C111" s="344"/>
      <c r="D111" s="344"/>
      <c r="E111" s="344"/>
      <c r="F111" s="344"/>
      <c r="G111" s="344"/>
      <c r="H111" s="344"/>
      <c r="I111" s="344"/>
      <c r="J111" s="344"/>
      <c r="K111" s="344"/>
      <c r="L111" s="344"/>
      <c r="M111" s="344"/>
      <c r="N111" s="344"/>
      <c r="O111" s="345"/>
      <c r="P111" s="343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345"/>
      <c r="AD111" s="343"/>
      <c r="AE111" s="344"/>
      <c r="AF111" s="344"/>
      <c r="AG111" s="344"/>
      <c r="AH111" s="344"/>
      <c r="AI111" s="344"/>
      <c r="AJ111" s="344"/>
      <c r="AK111" s="344"/>
      <c r="AL111" s="344"/>
      <c r="AM111" s="344"/>
      <c r="AN111" s="344"/>
      <c r="AO111" s="344"/>
      <c r="AP111" s="344"/>
      <c r="AQ111" s="345"/>
      <c r="AR111" s="343"/>
      <c r="AS111" s="344"/>
      <c r="AT111" s="344"/>
      <c r="AU111" s="344"/>
      <c r="AV111" s="344"/>
      <c r="AW111" s="344"/>
      <c r="AX111" s="344"/>
      <c r="AY111" s="344"/>
      <c r="AZ111" s="344"/>
      <c r="BA111" s="344"/>
      <c r="BB111" s="344"/>
      <c r="BC111" s="344"/>
      <c r="BD111" s="344"/>
      <c r="BE111" s="345"/>
      <c r="BF111" s="343"/>
      <c r="BG111" s="344"/>
      <c r="BH111" s="344"/>
      <c r="BI111" s="344"/>
      <c r="BJ111" s="344"/>
      <c r="BK111" s="344"/>
      <c r="BL111" s="344"/>
      <c r="BM111" s="344"/>
      <c r="BN111" s="344"/>
      <c r="BO111" s="344"/>
      <c r="BP111" s="344"/>
      <c r="BQ111" s="344"/>
      <c r="BR111" s="344"/>
      <c r="BS111" s="345"/>
    </row>
    <row r="112" spans="1:71">
      <c r="A112" s="358"/>
      <c r="B112" s="343"/>
      <c r="C112" s="344"/>
      <c r="D112" s="344"/>
      <c r="E112" s="344"/>
      <c r="F112" s="344"/>
      <c r="G112" s="344"/>
      <c r="H112" s="344"/>
      <c r="I112" s="344"/>
      <c r="J112" s="344"/>
      <c r="K112" s="344"/>
      <c r="L112" s="344"/>
      <c r="M112" s="344"/>
      <c r="N112" s="344"/>
      <c r="O112" s="345"/>
      <c r="P112" s="343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4"/>
      <c r="AC112" s="345"/>
      <c r="AD112" s="343"/>
      <c r="AE112" s="344"/>
      <c r="AF112" s="344"/>
      <c r="AG112" s="344"/>
      <c r="AH112" s="344"/>
      <c r="AI112" s="344"/>
      <c r="AJ112" s="344"/>
      <c r="AK112" s="344"/>
      <c r="AL112" s="344"/>
      <c r="AM112" s="344"/>
      <c r="AN112" s="344"/>
      <c r="AO112" s="344"/>
      <c r="AP112" s="344"/>
      <c r="AQ112" s="345"/>
      <c r="AR112" s="343"/>
      <c r="AS112" s="344"/>
      <c r="AT112" s="344"/>
      <c r="AU112" s="344"/>
      <c r="AV112" s="344"/>
      <c r="AW112" s="344"/>
      <c r="AX112" s="344"/>
      <c r="AY112" s="344"/>
      <c r="AZ112" s="344"/>
      <c r="BA112" s="344"/>
      <c r="BB112" s="344"/>
      <c r="BC112" s="344"/>
      <c r="BD112" s="344"/>
      <c r="BE112" s="345"/>
      <c r="BF112" s="343"/>
      <c r="BG112" s="344"/>
      <c r="BH112" s="344"/>
      <c r="BI112" s="344"/>
      <c r="BJ112" s="344"/>
      <c r="BK112" s="344"/>
      <c r="BL112" s="344"/>
      <c r="BM112" s="344"/>
      <c r="BN112" s="344"/>
      <c r="BO112" s="344"/>
      <c r="BP112" s="344"/>
      <c r="BQ112" s="344"/>
      <c r="BR112" s="344"/>
      <c r="BS112" s="345"/>
    </row>
    <row r="113" spans="1:71">
      <c r="A113" s="358"/>
      <c r="B113" s="343"/>
      <c r="C113" s="344"/>
      <c r="D113" s="344"/>
      <c r="E113" s="344"/>
      <c r="F113" s="344"/>
      <c r="G113" s="344"/>
      <c r="H113" s="344"/>
      <c r="I113" s="344"/>
      <c r="J113" s="344"/>
      <c r="K113" s="344"/>
      <c r="L113" s="344"/>
      <c r="M113" s="344"/>
      <c r="N113" s="344"/>
      <c r="O113" s="345"/>
      <c r="P113" s="343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4"/>
      <c r="AC113" s="345"/>
      <c r="AD113" s="343"/>
      <c r="AE113" s="344"/>
      <c r="AF113" s="344"/>
      <c r="AG113" s="344"/>
      <c r="AH113" s="344"/>
      <c r="AI113" s="344"/>
      <c r="AJ113" s="344"/>
      <c r="AK113" s="344"/>
      <c r="AL113" s="344"/>
      <c r="AM113" s="344"/>
      <c r="AN113" s="344"/>
      <c r="AO113" s="344"/>
      <c r="AP113" s="344"/>
      <c r="AQ113" s="345"/>
      <c r="AR113" s="343"/>
      <c r="AS113" s="344"/>
      <c r="AT113" s="344"/>
      <c r="AU113" s="344"/>
      <c r="AV113" s="344"/>
      <c r="AW113" s="344"/>
      <c r="AX113" s="344"/>
      <c r="AY113" s="344"/>
      <c r="AZ113" s="344"/>
      <c r="BA113" s="344"/>
      <c r="BB113" s="344"/>
      <c r="BC113" s="344"/>
      <c r="BD113" s="344"/>
      <c r="BE113" s="345"/>
      <c r="BF113" s="343"/>
      <c r="BG113" s="344"/>
      <c r="BH113" s="344"/>
      <c r="BI113" s="344"/>
      <c r="BJ113" s="344"/>
      <c r="BK113" s="344"/>
      <c r="BL113" s="344"/>
      <c r="BM113" s="344"/>
      <c r="BN113" s="344"/>
      <c r="BO113" s="344"/>
      <c r="BP113" s="344"/>
      <c r="BQ113" s="344"/>
      <c r="BR113" s="344"/>
      <c r="BS113" s="345"/>
    </row>
    <row r="114" spans="1:71">
      <c r="A114" s="358"/>
      <c r="B114" s="343"/>
      <c r="C114" s="344"/>
      <c r="D114" s="344"/>
      <c r="E114" s="344"/>
      <c r="F114" s="344"/>
      <c r="G114" s="344"/>
      <c r="H114" s="344"/>
      <c r="I114" s="344"/>
      <c r="J114" s="344"/>
      <c r="K114" s="344"/>
      <c r="L114" s="344"/>
      <c r="M114" s="344"/>
      <c r="N114" s="344"/>
      <c r="O114" s="345"/>
      <c r="P114" s="343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4"/>
      <c r="AC114" s="345"/>
      <c r="AD114" s="343"/>
      <c r="AE114" s="344"/>
      <c r="AF114" s="344"/>
      <c r="AG114" s="344"/>
      <c r="AH114" s="344"/>
      <c r="AI114" s="344"/>
      <c r="AJ114" s="344"/>
      <c r="AK114" s="344"/>
      <c r="AL114" s="344"/>
      <c r="AM114" s="344"/>
      <c r="AN114" s="344"/>
      <c r="AO114" s="344"/>
      <c r="AP114" s="344"/>
      <c r="AQ114" s="345"/>
      <c r="AR114" s="343"/>
      <c r="AS114" s="344"/>
      <c r="AT114" s="344"/>
      <c r="AU114" s="344"/>
      <c r="AV114" s="344"/>
      <c r="AW114" s="344"/>
      <c r="AX114" s="344"/>
      <c r="AY114" s="344"/>
      <c r="AZ114" s="344"/>
      <c r="BA114" s="344"/>
      <c r="BB114" s="344"/>
      <c r="BC114" s="344"/>
      <c r="BD114" s="344"/>
      <c r="BE114" s="345"/>
      <c r="BF114" s="343"/>
      <c r="BG114" s="344"/>
      <c r="BH114" s="344"/>
      <c r="BI114" s="344"/>
      <c r="BJ114" s="344"/>
      <c r="BK114" s="344"/>
      <c r="BL114" s="344"/>
      <c r="BM114" s="344"/>
      <c r="BN114" s="344"/>
      <c r="BO114" s="344"/>
      <c r="BP114" s="344"/>
      <c r="BQ114" s="344"/>
      <c r="BR114" s="344"/>
      <c r="BS114" s="345"/>
    </row>
    <row r="115" spans="1:71">
      <c r="A115" s="358"/>
      <c r="B115" s="343"/>
      <c r="C115" s="344"/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5"/>
      <c r="P115" s="343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4"/>
      <c r="AC115" s="345"/>
      <c r="AD115" s="343"/>
      <c r="AE115" s="344"/>
      <c r="AF115" s="344"/>
      <c r="AG115" s="344"/>
      <c r="AH115" s="344"/>
      <c r="AI115" s="344"/>
      <c r="AJ115" s="344"/>
      <c r="AK115" s="344"/>
      <c r="AL115" s="344"/>
      <c r="AM115" s="344"/>
      <c r="AN115" s="344"/>
      <c r="AO115" s="344"/>
      <c r="AP115" s="344"/>
      <c r="AQ115" s="345"/>
      <c r="AR115" s="343"/>
      <c r="AS115" s="344"/>
      <c r="AT115" s="344"/>
      <c r="AU115" s="344"/>
      <c r="AV115" s="344"/>
      <c r="AW115" s="344"/>
      <c r="AX115" s="344"/>
      <c r="AY115" s="344"/>
      <c r="AZ115" s="344"/>
      <c r="BA115" s="344"/>
      <c r="BB115" s="344"/>
      <c r="BC115" s="344"/>
      <c r="BD115" s="344"/>
      <c r="BE115" s="345"/>
      <c r="BF115" s="343"/>
      <c r="BG115" s="344"/>
      <c r="BH115" s="344"/>
      <c r="BI115" s="344"/>
      <c r="BJ115" s="344"/>
      <c r="BK115" s="344"/>
      <c r="BL115" s="344"/>
      <c r="BM115" s="344"/>
      <c r="BN115" s="344"/>
      <c r="BO115" s="344"/>
      <c r="BP115" s="344"/>
      <c r="BQ115" s="344"/>
      <c r="BR115" s="344"/>
      <c r="BS115" s="345"/>
    </row>
    <row r="116" spans="1:71" ht="13.5" customHeight="1" thickBot="1">
      <c r="A116" s="359"/>
      <c r="B116" s="346"/>
      <c r="C116" s="347"/>
      <c r="D116" s="347"/>
      <c r="E116" s="347"/>
      <c r="F116" s="347"/>
      <c r="G116" s="347"/>
      <c r="H116" s="347"/>
      <c r="I116" s="347"/>
      <c r="J116" s="347"/>
      <c r="K116" s="347"/>
      <c r="L116" s="347"/>
      <c r="M116" s="347"/>
      <c r="N116" s="347"/>
      <c r="O116" s="348"/>
      <c r="P116" s="346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7"/>
      <c r="AC116" s="348"/>
      <c r="AD116" s="346"/>
      <c r="AE116" s="347"/>
      <c r="AF116" s="347"/>
      <c r="AG116" s="347"/>
      <c r="AH116" s="347"/>
      <c r="AI116" s="347"/>
      <c r="AJ116" s="347"/>
      <c r="AK116" s="347"/>
      <c r="AL116" s="347"/>
      <c r="AM116" s="347"/>
      <c r="AN116" s="347"/>
      <c r="AO116" s="347"/>
      <c r="AP116" s="347"/>
      <c r="AQ116" s="348"/>
      <c r="AR116" s="346"/>
      <c r="AS116" s="347"/>
      <c r="AT116" s="347"/>
      <c r="AU116" s="347"/>
      <c r="AV116" s="347"/>
      <c r="AW116" s="347"/>
      <c r="AX116" s="347"/>
      <c r="AY116" s="347"/>
      <c r="AZ116" s="347"/>
      <c r="BA116" s="347"/>
      <c r="BB116" s="347"/>
      <c r="BC116" s="347"/>
      <c r="BD116" s="347"/>
      <c r="BE116" s="348"/>
      <c r="BF116" s="346"/>
      <c r="BG116" s="347"/>
      <c r="BH116" s="347"/>
      <c r="BI116" s="347"/>
      <c r="BJ116" s="347"/>
      <c r="BK116" s="347"/>
      <c r="BL116" s="347"/>
      <c r="BM116" s="347"/>
      <c r="BN116" s="347"/>
      <c r="BO116" s="347"/>
      <c r="BP116" s="347"/>
      <c r="BQ116" s="347"/>
      <c r="BR116" s="347"/>
      <c r="BS116" s="348"/>
    </row>
    <row r="117" spans="1:71" ht="6" customHeight="1"/>
    <row r="118" spans="1:71" ht="15" customHeight="1">
      <c r="A118" s="165" t="s">
        <v>63</v>
      </c>
    </row>
    <row r="119" spans="1:71" ht="15" customHeight="1">
      <c r="A119" s="166" t="s">
        <v>116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69"/>
      <c r="W119" s="170"/>
      <c r="X119" s="169"/>
      <c r="Y119" s="170"/>
      <c r="Z119" s="171"/>
      <c r="AA119" s="172"/>
      <c r="AB119" s="171"/>
      <c r="AC119" s="173"/>
      <c r="AD119" s="167"/>
      <c r="AE119" s="168"/>
      <c r="AF119" s="169"/>
      <c r="AG119" s="170"/>
      <c r="AH119" s="169"/>
      <c r="AI119" s="170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117</v>
      </c>
      <c r="B120" s="287"/>
      <c r="C120" s="288"/>
      <c r="D120" s="289"/>
      <c r="E120" s="288"/>
      <c r="F120" s="289"/>
      <c r="G120" s="288"/>
      <c r="H120" s="289"/>
      <c r="I120" s="288"/>
      <c r="J120" s="289"/>
      <c r="K120" s="288"/>
      <c r="L120" s="171"/>
      <c r="M120" s="172"/>
      <c r="N120" s="171"/>
      <c r="O120" s="173"/>
      <c r="P120" s="287"/>
      <c r="Q120" s="288"/>
      <c r="R120" s="289"/>
      <c r="S120" s="288"/>
      <c r="T120" s="289"/>
      <c r="U120" s="288"/>
      <c r="V120" s="289"/>
      <c r="W120" s="288"/>
      <c r="X120" s="289"/>
      <c r="Y120" s="288"/>
      <c r="Z120" s="171"/>
      <c r="AA120" s="172"/>
      <c r="AB120" s="171"/>
      <c r="AC120" s="173"/>
      <c r="AD120" s="287"/>
      <c r="AE120" s="288"/>
      <c r="AF120" s="289"/>
      <c r="AG120" s="288"/>
      <c r="AH120" s="289"/>
      <c r="AI120" s="288"/>
      <c r="AJ120" s="289"/>
      <c r="AK120" s="288"/>
      <c r="AL120" s="289"/>
      <c r="AM120" s="288"/>
      <c r="AN120" s="171"/>
      <c r="AO120" s="172"/>
      <c r="AP120" s="171"/>
      <c r="AQ120" s="173"/>
      <c r="AR120" s="287"/>
      <c r="AS120" s="288"/>
      <c r="AT120" s="289"/>
      <c r="AU120" s="288"/>
      <c r="AV120" s="289"/>
      <c r="AW120" s="288"/>
      <c r="AX120" s="289"/>
      <c r="AY120" s="288"/>
      <c r="AZ120" s="289"/>
      <c r="BA120" s="288"/>
      <c r="BB120" s="171"/>
      <c r="BC120" s="172"/>
      <c r="BD120" s="171"/>
      <c r="BE120" s="173"/>
      <c r="BF120" s="287"/>
      <c r="BG120" s="28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118</v>
      </c>
      <c r="B121" s="313"/>
      <c r="C121" s="314"/>
      <c r="D121" s="315"/>
      <c r="E121" s="314"/>
      <c r="F121" s="315"/>
      <c r="G121" s="314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230"/>
      <c r="AS121" s="170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119</v>
      </c>
      <c r="B122" s="230"/>
      <c r="C122" s="170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292"/>
      <c r="Q122" s="291"/>
      <c r="R122" s="290"/>
      <c r="S122" s="291"/>
      <c r="T122" s="290"/>
      <c r="U122" s="291"/>
      <c r="V122" s="290"/>
      <c r="W122" s="291"/>
      <c r="X122" s="290"/>
      <c r="Y122" s="291"/>
      <c r="Z122" s="171"/>
      <c r="AA122" s="172"/>
      <c r="AB122" s="171"/>
      <c r="AC122" s="173"/>
      <c r="AD122" s="230"/>
      <c r="AE122" s="170"/>
      <c r="AF122" s="169"/>
      <c r="AG122" s="170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120</v>
      </c>
      <c r="V123" s="316"/>
      <c r="W123" s="316"/>
      <c r="X123" s="316"/>
      <c r="Y123" s="316"/>
      <c r="AD123" s="316"/>
      <c r="AE123" s="316"/>
      <c r="AF123" s="316"/>
      <c r="AG123" s="316"/>
      <c r="AH123" s="316"/>
      <c r="AI123" s="316"/>
      <c r="AJ123" s="316"/>
      <c r="AK123" s="316"/>
      <c r="AL123" s="316"/>
      <c r="AM123" s="316"/>
    </row>
    <row r="124" spans="1:71" ht="15" customHeight="1">
      <c r="A124" s="180" t="s">
        <v>121</v>
      </c>
      <c r="B124" s="230"/>
      <c r="C124" s="170"/>
      <c r="D124" s="169"/>
      <c r="E124" s="170"/>
      <c r="F124" s="169"/>
      <c r="G124" s="170"/>
      <c r="H124" s="169"/>
      <c r="I124" s="170"/>
      <c r="J124" s="169"/>
      <c r="K124" s="170"/>
      <c r="L124" s="171"/>
      <c r="M124" s="172"/>
      <c r="N124" s="171"/>
      <c r="O124" s="173"/>
      <c r="P124" s="230"/>
      <c r="Q124" s="170"/>
      <c r="R124" s="169"/>
      <c r="S124" s="170"/>
      <c r="T124" s="169"/>
      <c r="U124" s="170"/>
      <c r="V124" s="169"/>
      <c r="W124" s="170"/>
      <c r="X124" s="169"/>
      <c r="Y124" s="170"/>
      <c r="Z124" s="171"/>
      <c r="AA124" s="172"/>
      <c r="AB124" s="171"/>
      <c r="AC124" s="173"/>
      <c r="AD124" s="230"/>
      <c r="AE124" s="170"/>
      <c r="AF124" s="169"/>
      <c r="AG124" s="170"/>
      <c r="AH124" s="169"/>
      <c r="AI124" s="170"/>
      <c r="AJ124" s="169"/>
      <c r="AK124" s="170"/>
      <c r="AL124" s="169"/>
      <c r="AM124" s="170"/>
      <c r="AN124" s="171"/>
      <c r="AO124" s="172"/>
      <c r="AP124" s="171"/>
      <c r="AQ124" s="173"/>
      <c r="AR124" s="230"/>
      <c r="AS124" s="170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230"/>
      <c r="BG124" s="170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122</v>
      </c>
      <c r="B125" s="230"/>
      <c r="C125" s="170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230"/>
      <c r="Q125" s="170"/>
      <c r="R125" s="169"/>
      <c r="S125" s="170"/>
      <c r="T125" s="169"/>
      <c r="U125" s="170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123</v>
      </c>
      <c r="B126" s="230"/>
      <c r="C126" s="170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230"/>
      <c r="Q126" s="170"/>
      <c r="R126" s="169"/>
      <c r="S126" s="170"/>
      <c r="T126" s="169"/>
      <c r="U126" s="170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124</v>
      </c>
      <c r="B127" s="287"/>
      <c r="C127" s="288"/>
      <c r="D127" s="289"/>
      <c r="E127" s="288"/>
      <c r="F127" s="289"/>
      <c r="G127" s="288"/>
      <c r="H127" s="289"/>
      <c r="I127" s="288"/>
      <c r="J127" s="289"/>
      <c r="K127" s="288"/>
      <c r="L127" s="171"/>
      <c r="M127" s="172"/>
      <c r="N127" s="171"/>
      <c r="O127" s="173"/>
      <c r="P127" s="287"/>
      <c r="Q127" s="288"/>
      <c r="R127" s="289"/>
      <c r="S127" s="288"/>
      <c r="T127" s="289"/>
      <c r="U127" s="288"/>
      <c r="V127" s="289"/>
      <c r="W127" s="288"/>
      <c r="X127" s="289"/>
      <c r="Y127" s="288"/>
      <c r="Z127" s="171"/>
      <c r="AA127" s="172"/>
      <c r="AB127" s="171"/>
      <c r="AC127" s="173"/>
      <c r="AD127" s="287"/>
      <c r="AE127" s="288"/>
      <c r="AF127" s="289"/>
      <c r="AG127" s="288"/>
      <c r="AH127" s="289"/>
      <c r="AI127" s="288"/>
      <c r="AJ127" s="289"/>
      <c r="AK127" s="288"/>
      <c r="AL127" s="289"/>
      <c r="AM127" s="288"/>
      <c r="AN127" s="171"/>
      <c r="AO127" s="172"/>
      <c r="AP127" s="171"/>
      <c r="AQ127" s="173"/>
      <c r="AR127" s="287"/>
      <c r="AS127" s="288"/>
      <c r="AT127" s="289"/>
      <c r="AU127" s="288"/>
      <c r="AV127" s="289"/>
      <c r="AW127" s="288"/>
      <c r="AX127" s="289"/>
      <c r="AY127" s="288"/>
      <c r="AZ127" s="289"/>
      <c r="BA127" s="288"/>
      <c r="BB127" s="171"/>
      <c r="BC127" s="172"/>
      <c r="BD127" s="171"/>
      <c r="BE127" s="173"/>
      <c r="BF127" s="287"/>
      <c r="BG127" s="288"/>
      <c r="BH127" s="289"/>
      <c r="BI127" s="288"/>
      <c r="BJ127" s="289"/>
      <c r="BK127" s="288"/>
      <c r="BL127" s="289"/>
      <c r="BM127" s="288"/>
      <c r="BN127" s="289"/>
      <c r="BO127" s="288"/>
      <c r="BP127" s="171"/>
      <c r="BQ127" s="172"/>
      <c r="BR127" s="171"/>
      <c r="BS127" s="173"/>
    </row>
    <row r="128" spans="1:71" ht="15" hidden="1" customHeight="1">
      <c r="A128" s="180"/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69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68" customWidth="1"/>
    <col min="2" max="71" width="2.7109375" customWidth="1"/>
  </cols>
  <sheetData>
    <row r="1" spans="1:71" ht="15.75" customHeight="1">
      <c r="A1" s="361" t="s">
        <v>0</v>
      </c>
      <c r="B1" s="351">
        <v>46251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34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35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36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37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38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46251</v>
      </c>
      <c r="C4" s="337"/>
      <c r="D4" s="336">
        <f>B4+1</f>
        <v>46252</v>
      </c>
      <c r="E4" s="337"/>
      <c r="F4" s="336">
        <f>D4+1</f>
        <v>46253</v>
      </c>
      <c r="G4" s="337"/>
      <c r="H4" s="336">
        <f>F4+1</f>
        <v>46254</v>
      </c>
      <c r="I4" s="337"/>
      <c r="J4" s="336">
        <f>H4+1</f>
        <v>46255</v>
      </c>
      <c r="K4" s="337"/>
      <c r="L4" s="336">
        <f>J4+1</f>
        <v>46256</v>
      </c>
      <c r="M4" s="337"/>
      <c r="N4" s="336">
        <f>L4+1</f>
        <v>46257</v>
      </c>
      <c r="O4" s="337"/>
      <c r="P4" s="336">
        <f>N4+1</f>
        <v>46258</v>
      </c>
      <c r="Q4" s="337"/>
      <c r="R4" s="336">
        <f>P4+1</f>
        <v>46259</v>
      </c>
      <c r="S4" s="337"/>
      <c r="T4" s="336">
        <f>R4+1</f>
        <v>46260</v>
      </c>
      <c r="U4" s="337"/>
      <c r="V4" s="336">
        <f>T4+1</f>
        <v>46261</v>
      </c>
      <c r="W4" s="337"/>
      <c r="X4" s="336">
        <f>V4+1</f>
        <v>46262</v>
      </c>
      <c r="Y4" s="337"/>
      <c r="Z4" s="336">
        <f>X4+1</f>
        <v>46263</v>
      </c>
      <c r="AA4" s="337"/>
      <c r="AB4" s="350">
        <f>Z4+1</f>
        <v>46264</v>
      </c>
      <c r="AC4" s="337"/>
      <c r="AD4" s="350">
        <f>AB4+1</f>
        <v>46265</v>
      </c>
      <c r="AE4" s="337"/>
      <c r="AF4" s="336">
        <f>AD4+1</f>
        <v>46266</v>
      </c>
      <c r="AG4" s="337"/>
      <c r="AH4" s="336">
        <f>AF4+1</f>
        <v>46267</v>
      </c>
      <c r="AI4" s="337"/>
      <c r="AJ4" s="336">
        <f>AH4+1</f>
        <v>46268</v>
      </c>
      <c r="AK4" s="337"/>
      <c r="AL4" s="336">
        <f>AJ4+1</f>
        <v>46269</v>
      </c>
      <c r="AM4" s="337"/>
      <c r="AN4" s="336">
        <f>AL4+1</f>
        <v>46270</v>
      </c>
      <c r="AO4" s="337"/>
      <c r="AP4" s="336">
        <f>AN4+1</f>
        <v>46271</v>
      </c>
      <c r="AQ4" s="337"/>
      <c r="AR4" s="336">
        <f>AP4+1</f>
        <v>46272</v>
      </c>
      <c r="AS4" s="337"/>
      <c r="AT4" s="336">
        <f>AR4+1</f>
        <v>46273</v>
      </c>
      <c r="AU4" s="337"/>
      <c r="AV4" s="336">
        <f>AT4+1</f>
        <v>46274</v>
      </c>
      <c r="AW4" s="337"/>
      <c r="AX4" s="336">
        <f>AV4+1</f>
        <v>46275</v>
      </c>
      <c r="AY4" s="337"/>
      <c r="AZ4" s="336">
        <f>AX4+1</f>
        <v>46276</v>
      </c>
      <c r="BA4" s="337"/>
      <c r="BB4" s="336">
        <f>AZ4+1</f>
        <v>46277</v>
      </c>
      <c r="BC4" s="337"/>
      <c r="BD4" s="336">
        <f>BB4+1</f>
        <v>46278</v>
      </c>
      <c r="BE4" s="337"/>
      <c r="BF4" s="336">
        <f>BD4+1</f>
        <v>46279</v>
      </c>
      <c r="BG4" s="337"/>
      <c r="BH4" s="336">
        <f>BF4+1</f>
        <v>46280</v>
      </c>
      <c r="BI4" s="337"/>
      <c r="BJ4" s="336">
        <f>BH4+1</f>
        <v>46281</v>
      </c>
      <c r="BK4" s="337"/>
      <c r="BL4" s="336">
        <f>BJ4+1</f>
        <v>46282</v>
      </c>
      <c r="BM4" s="337"/>
      <c r="BN4" s="336">
        <f>BL4+1</f>
        <v>46283</v>
      </c>
      <c r="BO4" s="337"/>
      <c r="BP4" s="336">
        <f>BN4+1</f>
        <v>46284</v>
      </c>
      <c r="BQ4" s="337"/>
      <c r="BR4" s="336">
        <f>BP4+1</f>
        <v>46285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125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126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 t="s">
        <v>127</v>
      </c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 t="s">
        <v>128</v>
      </c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129</v>
      </c>
      <c r="B13" s="243"/>
      <c r="C13" s="244"/>
      <c r="D13" s="245"/>
      <c r="E13" s="244"/>
      <c r="F13" s="245"/>
      <c r="G13" s="244"/>
      <c r="H13" s="245"/>
      <c r="I13" s="244"/>
      <c r="J13" s="245"/>
      <c r="K13" s="244"/>
      <c r="L13" s="26"/>
      <c r="M13" s="27"/>
      <c r="N13" s="26"/>
      <c r="O13" s="28"/>
      <c r="P13" s="243"/>
      <c r="Q13" s="244"/>
      <c r="R13" s="245"/>
      <c r="S13" s="244"/>
      <c r="T13" s="245"/>
      <c r="U13" s="244"/>
      <c r="V13" s="245"/>
      <c r="W13" s="244"/>
      <c r="X13" s="245"/>
      <c r="Y13" s="244"/>
      <c r="Z13" s="26"/>
      <c r="AA13" s="27"/>
      <c r="AB13" s="26"/>
      <c r="AC13" s="28"/>
      <c r="AD13" s="243"/>
      <c r="AE13" s="244"/>
      <c r="AF13" s="245"/>
      <c r="AG13" s="244"/>
      <c r="AH13" s="245"/>
      <c r="AI13" s="244"/>
      <c r="AJ13" s="245"/>
      <c r="AK13" s="244"/>
      <c r="AL13" s="245"/>
      <c r="AM13" s="244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130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246" t="s">
        <v>131</v>
      </c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132</v>
      </c>
      <c r="B16" s="247" t="s">
        <v>23</v>
      </c>
      <c r="C16" s="248"/>
      <c r="D16" s="249"/>
      <c r="E16" s="248"/>
      <c r="F16" s="249"/>
      <c r="G16" s="248"/>
      <c r="H16" s="250" t="s">
        <v>21</v>
      </c>
      <c r="I16" s="248"/>
      <c r="J16" s="249"/>
      <c r="K16" s="248"/>
      <c r="L16" s="26"/>
      <c r="M16" s="27"/>
      <c r="N16" s="26"/>
      <c r="O16" s="28"/>
      <c r="P16" s="251"/>
      <c r="Q16" s="248"/>
      <c r="R16" s="249"/>
      <c r="S16" s="248"/>
      <c r="T16" s="249"/>
      <c r="U16" s="248"/>
      <c r="V16" s="249"/>
      <c r="W16" s="248"/>
      <c r="X16" s="249"/>
      <c r="Y16" s="248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133</v>
      </c>
      <c r="B17" s="59"/>
      <c r="C17" s="10"/>
      <c r="D17" s="9"/>
      <c r="E17" s="10"/>
      <c r="F17" s="249"/>
      <c r="G17" s="248"/>
      <c r="H17" s="250" t="s">
        <v>23</v>
      </c>
      <c r="I17" s="248"/>
      <c r="J17" s="250" t="s">
        <v>21</v>
      </c>
      <c r="K17" s="248"/>
      <c r="L17" s="26"/>
      <c r="M17" s="27"/>
      <c r="N17" s="26"/>
      <c r="O17" s="28"/>
      <c r="P17" s="251"/>
      <c r="Q17" s="248"/>
      <c r="R17" s="249"/>
      <c r="S17" s="248"/>
      <c r="T17" s="249"/>
      <c r="U17" s="248"/>
      <c r="V17" s="249"/>
      <c r="W17" s="248"/>
      <c r="X17" s="249"/>
      <c r="Y17" s="248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246" t="s">
        <v>134</v>
      </c>
      <c r="B18" s="252"/>
      <c r="C18" s="10"/>
      <c r="D18" s="9"/>
      <c r="E18" s="10"/>
      <c r="F18" s="9"/>
      <c r="G18" s="10"/>
      <c r="H18" s="9"/>
      <c r="I18" s="10"/>
      <c r="J18" s="253" t="s">
        <v>23</v>
      </c>
      <c r="K18" s="10"/>
      <c r="L18" s="26"/>
      <c r="M18" s="27"/>
      <c r="N18" s="26"/>
      <c r="O18" s="28"/>
      <c r="P18" s="247" t="s">
        <v>21</v>
      </c>
      <c r="Q18" s="248"/>
      <c r="R18" s="249"/>
      <c r="S18" s="248"/>
      <c r="T18" s="249"/>
      <c r="U18" s="248"/>
      <c r="V18" s="249"/>
      <c r="W18" s="248"/>
      <c r="X18" s="249"/>
      <c r="Y18" s="248"/>
      <c r="Z18" s="26"/>
      <c r="AA18" s="27"/>
      <c r="AB18" s="26"/>
      <c r="AC18" s="28"/>
      <c r="AD18" s="251"/>
      <c r="AE18" s="248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135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59"/>
      <c r="Q19" s="10"/>
      <c r="R19" s="253" t="s">
        <v>23</v>
      </c>
      <c r="S19" s="10"/>
      <c r="T19" s="253" t="s">
        <v>21</v>
      </c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249"/>
      <c r="AG19" s="248"/>
      <c r="AH19" s="249"/>
      <c r="AI19" s="248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136</v>
      </c>
      <c r="B20" s="251"/>
      <c r="C20" s="248"/>
      <c r="D20" s="249"/>
      <c r="E20" s="248"/>
      <c r="F20" s="249"/>
      <c r="G20" s="248"/>
      <c r="H20" s="249"/>
      <c r="I20" s="248"/>
      <c r="J20" s="249"/>
      <c r="K20" s="248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253" t="s">
        <v>23</v>
      </c>
      <c r="W20" s="10"/>
      <c r="X20" s="9"/>
      <c r="Y20" s="10"/>
      <c r="Z20" s="26"/>
      <c r="AA20" s="27"/>
      <c r="AB20" s="26"/>
      <c r="AC20" s="28"/>
      <c r="AD20" s="251"/>
      <c r="AE20" s="248"/>
      <c r="AF20" s="249"/>
      <c r="AG20" s="248"/>
      <c r="AH20" s="249"/>
      <c r="AI20" s="248"/>
      <c r="AJ20" s="250" t="s">
        <v>21</v>
      </c>
      <c r="AK20" s="248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137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251"/>
      <c r="AE21" s="248"/>
      <c r="AF21" s="249"/>
      <c r="AG21" s="248"/>
      <c r="AH21" s="249"/>
      <c r="AI21" s="248"/>
      <c r="AJ21" s="249"/>
      <c r="AK21" s="248"/>
      <c r="AL21" s="250" t="s">
        <v>23</v>
      </c>
      <c r="AM21" s="248"/>
      <c r="AN21" s="26"/>
      <c r="AO21" s="27"/>
      <c r="AP21" s="26"/>
      <c r="AQ21" s="28"/>
      <c r="AR21" s="247" t="s">
        <v>21</v>
      </c>
      <c r="AS21" s="248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138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254"/>
      <c r="Q22" s="255"/>
      <c r="R22" s="256"/>
      <c r="S22" s="255"/>
      <c r="T22" s="256"/>
      <c r="U22" s="255"/>
      <c r="V22" s="256"/>
      <c r="W22" s="255"/>
      <c r="X22" s="256"/>
      <c r="Y22" s="255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53" t="s">
        <v>23</v>
      </c>
      <c r="AU22" s="10"/>
      <c r="AV22" s="253" t="s">
        <v>21</v>
      </c>
      <c r="AW22" s="10"/>
      <c r="AX22" s="9"/>
      <c r="AY22" s="10"/>
      <c r="AZ22" s="9"/>
      <c r="BA22" s="10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124" t="s">
        <v>139</v>
      </c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254"/>
      <c r="Q23" s="255"/>
      <c r="R23" s="256"/>
      <c r="S23" s="255"/>
      <c r="T23" s="256"/>
      <c r="U23" s="255"/>
      <c r="V23" s="256"/>
      <c r="W23" s="255"/>
      <c r="X23" s="256"/>
      <c r="Y23" s="255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53" t="s">
        <v>21</v>
      </c>
      <c r="BO23" s="10"/>
      <c r="BP23" s="26"/>
      <c r="BQ23" s="27"/>
      <c r="BR23" s="26"/>
      <c r="BS23" s="28"/>
    </row>
    <row r="24" spans="1:71">
      <c r="A24" s="257" t="s">
        <v>140</v>
      </c>
      <c r="B24" s="254"/>
      <c r="C24" s="255"/>
      <c r="D24" s="256"/>
      <c r="E24" s="255"/>
      <c r="F24" s="256"/>
      <c r="G24" s="255"/>
      <c r="H24" s="256"/>
      <c r="I24" s="255"/>
      <c r="J24" s="256"/>
      <c r="K24" s="255"/>
      <c r="L24" s="26"/>
      <c r="M24" s="27"/>
      <c r="N24" s="26"/>
      <c r="O24" s="28"/>
      <c r="P24" s="254"/>
      <c r="Q24" s="255"/>
      <c r="R24" s="256"/>
      <c r="S24" s="255"/>
      <c r="T24" s="256"/>
      <c r="U24" s="255"/>
      <c r="V24" s="256"/>
      <c r="W24" s="255"/>
      <c r="X24" s="256"/>
      <c r="Y24" s="255"/>
      <c r="Z24" s="26"/>
      <c r="AA24" s="27"/>
      <c r="AB24" s="26"/>
      <c r="AC24" s="28"/>
      <c r="AD24" s="254"/>
      <c r="AE24" s="255"/>
      <c r="AF24" s="256"/>
      <c r="AG24" s="255"/>
      <c r="AH24" s="256"/>
      <c r="AI24" s="255"/>
      <c r="AJ24" s="256"/>
      <c r="AK24" s="255"/>
      <c r="AL24" s="256"/>
      <c r="AM24" s="255"/>
      <c r="AN24" s="26"/>
      <c r="AO24" s="27"/>
      <c r="AP24" s="26"/>
      <c r="AQ24" s="28"/>
      <c r="AR24" s="254"/>
      <c r="AS24" s="255"/>
      <c r="AT24" s="256"/>
      <c r="AU24" s="255"/>
      <c r="AV24" s="256"/>
      <c r="AW24" s="255"/>
      <c r="AX24" s="256"/>
      <c r="AY24" s="255"/>
      <c r="AZ24" s="256"/>
      <c r="BA24" s="255"/>
      <c r="BB24" s="26"/>
      <c r="BC24" s="27"/>
      <c r="BD24" s="26"/>
      <c r="BE24" s="28"/>
      <c r="BF24" s="254"/>
      <c r="BG24" s="255"/>
      <c r="BH24" s="256"/>
      <c r="BI24" s="255"/>
      <c r="BJ24" s="256"/>
      <c r="BK24" s="255"/>
      <c r="BL24" s="256"/>
      <c r="BM24" s="255"/>
      <c r="BN24" s="256"/>
      <c r="BO24" s="255"/>
      <c r="BP24" s="26"/>
      <c r="BQ24" s="27"/>
      <c r="BR24" s="26"/>
      <c r="BS24" s="28"/>
    </row>
    <row r="25" spans="1:71">
      <c r="A25" s="257" t="s">
        <v>141</v>
      </c>
      <c r="B25" s="32"/>
      <c r="C25" s="31"/>
      <c r="D25" s="9"/>
      <c r="E25" s="10"/>
      <c r="F25" s="249"/>
      <c r="G25" s="248"/>
      <c r="H25" s="249"/>
      <c r="I25" s="248"/>
      <c r="J25" s="249"/>
      <c r="K25" s="248"/>
      <c r="L25" s="26"/>
      <c r="M25" s="27"/>
      <c r="N25" s="26"/>
      <c r="O25" s="28"/>
      <c r="P25" s="251"/>
      <c r="Q25" s="248"/>
      <c r="R25" s="249"/>
      <c r="S25" s="248"/>
      <c r="T25" s="249"/>
      <c r="U25" s="248"/>
      <c r="V25" s="249"/>
      <c r="W25" s="248"/>
      <c r="X25" s="249"/>
      <c r="Y25" s="248"/>
      <c r="Z25" s="26"/>
      <c r="AA25" s="27"/>
      <c r="AB25" s="26"/>
      <c r="AC25" s="28"/>
      <c r="AD25" s="251"/>
      <c r="AE25" s="248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257" t="s">
        <v>142</v>
      </c>
      <c r="B26" s="258"/>
      <c r="C26" s="259"/>
      <c r="D26" s="260"/>
      <c r="E26" s="259"/>
      <c r="F26" s="260"/>
      <c r="G26" s="259"/>
      <c r="H26" s="260"/>
      <c r="I26" s="259"/>
      <c r="J26" s="260"/>
      <c r="K26" s="259"/>
      <c r="L26" s="26"/>
      <c r="M26" s="27"/>
      <c r="N26" s="26"/>
      <c r="O26" s="28"/>
      <c r="P26" s="258"/>
      <c r="Q26" s="259"/>
      <c r="R26" s="260"/>
      <c r="S26" s="259"/>
      <c r="T26" s="260"/>
      <c r="U26" s="259"/>
      <c r="V26" s="260"/>
      <c r="W26" s="259"/>
      <c r="X26" s="260"/>
      <c r="Y26" s="259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124" t="s">
        <v>143</v>
      </c>
      <c r="B27" s="258"/>
      <c r="C27" s="259"/>
      <c r="D27" s="260"/>
      <c r="E27" s="259"/>
      <c r="F27" s="260"/>
      <c r="G27" s="259"/>
      <c r="H27" s="260"/>
      <c r="I27" s="259"/>
      <c r="J27" s="260"/>
      <c r="K27" s="259"/>
      <c r="L27" s="26"/>
      <c r="M27" s="27"/>
      <c r="N27" s="26"/>
      <c r="O27" s="28"/>
      <c r="P27" s="258"/>
      <c r="Q27" s="259"/>
      <c r="R27" s="260"/>
      <c r="S27" s="259"/>
      <c r="T27" s="260"/>
      <c r="U27" s="259"/>
      <c r="V27" s="260"/>
      <c r="W27" s="259"/>
      <c r="X27" s="260"/>
      <c r="Y27" s="259"/>
      <c r="Z27" s="26"/>
      <c r="AA27" s="27"/>
      <c r="AB27" s="26"/>
      <c r="AC27" s="28"/>
      <c r="AD27" s="258"/>
      <c r="AE27" s="259"/>
      <c r="AF27" s="260"/>
      <c r="AG27" s="259"/>
      <c r="AH27" s="260"/>
      <c r="AI27" s="259"/>
      <c r="AJ27" s="260"/>
      <c r="AK27" s="259"/>
      <c r="AL27" s="260"/>
      <c r="AM27" s="259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144</v>
      </c>
      <c r="B28" s="258"/>
      <c r="C28" s="259"/>
      <c r="D28" s="260"/>
      <c r="E28" s="259"/>
      <c r="F28" s="260"/>
      <c r="G28" s="259"/>
      <c r="H28" s="260"/>
      <c r="I28" s="259"/>
      <c r="J28" s="260"/>
      <c r="K28" s="259"/>
      <c r="L28" s="26"/>
      <c r="M28" s="27"/>
      <c r="N28" s="26"/>
      <c r="O28" s="28"/>
      <c r="P28" s="258"/>
      <c r="Q28" s="259"/>
      <c r="R28" s="260"/>
      <c r="S28" s="259"/>
      <c r="T28" s="260"/>
      <c r="U28" s="259"/>
      <c r="V28" s="260"/>
      <c r="W28" s="259"/>
      <c r="X28" s="260"/>
      <c r="Y28" s="259"/>
      <c r="Z28" s="26"/>
      <c r="AA28" s="27"/>
      <c r="AB28" s="26"/>
      <c r="AC28" s="28"/>
      <c r="AD28" s="258"/>
      <c r="AE28" s="259"/>
      <c r="AF28" s="260"/>
      <c r="AG28" s="259"/>
      <c r="AH28" s="260"/>
      <c r="AI28" s="259"/>
      <c r="AJ28" s="260"/>
      <c r="AK28" s="259"/>
      <c r="AL28" s="260"/>
      <c r="AM28" s="259"/>
      <c r="AN28" s="26"/>
      <c r="AO28" s="27"/>
      <c r="AP28" s="26"/>
      <c r="AQ28" s="28"/>
      <c r="AR28" s="258"/>
      <c r="AS28" s="259"/>
      <c r="AT28" s="260"/>
      <c r="AU28" s="259"/>
      <c r="AV28" s="260"/>
      <c r="AW28" s="259"/>
      <c r="AX28" s="260"/>
      <c r="AY28" s="259"/>
      <c r="AZ28" s="260"/>
      <c r="BA28" s="259"/>
      <c r="BB28" s="26"/>
      <c r="BC28" s="27"/>
      <c r="BD28" s="26"/>
      <c r="BE28" s="28"/>
      <c r="BF28" s="258"/>
      <c r="BG28" s="259"/>
      <c r="BH28" s="260"/>
      <c r="BI28" s="259"/>
      <c r="BJ28" s="260"/>
      <c r="BK28" s="259"/>
      <c r="BL28" s="260"/>
      <c r="BM28" s="259"/>
      <c r="BN28" s="260"/>
      <c r="BO28" s="259"/>
      <c r="BP28" s="26"/>
      <c r="BQ28" s="27"/>
      <c r="BR28" s="26"/>
      <c r="BS28" s="28"/>
    </row>
    <row r="29" spans="1:71">
      <c r="A29" s="115" t="s">
        <v>145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254"/>
      <c r="AS29" s="255"/>
      <c r="AT29" s="256"/>
      <c r="AU29" s="255"/>
      <c r="AV29" s="256"/>
      <c r="AW29" s="255"/>
      <c r="AX29" s="256"/>
      <c r="AY29" s="255"/>
      <c r="AZ29" s="256"/>
      <c r="BA29" s="255"/>
      <c r="BB29" s="26"/>
      <c r="BC29" s="27"/>
      <c r="BD29" s="26"/>
      <c r="BE29" s="28"/>
      <c r="BF29" s="254"/>
      <c r="BG29" s="255"/>
      <c r="BH29" s="256"/>
      <c r="BI29" s="255"/>
      <c r="BJ29" s="256"/>
      <c r="BK29" s="255"/>
      <c r="BL29" s="256"/>
      <c r="BM29" s="255"/>
      <c r="BN29" s="256"/>
      <c r="BO29" s="255"/>
      <c r="BP29" s="26"/>
      <c r="BQ29" s="27"/>
      <c r="BR29" s="26"/>
      <c r="BS29" s="28"/>
    </row>
    <row r="30" spans="1:71">
      <c r="A30" s="115" t="s">
        <v>146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254"/>
      <c r="BG30" s="255"/>
      <c r="BH30" s="256"/>
      <c r="BI30" s="255"/>
      <c r="BJ30" s="256"/>
      <c r="BK30" s="255"/>
      <c r="BL30" s="256"/>
      <c r="BM30" s="255"/>
      <c r="BN30" s="256"/>
      <c r="BO30" s="255"/>
      <c r="BP30" s="26"/>
      <c r="BQ30" s="27"/>
      <c r="BR30" s="26"/>
      <c r="BS30" s="28"/>
    </row>
    <row r="31" spans="1:71">
      <c r="A31" s="122" t="s">
        <v>147</v>
      </c>
      <c r="B31" s="261"/>
      <c r="C31" s="262"/>
      <c r="D31" s="263"/>
      <c r="E31" s="262"/>
      <c r="F31" s="263"/>
      <c r="G31" s="262"/>
      <c r="H31" s="263"/>
      <c r="I31" s="262"/>
      <c r="J31" s="263"/>
      <c r="K31" s="262"/>
      <c r="L31" s="26"/>
      <c r="M31" s="27"/>
      <c r="N31" s="26"/>
      <c r="O31" s="28"/>
      <c r="P31" s="59"/>
      <c r="Q31" s="10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59"/>
      <c r="AE31" s="10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148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115" t="s">
        <v>149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115" t="s">
        <v>150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246" t="s">
        <v>151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152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153</v>
      </c>
      <c r="B37" s="264"/>
      <c r="C37" s="265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154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264"/>
      <c r="Q38" s="265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155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266"/>
      <c r="AG39" s="265"/>
      <c r="AH39" s="128"/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156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/>
      <c r="AA40" s="34"/>
      <c r="AB40" s="33"/>
      <c r="AC40" s="35"/>
      <c r="AD40" s="49"/>
      <c r="AE40" s="31"/>
      <c r="AF40" s="266"/>
      <c r="AG40" s="265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157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264"/>
      <c r="AS41" s="265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158</v>
      </c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264"/>
      <c r="BG42" s="265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159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267" t="s">
        <v>160</v>
      </c>
      <c r="B44" s="264"/>
      <c r="C44" s="265"/>
      <c r="D44" s="266"/>
      <c r="E44" s="265"/>
      <c r="F44" s="266"/>
      <c r="G44" s="265"/>
      <c r="H44" s="266"/>
      <c r="I44" s="265"/>
      <c r="J44" s="268" t="s">
        <v>21</v>
      </c>
      <c r="K44" s="265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269" t="s">
        <v>161</v>
      </c>
      <c r="B45" s="264"/>
      <c r="C45" s="265"/>
      <c r="D45" s="268" t="s">
        <v>21</v>
      </c>
      <c r="E45" s="265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59"/>
      <c r="Q45" s="10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162</v>
      </c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270" t="s">
        <v>23</v>
      </c>
      <c r="O46" s="34"/>
      <c r="P46" s="264"/>
      <c r="Q46" s="265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59"/>
      <c r="AE46" s="10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271" t="s">
        <v>21</v>
      </c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163</v>
      </c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272" t="s">
        <v>23</v>
      </c>
      <c r="Q47" s="265"/>
      <c r="R47" s="266"/>
      <c r="S47" s="265"/>
      <c r="T47" s="266"/>
      <c r="U47" s="265"/>
      <c r="V47" s="266"/>
      <c r="W47" s="265"/>
      <c r="X47" s="266"/>
      <c r="Y47" s="265"/>
      <c r="Z47" s="33"/>
      <c r="AA47" s="34"/>
      <c r="AB47" s="33"/>
      <c r="AC47" s="35"/>
      <c r="AD47" s="264"/>
      <c r="AE47" s="265"/>
      <c r="AF47" s="266"/>
      <c r="AG47" s="265"/>
      <c r="AH47" s="268" t="s">
        <v>21</v>
      </c>
      <c r="AI47" s="265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164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268" t="s">
        <v>23</v>
      </c>
      <c r="AG48" s="265"/>
      <c r="AH48" s="268" t="s">
        <v>21</v>
      </c>
      <c r="AI48" s="265"/>
      <c r="AJ48" s="9"/>
      <c r="AK48" s="10"/>
      <c r="AL48" s="9"/>
      <c r="AM48" s="10"/>
      <c r="AN48" s="33"/>
      <c r="AO48" s="34"/>
      <c r="AP48" s="33"/>
      <c r="AQ48" s="35"/>
      <c r="AR48" s="59"/>
      <c r="AS48" s="10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59"/>
      <c r="BG48" s="10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165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268" t="s">
        <v>23</v>
      </c>
      <c r="AU49" s="265"/>
      <c r="AV49" s="266"/>
      <c r="AW49" s="265"/>
      <c r="AX49" s="266"/>
      <c r="AY49" s="265"/>
      <c r="AZ49" s="266"/>
      <c r="BA49" s="265"/>
      <c r="BB49" s="33"/>
      <c r="BC49" s="34"/>
      <c r="BD49" s="33"/>
      <c r="BE49" s="35"/>
      <c r="BF49" s="264"/>
      <c r="BG49" s="265"/>
      <c r="BH49" s="266"/>
      <c r="BI49" s="265"/>
      <c r="BJ49" s="266"/>
      <c r="BK49" s="265"/>
      <c r="BL49" s="266"/>
      <c r="BM49" s="265"/>
      <c r="BN49" s="266"/>
      <c r="BO49" s="265"/>
      <c r="BP49" s="33"/>
      <c r="BQ49" s="34"/>
      <c r="BR49" s="33"/>
      <c r="BS49" s="35"/>
    </row>
    <row r="50" spans="1:71">
      <c r="A50" s="269" t="s">
        <v>166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264"/>
      <c r="Q50" s="265"/>
      <c r="R50" s="266"/>
      <c r="S50" s="265"/>
      <c r="T50" s="266"/>
      <c r="U50" s="265"/>
      <c r="V50" s="266"/>
      <c r="W50" s="265"/>
      <c r="X50" s="266"/>
      <c r="Y50" s="265"/>
      <c r="Z50" s="33"/>
      <c r="AA50" s="34"/>
      <c r="AB50" s="33"/>
      <c r="AC50" s="35"/>
      <c r="AD50" s="264"/>
      <c r="AE50" s="265"/>
      <c r="AF50" s="266"/>
      <c r="AG50" s="265"/>
      <c r="AH50" s="266"/>
      <c r="AI50" s="265"/>
      <c r="AJ50" s="266"/>
      <c r="AK50" s="265"/>
      <c r="AL50" s="266"/>
      <c r="AM50" s="265"/>
      <c r="AN50" s="33"/>
      <c r="AO50" s="34"/>
      <c r="AP50" s="33"/>
      <c r="AQ50" s="35"/>
      <c r="AR50" s="264"/>
      <c r="AS50" s="265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167</v>
      </c>
      <c r="B51" s="251"/>
      <c r="C51" s="248"/>
      <c r="D51" s="249"/>
      <c r="E51" s="248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 t="s">
        <v>168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 t="s">
        <v>169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 t="s">
        <v>170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127" t="s">
        <v>171</v>
      </c>
      <c r="B55" s="264"/>
      <c r="C55" s="265"/>
      <c r="D55" s="266"/>
      <c r="E55" s="265"/>
      <c r="F55" s="266"/>
      <c r="G55" s="265"/>
      <c r="H55" s="266"/>
      <c r="I55" s="265"/>
      <c r="J55" s="266"/>
      <c r="K55" s="265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172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173</v>
      </c>
      <c r="B57" s="273"/>
      <c r="C57" s="274"/>
      <c r="D57" s="275"/>
      <c r="E57" s="274"/>
      <c r="F57" s="275"/>
      <c r="G57" s="274"/>
      <c r="H57" s="275"/>
      <c r="I57" s="274"/>
      <c r="J57" s="275"/>
      <c r="K57" s="274"/>
      <c r="L57" s="33"/>
      <c r="M57" s="34"/>
      <c r="N57" s="33"/>
      <c r="O57" s="35"/>
      <c r="P57" s="59"/>
      <c r="Q57" s="10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174</v>
      </c>
      <c r="B58" s="273"/>
      <c r="C58" s="274"/>
      <c r="D58" s="275"/>
      <c r="E58" s="274"/>
      <c r="F58" s="275"/>
      <c r="G58" s="274"/>
      <c r="H58" s="275"/>
      <c r="I58" s="274"/>
      <c r="J58" s="275"/>
      <c r="K58" s="274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175</v>
      </c>
      <c r="B59" s="273"/>
      <c r="C59" s="274"/>
      <c r="D59" s="275"/>
      <c r="E59" s="274"/>
      <c r="F59" s="275"/>
      <c r="G59" s="274"/>
      <c r="H59" s="275"/>
      <c r="I59" s="274"/>
      <c r="J59" s="275"/>
      <c r="K59" s="274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176</v>
      </c>
      <c r="B60" s="273"/>
      <c r="C60" s="274"/>
      <c r="D60" s="275"/>
      <c r="E60" s="274"/>
      <c r="F60" s="275"/>
      <c r="G60" s="274"/>
      <c r="H60" s="275"/>
      <c r="I60" s="274"/>
      <c r="J60" s="275"/>
      <c r="K60" s="274"/>
      <c r="L60" s="33"/>
      <c r="M60" s="34"/>
      <c r="N60" s="33"/>
      <c r="O60" s="35"/>
      <c r="P60" s="273"/>
      <c r="Q60" s="274"/>
      <c r="R60" s="275"/>
      <c r="S60" s="274"/>
      <c r="T60" s="275"/>
      <c r="U60" s="274"/>
      <c r="V60" s="275"/>
      <c r="W60" s="274"/>
      <c r="X60" s="275"/>
      <c r="Y60" s="274"/>
      <c r="Z60" s="33"/>
      <c r="AA60" s="34"/>
      <c r="AB60" s="33"/>
      <c r="AC60" s="35"/>
      <c r="AD60" s="273"/>
      <c r="AE60" s="274"/>
      <c r="AF60" s="275"/>
      <c r="AG60" s="274"/>
      <c r="AH60" s="275"/>
      <c r="AI60" s="274"/>
      <c r="AJ60" s="275"/>
      <c r="AK60" s="274"/>
      <c r="AL60" s="275"/>
      <c r="AM60" s="274"/>
      <c r="AN60" s="33"/>
      <c r="AO60" s="34"/>
      <c r="AP60" s="33"/>
      <c r="AQ60" s="35"/>
      <c r="AR60" s="275"/>
      <c r="AS60" s="274"/>
      <c r="AT60" s="275"/>
      <c r="AU60" s="274"/>
      <c r="AV60" s="275"/>
      <c r="AW60" s="274"/>
      <c r="AX60" s="275"/>
      <c r="AY60" s="274"/>
      <c r="AZ60" s="275"/>
      <c r="BA60" s="274"/>
      <c r="BB60" s="33"/>
      <c r="BC60" s="34"/>
      <c r="BD60" s="33"/>
      <c r="BE60" s="35"/>
      <c r="BF60" s="273"/>
      <c r="BG60" s="274"/>
      <c r="BH60" s="275"/>
      <c r="BI60" s="274"/>
      <c r="BJ60" s="275"/>
      <c r="BK60" s="274"/>
      <c r="BL60" s="275"/>
      <c r="BM60" s="274"/>
      <c r="BN60" s="275"/>
      <c r="BO60" s="274"/>
      <c r="BP60" s="33"/>
      <c r="BQ60" s="34"/>
      <c r="BR60" s="33"/>
      <c r="BS60" s="35"/>
    </row>
    <row r="61" spans="1:71">
      <c r="A61" s="66" t="s">
        <v>177</v>
      </c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178</v>
      </c>
      <c r="B62" s="264"/>
      <c r="C62" s="265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179</v>
      </c>
      <c r="B63" s="59"/>
      <c r="C63" s="10"/>
      <c r="D63" s="9"/>
      <c r="E63" s="10"/>
      <c r="F63" s="266"/>
      <c r="G63" s="265"/>
      <c r="H63" s="266"/>
      <c r="I63" s="265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180</v>
      </c>
      <c r="B64" s="251"/>
      <c r="C64" s="248"/>
      <c r="D64" s="249"/>
      <c r="E64" s="248"/>
      <c r="F64" s="249"/>
      <c r="G64" s="248"/>
      <c r="H64" s="249"/>
      <c r="I64" s="248"/>
      <c r="J64" s="249"/>
      <c r="K64" s="248"/>
      <c r="L64" s="33"/>
      <c r="M64" s="34"/>
      <c r="N64" s="33"/>
      <c r="O64" s="35"/>
      <c r="P64" s="251"/>
      <c r="Q64" s="248"/>
      <c r="R64" s="249"/>
      <c r="S64" s="248"/>
      <c r="T64" s="249"/>
      <c r="U64" s="248"/>
      <c r="V64" s="9"/>
      <c r="W64" s="10"/>
      <c r="X64" s="9"/>
      <c r="Y64" s="10"/>
      <c r="Z64" s="33"/>
      <c r="AA64" s="34"/>
      <c r="AB64" s="33"/>
      <c r="AC64" s="35"/>
      <c r="AD64" s="59"/>
      <c r="AE64" s="10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181</v>
      </c>
      <c r="B65" s="273"/>
      <c r="C65" s="274"/>
      <c r="D65" s="275"/>
      <c r="E65" s="274"/>
      <c r="F65" s="275"/>
      <c r="G65" s="274"/>
      <c r="H65" s="275"/>
      <c r="I65" s="274"/>
      <c r="J65" s="275"/>
      <c r="K65" s="274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 t="s">
        <v>182</v>
      </c>
      <c r="B66" s="32"/>
      <c r="C66" s="31"/>
      <c r="D66" s="276"/>
      <c r="E66" s="277"/>
      <c r="F66" s="276"/>
      <c r="G66" s="277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 t="s">
        <v>183</v>
      </c>
      <c r="B67" s="278"/>
      <c r="C67" s="277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184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185</v>
      </c>
      <c r="B69" s="279"/>
      <c r="C69" s="28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186</v>
      </c>
      <c r="B70" s="281"/>
      <c r="C70" s="282"/>
      <c r="D70" s="283"/>
      <c r="E70" s="282"/>
      <c r="F70" s="283"/>
      <c r="G70" s="282"/>
      <c r="H70" s="283"/>
      <c r="I70" s="282"/>
      <c r="J70" s="283"/>
      <c r="K70" s="282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187</v>
      </c>
      <c r="B71" s="281"/>
      <c r="C71" s="282"/>
      <c r="D71" s="283"/>
      <c r="E71" s="282"/>
      <c r="F71" s="283"/>
      <c r="G71" s="282"/>
      <c r="H71" s="283"/>
      <c r="I71" s="282"/>
      <c r="J71" s="283"/>
      <c r="K71" s="282"/>
      <c r="L71" s="33"/>
      <c r="M71" s="34"/>
      <c r="N71" s="33"/>
      <c r="O71" s="35"/>
      <c r="P71" s="281"/>
      <c r="Q71" s="282"/>
      <c r="R71" s="283"/>
      <c r="S71" s="282"/>
      <c r="T71" s="283"/>
      <c r="U71" s="282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188</v>
      </c>
      <c r="B72" s="59"/>
      <c r="C72" s="10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189</v>
      </c>
      <c r="B73" s="281"/>
      <c r="C73" s="282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 t="s">
        <v>190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281"/>
      <c r="Q74" s="282"/>
      <c r="R74" s="283"/>
      <c r="S74" s="282"/>
      <c r="T74" s="283"/>
      <c r="U74" s="282"/>
      <c r="V74" s="283"/>
      <c r="W74" s="282"/>
      <c r="X74" s="283"/>
      <c r="Y74" s="282"/>
      <c r="Z74" s="33"/>
      <c r="AA74" s="34"/>
      <c r="AB74" s="33"/>
      <c r="AC74" s="35"/>
      <c r="AD74" s="281"/>
      <c r="AE74" s="282"/>
      <c r="AF74" s="283"/>
      <c r="AG74" s="282"/>
      <c r="AH74" s="283"/>
      <c r="AI74" s="282"/>
      <c r="AJ74" s="283"/>
      <c r="AK74" s="282"/>
      <c r="AL74" s="283"/>
      <c r="AM74" s="282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 t="s">
        <v>191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281"/>
      <c r="Q75" s="282"/>
      <c r="R75" s="283"/>
      <c r="S75" s="282"/>
      <c r="T75" s="283"/>
      <c r="U75" s="282"/>
      <c r="V75" s="283"/>
      <c r="W75" s="282"/>
      <c r="X75" s="283"/>
      <c r="Y75" s="282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 t="s">
        <v>192</v>
      </c>
      <c r="B76" s="281"/>
      <c r="C76" s="282"/>
      <c r="D76" s="283"/>
      <c r="E76" s="282"/>
      <c r="F76" s="283"/>
      <c r="G76" s="282"/>
      <c r="H76" s="283"/>
      <c r="I76" s="282"/>
      <c r="J76" s="283"/>
      <c r="K76" s="282"/>
      <c r="L76" s="33"/>
      <c r="M76" s="34"/>
      <c r="N76" s="33"/>
      <c r="O76" s="35"/>
      <c r="P76" s="281"/>
      <c r="Q76" s="282"/>
      <c r="R76" s="283"/>
      <c r="S76" s="282"/>
      <c r="T76" s="283"/>
      <c r="U76" s="282"/>
      <c r="V76" s="283"/>
      <c r="W76" s="282"/>
      <c r="X76" s="283"/>
      <c r="Y76" s="282"/>
      <c r="Z76" s="33"/>
      <c r="AA76" s="34"/>
      <c r="AB76" s="33"/>
      <c r="AC76" s="35"/>
      <c r="AD76" s="281"/>
      <c r="AE76" s="282"/>
      <c r="AF76" s="283"/>
      <c r="AG76" s="282"/>
      <c r="AH76" s="283"/>
      <c r="AI76" s="282"/>
      <c r="AJ76" s="283"/>
      <c r="AK76" s="282"/>
      <c r="AL76" s="283"/>
      <c r="AM76" s="282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hidden="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hidden="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193</v>
      </c>
      <c r="B79" s="261"/>
      <c r="C79" s="262"/>
      <c r="D79" s="263"/>
      <c r="E79" s="262"/>
      <c r="F79" s="263"/>
      <c r="G79" s="262"/>
      <c r="H79" s="263"/>
      <c r="I79" s="262"/>
      <c r="J79" s="263"/>
      <c r="K79" s="262"/>
      <c r="L79" s="33"/>
      <c r="M79" s="34"/>
      <c r="N79" s="33"/>
      <c r="O79" s="35"/>
      <c r="P79" s="261"/>
      <c r="Q79" s="262"/>
      <c r="R79" s="263"/>
      <c r="S79" s="262"/>
      <c r="T79" s="263"/>
      <c r="U79" s="262"/>
      <c r="V79" s="263"/>
      <c r="W79" s="262"/>
      <c r="X79" s="263"/>
      <c r="Y79" s="262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194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59"/>
      <c r="Q80" s="10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hidden="1" customHeight="1">
      <c r="A81" s="131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99</v>
      </c>
      <c r="B82" s="59"/>
      <c r="C82" s="10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284" t="s">
        <v>23</v>
      </c>
      <c r="AM82" s="262"/>
      <c r="AN82" s="33"/>
      <c r="AO82" s="34"/>
      <c r="AP82" s="33"/>
      <c r="AQ82" s="35"/>
      <c r="AR82" s="285" t="s">
        <v>21</v>
      </c>
      <c r="AS82" s="262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195</v>
      </c>
      <c r="B83" s="261"/>
      <c r="C83" s="262"/>
      <c r="D83" s="263"/>
      <c r="E83" s="262"/>
      <c r="F83" s="263"/>
      <c r="G83" s="262"/>
      <c r="H83" s="263"/>
      <c r="I83" s="262"/>
      <c r="J83" s="263"/>
      <c r="K83" s="262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hidden="1" customHeight="1">
      <c r="A84" s="131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hidden="1">
      <c r="A85" s="131"/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idden="1">
      <c r="A86" s="131"/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hidden="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196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197</v>
      </c>
      <c r="B89" s="59"/>
      <c r="C89" s="10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261"/>
      <c r="Q89" s="262"/>
      <c r="R89" s="263"/>
      <c r="S89" s="262"/>
      <c r="T89" s="263"/>
      <c r="U89" s="262"/>
      <c r="V89" s="263"/>
      <c r="W89" s="262"/>
      <c r="X89" s="263"/>
      <c r="Y89" s="262"/>
      <c r="Z89" s="33"/>
      <c r="AA89" s="34"/>
      <c r="AB89" s="33"/>
      <c r="AC89" s="35"/>
      <c r="AD89" s="261"/>
      <c r="AE89" s="262"/>
      <c r="AF89" s="263"/>
      <c r="AG89" s="262"/>
      <c r="AH89" s="263"/>
      <c r="AI89" s="262"/>
      <c r="AJ89" s="263"/>
      <c r="AK89" s="262"/>
      <c r="AL89" s="263"/>
      <c r="AM89" s="262"/>
      <c r="AN89" s="33"/>
      <c r="AO89" s="34"/>
      <c r="AP89" s="33"/>
      <c r="AQ89" s="35"/>
      <c r="AR89" s="261"/>
      <c r="AS89" s="262"/>
      <c r="AT89" s="263"/>
      <c r="AU89" s="262"/>
      <c r="AV89" s="263"/>
      <c r="AW89" s="262"/>
      <c r="AX89" s="263"/>
      <c r="AY89" s="262"/>
      <c r="AZ89" s="263"/>
      <c r="BA89" s="262"/>
      <c r="BB89" s="33"/>
      <c r="BC89" s="34"/>
      <c r="BD89" s="33"/>
      <c r="BE89" s="35"/>
      <c r="BF89" s="261"/>
      <c r="BG89" s="262"/>
      <c r="BH89" s="263"/>
      <c r="BI89" s="262"/>
      <c r="BJ89" s="263"/>
      <c r="BK89" s="262"/>
      <c r="BL89" s="263"/>
      <c r="BM89" s="262"/>
      <c r="BN89" s="263"/>
      <c r="BO89" s="262"/>
      <c r="BP89" s="33"/>
      <c r="BQ89" s="34"/>
      <c r="BR89" s="33"/>
      <c r="BS89" s="35"/>
    </row>
    <row r="90" spans="1:71">
      <c r="A90" s="127" t="s">
        <v>198</v>
      </c>
      <c r="B90" s="59"/>
      <c r="C90" s="10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 t="s">
        <v>199</v>
      </c>
      <c r="B91" s="59"/>
      <c r="C91" s="10"/>
      <c r="D91" s="9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243"/>
      <c r="Q91" s="244"/>
      <c r="R91" s="245"/>
      <c r="S91" s="244"/>
      <c r="T91" s="245"/>
      <c r="U91" s="244"/>
      <c r="V91" s="245"/>
      <c r="W91" s="244"/>
      <c r="X91" s="245"/>
      <c r="Y91" s="244"/>
      <c r="Z91" s="38"/>
      <c r="AA91" s="39"/>
      <c r="AB91" s="38"/>
      <c r="AC91" s="40"/>
      <c r="AD91" s="243"/>
      <c r="AE91" s="244"/>
      <c r="AF91" s="245"/>
      <c r="AG91" s="244"/>
      <c r="AH91" s="245"/>
      <c r="AI91" s="244"/>
      <c r="AJ91" s="245"/>
      <c r="AK91" s="244"/>
      <c r="AL91" s="245"/>
      <c r="AM91" s="244"/>
      <c r="AN91" s="38"/>
      <c r="AO91" s="39"/>
      <c r="AP91" s="38"/>
      <c r="AQ91" s="40"/>
      <c r="AR91" s="243"/>
      <c r="AS91" s="244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 t="s">
        <v>200</v>
      </c>
      <c r="B92" s="32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245"/>
      <c r="S92" s="244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 t="s">
        <v>201</v>
      </c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261"/>
      <c r="Q93" s="262"/>
      <c r="R93" s="263"/>
      <c r="S93" s="262"/>
      <c r="T93" s="263"/>
      <c r="U93" s="262"/>
      <c r="V93" s="263"/>
      <c r="W93" s="262"/>
      <c r="X93" s="263"/>
      <c r="Y93" s="262"/>
      <c r="Z93" s="38"/>
      <c r="AA93" s="39"/>
      <c r="AB93" s="38"/>
      <c r="AC93" s="40"/>
      <c r="AD93" s="261"/>
      <c r="AE93" s="262"/>
      <c r="AF93" s="263"/>
      <c r="AG93" s="262"/>
      <c r="AH93" s="263"/>
      <c r="AI93" s="262"/>
      <c r="AJ93" s="263"/>
      <c r="AK93" s="262"/>
      <c r="AL93" s="263"/>
      <c r="AM93" s="262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202</v>
      </c>
      <c r="B94" s="261"/>
      <c r="C94" s="262"/>
      <c r="D94" s="263"/>
      <c r="E94" s="262"/>
      <c r="F94" s="263"/>
      <c r="G94" s="262"/>
      <c r="H94" s="263"/>
      <c r="I94" s="262"/>
      <c r="J94" s="263"/>
      <c r="K94" s="262"/>
      <c r="L94" s="38"/>
      <c r="M94" s="39"/>
      <c r="N94" s="38"/>
      <c r="O94" s="40"/>
      <c r="P94" s="261"/>
      <c r="Q94" s="262"/>
      <c r="R94" s="263"/>
      <c r="S94" s="262"/>
      <c r="T94" s="263"/>
      <c r="U94" s="262"/>
      <c r="V94" s="263"/>
      <c r="W94" s="262"/>
      <c r="X94" s="263"/>
      <c r="Y94" s="262"/>
      <c r="Z94" s="38"/>
      <c r="AA94" s="39"/>
      <c r="AB94" s="38"/>
      <c r="AC94" s="40"/>
      <c r="AD94" s="261"/>
      <c r="AE94" s="262"/>
      <c r="AF94" s="263"/>
      <c r="AG94" s="262"/>
      <c r="AH94" s="263"/>
      <c r="AI94" s="262"/>
      <c r="AJ94" s="263"/>
      <c r="AK94" s="262"/>
      <c r="AL94" s="263"/>
      <c r="AM94" s="262"/>
      <c r="AN94" s="38"/>
      <c r="AO94" s="39"/>
      <c r="AP94" s="38"/>
      <c r="AQ94" s="40"/>
      <c r="AR94" s="261"/>
      <c r="AS94" s="262"/>
      <c r="AT94" s="263"/>
      <c r="AU94" s="262"/>
      <c r="AV94" s="263"/>
      <c r="AW94" s="262"/>
      <c r="AX94" s="263"/>
      <c r="AY94" s="262"/>
      <c r="AZ94" s="263"/>
      <c r="BA94" s="262"/>
      <c r="BB94" s="38"/>
      <c r="BC94" s="39"/>
      <c r="BD94" s="38"/>
      <c r="BE94" s="40"/>
      <c r="BF94" s="261"/>
      <c r="BG94" s="262"/>
      <c r="BH94" s="263"/>
      <c r="BI94" s="262"/>
      <c r="BJ94" s="263"/>
      <c r="BK94" s="262"/>
      <c r="BL94" s="263"/>
      <c r="BM94" s="262"/>
      <c r="BN94" s="263"/>
      <c r="BO94" s="262"/>
      <c r="BP94" s="33"/>
      <c r="BQ94" s="34"/>
      <c r="BR94" s="33"/>
      <c r="BS94" s="35"/>
    </row>
    <row r="95" spans="1:71">
      <c r="A95" s="162" t="s">
        <v>203</v>
      </c>
      <c r="B95" s="32"/>
      <c r="C95" s="31"/>
      <c r="D95" s="9"/>
      <c r="E95" s="10"/>
      <c r="F95" s="9"/>
      <c r="G95" s="10"/>
      <c r="H95" s="9"/>
      <c r="I95" s="10"/>
      <c r="J95" s="245"/>
      <c r="K95" s="244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204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205</v>
      </c>
      <c r="B97" s="128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59"/>
      <c r="Q97" s="10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206</v>
      </c>
      <c r="B98" s="243"/>
      <c r="C98" s="244"/>
      <c r="D98" s="245"/>
      <c r="E98" s="244"/>
      <c r="F98" s="245"/>
      <c r="G98" s="244"/>
      <c r="H98" s="245"/>
      <c r="I98" s="244"/>
      <c r="J98" s="245"/>
      <c r="K98" s="244"/>
      <c r="L98" s="38"/>
      <c r="M98" s="39"/>
      <c r="N98" s="38"/>
      <c r="O98" s="40"/>
      <c r="P98" s="243"/>
      <c r="Q98" s="244"/>
      <c r="R98" s="245"/>
      <c r="S98" s="244"/>
      <c r="T98" s="245"/>
      <c r="U98" s="244"/>
      <c r="V98" s="245"/>
      <c r="W98" s="244"/>
      <c r="X98" s="245"/>
      <c r="Y98" s="244"/>
      <c r="Z98" s="38"/>
      <c r="AA98" s="39"/>
      <c r="AB98" s="38"/>
      <c r="AC98" s="40"/>
      <c r="AD98" s="243"/>
      <c r="AE98" s="244"/>
      <c r="AF98" s="245"/>
      <c r="AG98" s="244"/>
      <c r="AH98" s="245"/>
      <c r="AI98" s="244"/>
      <c r="AJ98" s="245"/>
      <c r="AK98" s="244"/>
      <c r="AL98" s="245"/>
      <c r="AM98" s="244"/>
      <c r="AN98" s="38"/>
      <c r="AO98" s="39"/>
      <c r="AP98" s="38"/>
      <c r="AQ98" s="40"/>
      <c r="AR98" s="243"/>
      <c r="AS98" s="244"/>
      <c r="AT98" s="245"/>
      <c r="AU98" s="244"/>
      <c r="AV98" s="245"/>
      <c r="AW98" s="244"/>
      <c r="AX98" s="245"/>
      <c r="AY98" s="244"/>
      <c r="AZ98" s="245"/>
      <c r="BA98" s="244"/>
      <c r="BB98" s="38"/>
      <c r="BC98" s="39"/>
      <c r="BD98" s="38"/>
      <c r="BE98" s="40"/>
      <c r="BF98" s="243"/>
      <c r="BG98" s="244"/>
      <c r="BH98" s="245"/>
      <c r="BI98" s="244"/>
      <c r="BJ98" s="245"/>
      <c r="BK98" s="244"/>
      <c r="BL98" s="245"/>
      <c r="BM98" s="244"/>
      <c r="BN98" s="245"/>
      <c r="BO98" s="244"/>
      <c r="BP98" s="33"/>
      <c r="BQ98" s="34"/>
      <c r="BR98" s="33"/>
      <c r="BS98" s="35"/>
    </row>
    <row r="99" spans="1:71">
      <c r="A99" s="127" t="s">
        <v>207</v>
      </c>
      <c r="B99" s="243"/>
      <c r="C99" s="244"/>
      <c r="D99" s="245"/>
      <c r="E99" s="244"/>
      <c r="F99" s="245"/>
      <c r="G99" s="244"/>
      <c r="H99" s="245"/>
      <c r="I99" s="244"/>
      <c r="J99" s="245"/>
      <c r="K99" s="244"/>
      <c r="L99" s="38"/>
      <c r="M99" s="39"/>
      <c r="N99" s="38"/>
      <c r="O99" s="40"/>
      <c r="P99" s="243"/>
      <c r="Q99" s="244"/>
      <c r="R99" s="245"/>
      <c r="S99" s="244"/>
      <c r="T99" s="245"/>
      <c r="U99" s="244"/>
      <c r="V99" s="286"/>
      <c r="W99" s="244"/>
      <c r="X99" s="245"/>
      <c r="Y99" s="244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208</v>
      </c>
      <c r="B100" s="243"/>
      <c r="C100" s="244"/>
      <c r="D100" s="245"/>
      <c r="E100" s="244"/>
      <c r="F100" s="245"/>
      <c r="G100" s="244"/>
      <c r="H100" s="245"/>
      <c r="I100" s="244"/>
      <c r="J100" s="245"/>
      <c r="K100" s="244"/>
      <c r="L100" s="38"/>
      <c r="M100" s="39"/>
      <c r="N100" s="38"/>
      <c r="O100" s="40"/>
      <c r="P100" s="243"/>
      <c r="Q100" s="244"/>
      <c r="R100" s="245"/>
      <c r="S100" s="244"/>
      <c r="T100" s="245"/>
      <c r="U100" s="244"/>
      <c r="V100" s="245"/>
      <c r="W100" s="244"/>
      <c r="X100" s="245"/>
      <c r="Y100" s="244"/>
      <c r="Z100" s="38"/>
      <c r="AA100" s="39"/>
      <c r="AB100" s="38"/>
      <c r="AC100" s="40"/>
      <c r="AD100" s="243"/>
      <c r="AE100" s="244"/>
      <c r="AF100" s="245"/>
      <c r="AG100" s="244"/>
      <c r="AH100" s="245"/>
      <c r="AI100" s="244"/>
      <c r="AJ100" s="245"/>
      <c r="AK100" s="244"/>
      <c r="AL100" s="245"/>
      <c r="AM100" s="244"/>
      <c r="AN100" s="38"/>
      <c r="AO100" s="39"/>
      <c r="AP100" s="38"/>
      <c r="AQ100" s="40"/>
      <c r="AR100" s="243"/>
      <c r="AS100" s="244"/>
      <c r="AT100" s="245"/>
      <c r="AU100" s="244"/>
      <c r="AV100" s="245"/>
      <c r="AW100" s="244"/>
      <c r="AX100" s="245"/>
      <c r="AY100" s="244"/>
      <c r="AZ100" s="245"/>
      <c r="BA100" s="244"/>
      <c r="BB100" s="38"/>
      <c r="BC100" s="39"/>
      <c r="BD100" s="38"/>
      <c r="BE100" s="40"/>
      <c r="BF100" s="243"/>
      <c r="BG100" s="244"/>
      <c r="BH100" s="245"/>
      <c r="BI100" s="244"/>
      <c r="BJ100" s="245"/>
      <c r="BK100" s="244"/>
      <c r="BL100" s="245"/>
      <c r="BM100" s="244"/>
      <c r="BN100" s="245"/>
      <c r="BO100" s="244"/>
      <c r="BP100" s="33"/>
      <c r="BQ100" s="34"/>
      <c r="BR100" s="33"/>
      <c r="BS100" s="35"/>
    </row>
    <row r="101" spans="1:71">
      <c r="A101" s="127" t="s">
        <v>209</v>
      </c>
      <c r="B101" s="243"/>
      <c r="C101" s="244"/>
      <c r="D101" s="245"/>
      <c r="E101" s="244"/>
      <c r="F101" s="245"/>
      <c r="G101" s="244"/>
      <c r="H101" s="245"/>
      <c r="I101" s="244"/>
      <c r="J101" s="245"/>
      <c r="K101" s="244"/>
      <c r="L101" s="38"/>
      <c r="M101" s="39"/>
      <c r="N101" s="38"/>
      <c r="O101" s="40"/>
      <c r="P101" s="243"/>
      <c r="Q101" s="244"/>
      <c r="R101" s="245"/>
      <c r="S101" s="244"/>
      <c r="T101" s="245"/>
      <c r="U101" s="244"/>
      <c r="V101" s="245"/>
      <c r="W101" s="244"/>
      <c r="X101" s="245"/>
      <c r="Y101" s="244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210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245"/>
      <c r="AG102" s="244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127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62" t="s">
        <v>211</v>
      </c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243"/>
      <c r="AE104" s="244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59"/>
      <c r="BG104" s="10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212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213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56</v>
      </c>
      <c r="B108" s="333">
        <v>22</v>
      </c>
      <c r="C108" s="324"/>
      <c r="D108" s="323">
        <v>22</v>
      </c>
      <c r="E108" s="324"/>
      <c r="F108" s="323">
        <v>22</v>
      </c>
      <c r="G108" s="324"/>
      <c r="H108" s="323">
        <v>22</v>
      </c>
      <c r="I108" s="324"/>
      <c r="J108" s="323">
        <v>22</v>
      </c>
      <c r="K108" s="324"/>
      <c r="L108" s="323">
        <v>0</v>
      </c>
      <c r="M108" s="324"/>
      <c r="N108" s="323">
        <v>0</v>
      </c>
      <c r="O108" s="324"/>
      <c r="P108" s="333">
        <v>25</v>
      </c>
      <c r="Q108" s="324"/>
      <c r="R108" s="323">
        <v>25</v>
      </c>
      <c r="S108" s="324"/>
      <c r="T108" s="323">
        <v>25</v>
      </c>
      <c r="U108" s="324"/>
      <c r="V108" s="323">
        <v>25</v>
      </c>
      <c r="W108" s="324"/>
      <c r="X108" s="323">
        <v>25</v>
      </c>
      <c r="Y108" s="324"/>
      <c r="Z108" s="323">
        <v>0</v>
      </c>
      <c r="AA108" s="324"/>
      <c r="AB108" s="323">
        <v>0</v>
      </c>
      <c r="AC108" s="324"/>
      <c r="AD108" s="333">
        <v>24</v>
      </c>
      <c r="AE108" s="324"/>
      <c r="AF108" s="323">
        <v>24</v>
      </c>
      <c r="AG108" s="324"/>
      <c r="AH108" s="323">
        <v>24</v>
      </c>
      <c r="AI108" s="324"/>
      <c r="AJ108" s="323">
        <v>24</v>
      </c>
      <c r="AK108" s="324"/>
      <c r="AL108" s="323">
        <v>24</v>
      </c>
      <c r="AM108" s="324"/>
      <c r="AN108" s="323">
        <v>0</v>
      </c>
      <c r="AO108" s="324"/>
      <c r="AP108" s="323">
        <v>0</v>
      </c>
      <c r="AQ108" s="324"/>
      <c r="AR108" s="333">
        <v>25</v>
      </c>
      <c r="AS108" s="324"/>
      <c r="AT108" s="323">
        <v>25</v>
      </c>
      <c r="AU108" s="324"/>
      <c r="AV108" s="323">
        <v>25</v>
      </c>
      <c r="AW108" s="324"/>
      <c r="AX108" s="323">
        <v>25</v>
      </c>
      <c r="AY108" s="324"/>
      <c r="AZ108" s="323">
        <v>25</v>
      </c>
      <c r="BA108" s="324"/>
      <c r="BB108" s="323">
        <v>0</v>
      </c>
      <c r="BC108" s="324"/>
      <c r="BD108" s="323">
        <v>0</v>
      </c>
      <c r="BE108" s="324"/>
      <c r="BF108" s="333">
        <v>25</v>
      </c>
      <c r="BG108" s="324"/>
      <c r="BH108" s="323">
        <v>25</v>
      </c>
      <c r="BI108" s="324"/>
      <c r="BJ108" s="323">
        <v>25</v>
      </c>
      <c r="BK108" s="324"/>
      <c r="BL108" s="323">
        <v>25</v>
      </c>
      <c r="BM108" s="324"/>
      <c r="BN108" s="323">
        <v>25</v>
      </c>
      <c r="BO108" s="324"/>
      <c r="BP108" s="323">
        <v>0</v>
      </c>
      <c r="BQ108" s="324"/>
      <c r="BR108" s="323">
        <v>0</v>
      </c>
      <c r="BS108" s="324"/>
    </row>
    <row r="109" spans="1:71" ht="12.75" customHeight="1">
      <c r="A109" s="17" t="s">
        <v>57</v>
      </c>
      <c r="B109" s="338"/>
      <c r="C109" s="328"/>
      <c r="D109" s="328"/>
      <c r="E109" s="328"/>
      <c r="F109" s="328"/>
      <c r="G109" s="328"/>
      <c r="H109" s="328"/>
      <c r="I109" s="328"/>
      <c r="J109" s="328"/>
      <c r="K109" s="328"/>
      <c r="L109" s="328"/>
      <c r="M109" s="328"/>
      <c r="N109" s="328"/>
      <c r="O109" s="339"/>
      <c r="P109" s="33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28"/>
      <c r="AC109" s="339"/>
      <c r="AD109" s="338"/>
      <c r="AE109" s="328"/>
      <c r="AF109" s="328"/>
      <c r="AG109" s="328"/>
      <c r="AH109" s="328"/>
      <c r="AI109" s="328"/>
      <c r="AJ109" s="328"/>
      <c r="AK109" s="328"/>
      <c r="AL109" s="328"/>
      <c r="AM109" s="328"/>
      <c r="AN109" s="328"/>
      <c r="AO109" s="328"/>
      <c r="AP109" s="328"/>
      <c r="AQ109" s="339"/>
      <c r="AR109" s="338"/>
      <c r="AS109" s="328"/>
      <c r="AT109" s="328"/>
      <c r="AU109" s="328"/>
      <c r="AV109" s="328"/>
      <c r="AW109" s="328"/>
      <c r="AX109" s="328"/>
      <c r="AY109" s="328"/>
      <c r="AZ109" s="328"/>
      <c r="BA109" s="328"/>
      <c r="BB109" s="328"/>
      <c r="BC109" s="328"/>
      <c r="BD109" s="328"/>
      <c r="BE109" s="339"/>
      <c r="BF109" s="338"/>
      <c r="BG109" s="328"/>
      <c r="BH109" s="328"/>
      <c r="BI109" s="328"/>
      <c r="BJ109" s="328"/>
      <c r="BK109" s="328"/>
      <c r="BL109" s="328"/>
      <c r="BM109" s="328"/>
      <c r="BN109" s="328"/>
      <c r="BO109" s="328"/>
      <c r="BP109" s="328"/>
      <c r="BQ109" s="328"/>
      <c r="BR109" s="328"/>
      <c r="BS109" s="339"/>
    </row>
    <row r="110" spans="1:71" ht="12.75" customHeight="1">
      <c r="A110" s="357"/>
      <c r="B110" s="340" t="s">
        <v>214</v>
      </c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  <c r="M110" s="341"/>
      <c r="N110" s="341"/>
      <c r="O110" s="342"/>
      <c r="P110" s="340" t="s">
        <v>215</v>
      </c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1"/>
      <c r="AC110" s="342"/>
      <c r="AD110" s="340" t="s">
        <v>216</v>
      </c>
      <c r="AE110" s="341"/>
      <c r="AF110" s="341"/>
      <c r="AG110" s="341"/>
      <c r="AH110" s="341"/>
      <c r="AI110" s="341"/>
      <c r="AJ110" s="341"/>
      <c r="AK110" s="341"/>
      <c r="AL110" s="341"/>
      <c r="AM110" s="341"/>
      <c r="AN110" s="341"/>
      <c r="AO110" s="341"/>
      <c r="AP110" s="341"/>
      <c r="AQ110" s="342"/>
      <c r="AR110" s="340" t="s">
        <v>217</v>
      </c>
      <c r="AS110" s="341"/>
      <c r="AT110" s="341"/>
      <c r="AU110" s="341"/>
      <c r="AV110" s="341"/>
      <c r="AW110" s="341"/>
      <c r="AX110" s="341"/>
      <c r="AY110" s="341"/>
      <c r="AZ110" s="341"/>
      <c r="BA110" s="341"/>
      <c r="BB110" s="341"/>
      <c r="BC110" s="341"/>
      <c r="BD110" s="341"/>
      <c r="BE110" s="342"/>
      <c r="BF110" s="340" t="s">
        <v>218</v>
      </c>
      <c r="BG110" s="341"/>
      <c r="BH110" s="341"/>
      <c r="BI110" s="341"/>
      <c r="BJ110" s="341"/>
      <c r="BK110" s="341"/>
      <c r="BL110" s="341"/>
      <c r="BM110" s="341"/>
      <c r="BN110" s="341"/>
      <c r="BO110" s="341"/>
      <c r="BP110" s="341"/>
      <c r="BQ110" s="341"/>
      <c r="BR110" s="341"/>
      <c r="BS110" s="342"/>
    </row>
    <row r="111" spans="1:71">
      <c r="A111" s="358"/>
      <c r="B111" s="343"/>
      <c r="C111" s="344"/>
      <c r="D111" s="344"/>
      <c r="E111" s="344"/>
      <c r="F111" s="344"/>
      <c r="G111" s="344"/>
      <c r="H111" s="344"/>
      <c r="I111" s="344"/>
      <c r="J111" s="344"/>
      <c r="K111" s="344"/>
      <c r="L111" s="344"/>
      <c r="M111" s="344"/>
      <c r="N111" s="344"/>
      <c r="O111" s="345"/>
      <c r="P111" s="343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345"/>
      <c r="AD111" s="343"/>
      <c r="AE111" s="344"/>
      <c r="AF111" s="344"/>
      <c r="AG111" s="344"/>
      <c r="AH111" s="344"/>
      <c r="AI111" s="344"/>
      <c r="AJ111" s="344"/>
      <c r="AK111" s="344"/>
      <c r="AL111" s="344"/>
      <c r="AM111" s="344"/>
      <c r="AN111" s="344"/>
      <c r="AO111" s="344"/>
      <c r="AP111" s="344"/>
      <c r="AQ111" s="345"/>
      <c r="AR111" s="343"/>
      <c r="AS111" s="344"/>
      <c r="AT111" s="344"/>
      <c r="AU111" s="344"/>
      <c r="AV111" s="344"/>
      <c r="AW111" s="344"/>
      <c r="AX111" s="344"/>
      <c r="AY111" s="344"/>
      <c r="AZ111" s="344"/>
      <c r="BA111" s="344"/>
      <c r="BB111" s="344"/>
      <c r="BC111" s="344"/>
      <c r="BD111" s="344"/>
      <c r="BE111" s="345"/>
      <c r="BF111" s="343"/>
      <c r="BG111" s="344"/>
      <c r="BH111" s="344"/>
      <c r="BI111" s="344"/>
      <c r="BJ111" s="344"/>
      <c r="BK111" s="344"/>
      <c r="BL111" s="344"/>
      <c r="BM111" s="344"/>
      <c r="BN111" s="344"/>
      <c r="BO111" s="344"/>
      <c r="BP111" s="344"/>
      <c r="BQ111" s="344"/>
      <c r="BR111" s="344"/>
      <c r="BS111" s="345"/>
    </row>
    <row r="112" spans="1:71">
      <c r="A112" s="358"/>
      <c r="B112" s="343"/>
      <c r="C112" s="344"/>
      <c r="D112" s="344"/>
      <c r="E112" s="344"/>
      <c r="F112" s="344"/>
      <c r="G112" s="344"/>
      <c r="H112" s="344"/>
      <c r="I112" s="344"/>
      <c r="J112" s="344"/>
      <c r="K112" s="344"/>
      <c r="L112" s="344"/>
      <c r="M112" s="344"/>
      <c r="N112" s="344"/>
      <c r="O112" s="345"/>
      <c r="P112" s="343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4"/>
      <c r="AC112" s="345"/>
      <c r="AD112" s="343"/>
      <c r="AE112" s="344"/>
      <c r="AF112" s="344"/>
      <c r="AG112" s="344"/>
      <c r="AH112" s="344"/>
      <c r="AI112" s="344"/>
      <c r="AJ112" s="344"/>
      <c r="AK112" s="344"/>
      <c r="AL112" s="344"/>
      <c r="AM112" s="344"/>
      <c r="AN112" s="344"/>
      <c r="AO112" s="344"/>
      <c r="AP112" s="344"/>
      <c r="AQ112" s="345"/>
      <c r="AR112" s="343"/>
      <c r="AS112" s="344"/>
      <c r="AT112" s="344"/>
      <c r="AU112" s="344"/>
      <c r="AV112" s="344"/>
      <c r="AW112" s="344"/>
      <c r="AX112" s="344"/>
      <c r="AY112" s="344"/>
      <c r="AZ112" s="344"/>
      <c r="BA112" s="344"/>
      <c r="BB112" s="344"/>
      <c r="BC112" s="344"/>
      <c r="BD112" s="344"/>
      <c r="BE112" s="345"/>
      <c r="BF112" s="343"/>
      <c r="BG112" s="344"/>
      <c r="BH112" s="344"/>
      <c r="BI112" s="344"/>
      <c r="BJ112" s="344"/>
      <c r="BK112" s="344"/>
      <c r="BL112" s="344"/>
      <c r="BM112" s="344"/>
      <c r="BN112" s="344"/>
      <c r="BO112" s="344"/>
      <c r="BP112" s="344"/>
      <c r="BQ112" s="344"/>
      <c r="BR112" s="344"/>
      <c r="BS112" s="345"/>
    </row>
    <row r="113" spans="1:71">
      <c r="A113" s="358"/>
      <c r="B113" s="343"/>
      <c r="C113" s="344"/>
      <c r="D113" s="344"/>
      <c r="E113" s="344"/>
      <c r="F113" s="344"/>
      <c r="G113" s="344"/>
      <c r="H113" s="344"/>
      <c r="I113" s="344"/>
      <c r="J113" s="344"/>
      <c r="K113" s="344"/>
      <c r="L113" s="344"/>
      <c r="M113" s="344"/>
      <c r="N113" s="344"/>
      <c r="O113" s="345"/>
      <c r="P113" s="343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4"/>
      <c r="AC113" s="345"/>
      <c r="AD113" s="343"/>
      <c r="AE113" s="344"/>
      <c r="AF113" s="344"/>
      <c r="AG113" s="344"/>
      <c r="AH113" s="344"/>
      <c r="AI113" s="344"/>
      <c r="AJ113" s="344"/>
      <c r="AK113" s="344"/>
      <c r="AL113" s="344"/>
      <c r="AM113" s="344"/>
      <c r="AN113" s="344"/>
      <c r="AO113" s="344"/>
      <c r="AP113" s="344"/>
      <c r="AQ113" s="345"/>
      <c r="AR113" s="343"/>
      <c r="AS113" s="344"/>
      <c r="AT113" s="344"/>
      <c r="AU113" s="344"/>
      <c r="AV113" s="344"/>
      <c r="AW113" s="344"/>
      <c r="AX113" s="344"/>
      <c r="AY113" s="344"/>
      <c r="AZ113" s="344"/>
      <c r="BA113" s="344"/>
      <c r="BB113" s="344"/>
      <c r="BC113" s="344"/>
      <c r="BD113" s="344"/>
      <c r="BE113" s="345"/>
      <c r="BF113" s="343"/>
      <c r="BG113" s="344"/>
      <c r="BH113" s="344"/>
      <c r="BI113" s="344"/>
      <c r="BJ113" s="344"/>
      <c r="BK113" s="344"/>
      <c r="BL113" s="344"/>
      <c r="BM113" s="344"/>
      <c r="BN113" s="344"/>
      <c r="BO113" s="344"/>
      <c r="BP113" s="344"/>
      <c r="BQ113" s="344"/>
      <c r="BR113" s="344"/>
      <c r="BS113" s="345"/>
    </row>
    <row r="114" spans="1:71">
      <c r="A114" s="358"/>
      <c r="B114" s="343"/>
      <c r="C114" s="344"/>
      <c r="D114" s="344"/>
      <c r="E114" s="344"/>
      <c r="F114" s="344"/>
      <c r="G114" s="344"/>
      <c r="H114" s="344"/>
      <c r="I114" s="344"/>
      <c r="J114" s="344"/>
      <c r="K114" s="344"/>
      <c r="L114" s="344"/>
      <c r="M114" s="344"/>
      <c r="N114" s="344"/>
      <c r="O114" s="345"/>
      <c r="P114" s="343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4"/>
      <c r="AC114" s="345"/>
      <c r="AD114" s="343"/>
      <c r="AE114" s="344"/>
      <c r="AF114" s="344"/>
      <c r="AG114" s="344"/>
      <c r="AH114" s="344"/>
      <c r="AI114" s="344"/>
      <c r="AJ114" s="344"/>
      <c r="AK114" s="344"/>
      <c r="AL114" s="344"/>
      <c r="AM114" s="344"/>
      <c r="AN114" s="344"/>
      <c r="AO114" s="344"/>
      <c r="AP114" s="344"/>
      <c r="AQ114" s="345"/>
      <c r="AR114" s="343"/>
      <c r="AS114" s="344"/>
      <c r="AT114" s="344"/>
      <c r="AU114" s="344"/>
      <c r="AV114" s="344"/>
      <c r="AW114" s="344"/>
      <c r="AX114" s="344"/>
      <c r="AY114" s="344"/>
      <c r="AZ114" s="344"/>
      <c r="BA114" s="344"/>
      <c r="BB114" s="344"/>
      <c r="BC114" s="344"/>
      <c r="BD114" s="344"/>
      <c r="BE114" s="345"/>
      <c r="BF114" s="343"/>
      <c r="BG114" s="344"/>
      <c r="BH114" s="344"/>
      <c r="BI114" s="344"/>
      <c r="BJ114" s="344"/>
      <c r="BK114" s="344"/>
      <c r="BL114" s="344"/>
      <c r="BM114" s="344"/>
      <c r="BN114" s="344"/>
      <c r="BO114" s="344"/>
      <c r="BP114" s="344"/>
      <c r="BQ114" s="344"/>
      <c r="BR114" s="344"/>
      <c r="BS114" s="345"/>
    </row>
    <row r="115" spans="1:71">
      <c r="A115" s="358"/>
      <c r="B115" s="343"/>
      <c r="C115" s="344"/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5"/>
      <c r="P115" s="343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4"/>
      <c r="AC115" s="345"/>
      <c r="AD115" s="343"/>
      <c r="AE115" s="344"/>
      <c r="AF115" s="344"/>
      <c r="AG115" s="344"/>
      <c r="AH115" s="344"/>
      <c r="AI115" s="344"/>
      <c r="AJ115" s="344"/>
      <c r="AK115" s="344"/>
      <c r="AL115" s="344"/>
      <c r="AM115" s="344"/>
      <c r="AN115" s="344"/>
      <c r="AO115" s="344"/>
      <c r="AP115" s="344"/>
      <c r="AQ115" s="345"/>
      <c r="AR115" s="343"/>
      <c r="AS115" s="344"/>
      <c r="AT115" s="344"/>
      <c r="AU115" s="344"/>
      <c r="AV115" s="344"/>
      <c r="AW115" s="344"/>
      <c r="AX115" s="344"/>
      <c r="AY115" s="344"/>
      <c r="AZ115" s="344"/>
      <c r="BA115" s="344"/>
      <c r="BB115" s="344"/>
      <c r="BC115" s="344"/>
      <c r="BD115" s="344"/>
      <c r="BE115" s="345"/>
      <c r="BF115" s="343"/>
      <c r="BG115" s="344"/>
      <c r="BH115" s="344"/>
      <c r="BI115" s="344"/>
      <c r="BJ115" s="344"/>
      <c r="BK115" s="344"/>
      <c r="BL115" s="344"/>
      <c r="BM115" s="344"/>
      <c r="BN115" s="344"/>
      <c r="BO115" s="344"/>
      <c r="BP115" s="344"/>
      <c r="BQ115" s="344"/>
      <c r="BR115" s="344"/>
      <c r="BS115" s="345"/>
    </row>
    <row r="116" spans="1:71" ht="13.5" customHeight="1" thickBot="1">
      <c r="A116" s="359"/>
      <c r="B116" s="346"/>
      <c r="C116" s="347"/>
      <c r="D116" s="347"/>
      <c r="E116" s="347"/>
      <c r="F116" s="347"/>
      <c r="G116" s="347"/>
      <c r="H116" s="347"/>
      <c r="I116" s="347"/>
      <c r="J116" s="347"/>
      <c r="K116" s="347"/>
      <c r="L116" s="347"/>
      <c r="M116" s="347"/>
      <c r="N116" s="347"/>
      <c r="O116" s="348"/>
      <c r="P116" s="346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7"/>
      <c r="AC116" s="348"/>
      <c r="AD116" s="346"/>
      <c r="AE116" s="347"/>
      <c r="AF116" s="347"/>
      <c r="AG116" s="347"/>
      <c r="AH116" s="347"/>
      <c r="AI116" s="347"/>
      <c r="AJ116" s="347"/>
      <c r="AK116" s="347"/>
      <c r="AL116" s="347"/>
      <c r="AM116" s="347"/>
      <c r="AN116" s="347"/>
      <c r="AO116" s="347"/>
      <c r="AP116" s="347"/>
      <c r="AQ116" s="348"/>
      <c r="AR116" s="346"/>
      <c r="AS116" s="347"/>
      <c r="AT116" s="347"/>
      <c r="AU116" s="347"/>
      <c r="AV116" s="347"/>
      <c r="AW116" s="347"/>
      <c r="AX116" s="347"/>
      <c r="AY116" s="347"/>
      <c r="AZ116" s="347"/>
      <c r="BA116" s="347"/>
      <c r="BB116" s="347"/>
      <c r="BC116" s="347"/>
      <c r="BD116" s="347"/>
      <c r="BE116" s="348"/>
      <c r="BF116" s="346"/>
      <c r="BG116" s="347"/>
      <c r="BH116" s="347"/>
      <c r="BI116" s="347"/>
      <c r="BJ116" s="347"/>
      <c r="BK116" s="347"/>
      <c r="BL116" s="347"/>
      <c r="BM116" s="347"/>
      <c r="BN116" s="347"/>
      <c r="BO116" s="347"/>
      <c r="BP116" s="347"/>
      <c r="BQ116" s="347"/>
      <c r="BR116" s="347"/>
      <c r="BS116" s="348"/>
    </row>
    <row r="117" spans="1:71" ht="6" customHeight="1"/>
    <row r="118" spans="1:71" ht="15" customHeight="1">
      <c r="A118" s="165" t="s">
        <v>219</v>
      </c>
    </row>
    <row r="119" spans="1:71" ht="15" customHeight="1">
      <c r="A119" s="166" t="s">
        <v>220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69"/>
      <c r="W119" s="170"/>
      <c r="X119" s="169"/>
      <c r="Y119" s="170"/>
      <c r="Z119" s="171"/>
      <c r="AA119" s="172"/>
      <c r="AB119" s="171"/>
      <c r="AC119" s="173"/>
      <c r="AD119" s="167"/>
      <c r="AE119" s="168"/>
      <c r="AF119" s="169"/>
      <c r="AG119" s="170"/>
      <c r="AH119" s="169"/>
      <c r="AI119" s="170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221</v>
      </c>
      <c r="B120" s="230"/>
      <c r="C120" s="170"/>
      <c r="D120" s="169"/>
      <c r="E120" s="170"/>
      <c r="F120" s="169"/>
      <c r="G120" s="170"/>
      <c r="H120" s="169"/>
      <c r="I120" s="170"/>
      <c r="J120" s="169"/>
      <c r="K120" s="170"/>
      <c r="L120" s="171"/>
      <c r="M120" s="172"/>
      <c r="N120" s="171"/>
      <c r="O120" s="173"/>
      <c r="P120" s="287"/>
      <c r="Q120" s="288"/>
      <c r="R120" s="289"/>
      <c r="S120" s="288"/>
      <c r="T120" s="289"/>
      <c r="U120" s="288"/>
      <c r="V120" s="289"/>
      <c r="W120" s="288"/>
      <c r="X120" s="289"/>
      <c r="Y120" s="288"/>
      <c r="Z120" s="171"/>
      <c r="AA120" s="172"/>
      <c r="AB120" s="171"/>
      <c r="AC120" s="173"/>
      <c r="AD120" s="287"/>
      <c r="AE120" s="288"/>
      <c r="AF120" s="289"/>
      <c r="AG120" s="288"/>
      <c r="AH120" s="289"/>
      <c r="AI120" s="288"/>
      <c r="AJ120" s="289"/>
      <c r="AK120" s="288"/>
      <c r="AL120" s="289"/>
      <c r="AM120" s="288"/>
      <c r="AN120" s="171"/>
      <c r="AO120" s="172"/>
      <c r="AP120" s="171"/>
      <c r="AQ120" s="173"/>
      <c r="AR120" s="287"/>
      <c r="AS120" s="288"/>
      <c r="AT120" s="289"/>
      <c r="AU120" s="288"/>
      <c r="AV120" s="289"/>
      <c r="AW120" s="288"/>
      <c r="AX120" s="289"/>
      <c r="AY120" s="288"/>
      <c r="AZ120" s="289"/>
      <c r="BA120" s="288"/>
      <c r="BB120" s="171"/>
      <c r="BC120" s="172"/>
      <c r="BD120" s="171"/>
      <c r="BE120" s="173"/>
      <c r="BF120" s="287"/>
      <c r="BG120" s="288"/>
      <c r="BH120" s="289"/>
      <c r="BI120" s="288"/>
      <c r="BJ120" s="289"/>
      <c r="BK120" s="288"/>
      <c r="BL120" s="289"/>
      <c r="BM120" s="288"/>
      <c r="BN120" s="289"/>
      <c r="BO120" s="288"/>
      <c r="BP120" s="171"/>
      <c r="BQ120" s="172"/>
      <c r="BR120" s="171"/>
      <c r="BS120" s="173"/>
    </row>
    <row r="121" spans="1:71" ht="15" customHeight="1">
      <c r="A121" s="166" t="s">
        <v>222</v>
      </c>
      <c r="B121" s="230"/>
      <c r="C121" s="170"/>
      <c r="D121" s="169"/>
      <c r="E121" s="170"/>
      <c r="F121" s="169"/>
      <c r="G121" s="170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290"/>
      <c r="AK121" s="291"/>
      <c r="AL121" s="290"/>
      <c r="AM121" s="291"/>
      <c r="AN121" s="171"/>
      <c r="AO121" s="172"/>
      <c r="AP121" s="171"/>
      <c r="AQ121" s="173"/>
      <c r="AR121" s="292"/>
      <c r="AS121" s="291"/>
      <c r="AT121" s="290"/>
      <c r="AU121" s="291"/>
      <c r="AV121" s="290"/>
      <c r="AW121" s="291"/>
      <c r="AX121" s="290"/>
      <c r="AY121" s="291"/>
      <c r="AZ121" s="290"/>
      <c r="BA121" s="291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223</v>
      </c>
      <c r="B122" s="230"/>
      <c r="C122" s="170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69"/>
      <c r="W122" s="170"/>
      <c r="X122" s="169"/>
      <c r="Y122" s="170"/>
      <c r="Z122" s="171"/>
      <c r="AA122" s="172"/>
      <c r="AB122" s="171"/>
      <c r="AC122" s="173"/>
      <c r="AD122" s="292"/>
      <c r="AE122" s="291"/>
      <c r="AF122" s="290"/>
      <c r="AG122" s="291"/>
      <c r="AH122" s="290"/>
      <c r="AI122" s="291"/>
      <c r="AJ122" s="290"/>
      <c r="AK122" s="291"/>
      <c r="AL122" s="290"/>
      <c r="AM122" s="291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224</v>
      </c>
      <c r="B123" s="293"/>
      <c r="C123" s="293"/>
      <c r="D123" s="293"/>
      <c r="E123" s="293"/>
      <c r="F123" s="293"/>
      <c r="G123" s="293"/>
      <c r="H123" s="293"/>
      <c r="I123" s="293"/>
      <c r="J123" s="293"/>
      <c r="K123" s="293"/>
      <c r="P123" s="293"/>
      <c r="Q123" s="293"/>
      <c r="R123" s="293"/>
      <c r="S123" s="293"/>
      <c r="T123" s="293"/>
      <c r="U123" s="293"/>
    </row>
    <row r="124" spans="1:71" ht="15" customHeight="1">
      <c r="A124" s="180" t="s">
        <v>225</v>
      </c>
      <c r="B124" s="287"/>
      <c r="C124" s="288"/>
      <c r="D124" s="289"/>
      <c r="E124" s="288"/>
      <c r="F124" s="289"/>
      <c r="G124" s="288"/>
      <c r="H124" s="289"/>
      <c r="I124" s="288"/>
      <c r="J124" s="289"/>
      <c r="K124" s="288"/>
      <c r="L124" s="171"/>
      <c r="M124" s="172"/>
      <c r="N124" s="171"/>
      <c r="O124" s="173"/>
      <c r="P124" s="287"/>
      <c r="Q124" s="288"/>
      <c r="R124" s="289"/>
      <c r="S124" s="288"/>
      <c r="T124" s="289"/>
      <c r="U124" s="288"/>
      <c r="V124" s="289"/>
      <c r="W124" s="288"/>
      <c r="X124" s="289"/>
      <c r="Y124" s="288"/>
      <c r="Z124" s="171"/>
      <c r="AA124" s="172"/>
      <c r="AB124" s="171"/>
      <c r="AC124" s="173"/>
      <c r="AD124" s="287"/>
      <c r="AE124" s="288"/>
      <c r="AF124" s="289"/>
      <c r="AG124" s="288"/>
      <c r="AH124" s="289"/>
      <c r="AI124" s="288"/>
      <c r="AJ124" s="289"/>
      <c r="AK124" s="288"/>
      <c r="AL124" s="289"/>
      <c r="AM124" s="288"/>
      <c r="AN124" s="171"/>
      <c r="AO124" s="172"/>
      <c r="AP124" s="171"/>
      <c r="AQ124" s="173"/>
      <c r="AR124" s="287"/>
      <c r="AS124" s="288"/>
      <c r="AT124" s="289"/>
      <c r="AU124" s="288"/>
      <c r="AV124" s="289"/>
      <c r="AW124" s="288"/>
      <c r="AX124" s="289"/>
      <c r="AY124" s="288"/>
      <c r="AZ124" s="289"/>
      <c r="BA124" s="288"/>
      <c r="BB124" s="171"/>
      <c r="BC124" s="172"/>
      <c r="BD124" s="171"/>
      <c r="BE124" s="173"/>
      <c r="BF124" s="287"/>
      <c r="BG124" s="288"/>
      <c r="BH124" s="289"/>
      <c r="BI124" s="288"/>
      <c r="BJ124" s="289"/>
      <c r="BK124" s="288"/>
      <c r="BL124" s="289"/>
      <c r="BM124" s="288"/>
      <c r="BN124" s="289"/>
      <c r="BO124" s="288"/>
      <c r="BP124" s="171"/>
      <c r="BQ124" s="172"/>
      <c r="BR124" s="171"/>
      <c r="BS124" s="173"/>
    </row>
    <row r="125" spans="1:71" ht="15" customHeight="1">
      <c r="A125" s="180" t="s">
        <v>226</v>
      </c>
      <c r="B125" s="230"/>
      <c r="C125" s="170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230"/>
      <c r="Q125" s="170"/>
      <c r="R125" s="169"/>
      <c r="S125" s="170"/>
      <c r="T125" s="169"/>
      <c r="U125" s="170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227</v>
      </c>
      <c r="B126" s="230"/>
      <c r="C126" s="170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230"/>
      <c r="Q126" s="170"/>
      <c r="R126" s="169"/>
      <c r="S126" s="170"/>
      <c r="T126" s="169"/>
      <c r="U126" s="170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228</v>
      </c>
      <c r="B127" s="230"/>
      <c r="C127" s="170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230"/>
      <c r="Q127" s="170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230"/>
      <c r="AE127" s="170"/>
      <c r="AF127" s="169"/>
      <c r="AG127" s="170"/>
      <c r="AH127" s="169"/>
      <c r="AI127" s="170"/>
      <c r="AJ127" s="169"/>
      <c r="AK127" s="170"/>
      <c r="AL127" s="169"/>
      <c r="AM127" s="170"/>
      <c r="AN127" s="171"/>
      <c r="AO127" s="172"/>
      <c r="AP127" s="171"/>
      <c r="AQ127" s="173"/>
      <c r="AR127" s="230"/>
      <c r="AS127" s="170"/>
      <c r="AT127" s="169"/>
      <c r="AU127" s="170"/>
      <c r="AV127" s="169"/>
      <c r="AW127" s="170"/>
      <c r="AX127" s="169"/>
      <c r="AY127" s="170"/>
      <c r="AZ127" s="169"/>
      <c r="BA127" s="170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229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69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1" t="s">
        <v>0</v>
      </c>
      <c r="B1" s="351">
        <v>46237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32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33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34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35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36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46237</v>
      </c>
      <c r="C4" s="337"/>
      <c r="D4" s="336">
        <f>B4+1</f>
        <v>46238</v>
      </c>
      <c r="E4" s="337"/>
      <c r="F4" s="336">
        <f>D4+1</f>
        <v>46239</v>
      </c>
      <c r="G4" s="337"/>
      <c r="H4" s="336">
        <f>F4+1</f>
        <v>46240</v>
      </c>
      <c r="I4" s="337"/>
      <c r="J4" s="336">
        <f>H4+1</f>
        <v>46241</v>
      </c>
      <c r="K4" s="337"/>
      <c r="L4" s="336">
        <f>J4+1</f>
        <v>46242</v>
      </c>
      <c r="M4" s="337"/>
      <c r="N4" s="336">
        <f>L4+1</f>
        <v>46243</v>
      </c>
      <c r="O4" s="337"/>
      <c r="P4" s="336">
        <f>N4+1</f>
        <v>46244</v>
      </c>
      <c r="Q4" s="337"/>
      <c r="R4" s="336">
        <f>P4+1</f>
        <v>46245</v>
      </c>
      <c r="S4" s="337"/>
      <c r="T4" s="336">
        <f>R4+1</f>
        <v>46246</v>
      </c>
      <c r="U4" s="337"/>
      <c r="V4" s="336">
        <f>T4+1</f>
        <v>46247</v>
      </c>
      <c r="W4" s="337"/>
      <c r="X4" s="336">
        <f>V4+1</f>
        <v>46248</v>
      </c>
      <c r="Y4" s="337"/>
      <c r="Z4" s="336">
        <f>X4+1</f>
        <v>46249</v>
      </c>
      <c r="AA4" s="337"/>
      <c r="AB4" s="350">
        <f>Z4+1</f>
        <v>46250</v>
      </c>
      <c r="AC4" s="337"/>
      <c r="AD4" s="350">
        <f>AB4+1</f>
        <v>46251</v>
      </c>
      <c r="AE4" s="337"/>
      <c r="AF4" s="336">
        <f>AD4+1</f>
        <v>46252</v>
      </c>
      <c r="AG4" s="337"/>
      <c r="AH4" s="336">
        <f>AF4+1</f>
        <v>46253</v>
      </c>
      <c r="AI4" s="337"/>
      <c r="AJ4" s="336">
        <f>AH4+1</f>
        <v>46254</v>
      </c>
      <c r="AK4" s="337"/>
      <c r="AL4" s="336">
        <f>AJ4+1</f>
        <v>46255</v>
      </c>
      <c r="AM4" s="337"/>
      <c r="AN4" s="336">
        <f>AL4+1</f>
        <v>46256</v>
      </c>
      <c r="AO4" s="337"/>
      <c r="AP4" s="336">
        <f>AN4+1</f>
        <v>46257</v>
      </c>
      <c r="AQ4" s="337"/>
      <c r="AR4" s="336">
        <f>AP4+1</f>
        <v>46258</v>
      </c>
      <c r="AS4" s="337"/>
      <c r="AT4" s="336">
        <f>AR4+1</f>
        <v>46259</v>
      </c>
      <c r="AU4" s="337"/>
      <c r="AV4" s="336">
        <f>AT4+1</f>
        <v>46260</v>
      </c>
      <c r="AW4" s="337"/>
      <c r="AX4" s="336">
        <f>AV4+1</f>
        <v>46261</v>
      </c>
      <c r="AY4" s="337"/>
      <c r="AZ4" s="336">
        <f>AX4+1</f>
        <v>46262</v>
      </c>
      <c r="BA4" s="337"/>
      <c r="BB4" s="336">
        <f>AZ4+1</f>
        <v>46263</v>
      </c>
      <c r="BC4" s="337"/>
      <c r="BD4" s="336">
        <f>BB4+1</f>
        <v>46264</v>
      </c>
      <c r="BE4" s="337"/>
      <c r="BF4" s="336">
        <f>BD4+1</f>
        <v>46265</v>
      </c>
      <c r="BG4" s="337"/>
      <c r="BH4" s="336">
        <f>BF4+1</f>
        <v>46266</v>
      </c>
      <c r="BI4" s="337"/>
      <c r="BJ4" s="336">
        <f>BH4+1</f>
        <v>46267</v>
      </c>
      <c r="BK4" s="337"/>
      <c r="BL4" s="336">
        <f>BJ4+1</f>
        <v>46268</v>
      </c>
      <c r="BM4" s="337"/>
      <c r="BN4" s="336">
        <f>BL4+1</f>
        <v>46269</v>
      </c>
      <c r="BO4" s="337"/>
      <c r="BP4" s="336">
        <f>BN4+1</f>
        <v>46270</v>
      </c>
      <c r="BQ4" s="337"/>
      <c r="BR4" s="336">
        <f>BP4+1</f>
        <v>46271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125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230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231</v>
      </c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199"/>
      <c r="Q13" s="200"/>
      <c r="R13" s="201"/>
      <c r="S13" s="200"/>
      <c r="T13" s="201"/>
      <c r="U13" s="200"/>
      <c r="V13" s="201"/>
      <c r="W13" s="200"/>
      <c r="X13" s="201"/>
      <c r="Y13" s="200"/>
      <c r="Z13" s="26"/>
      <c r="AA13" s="27"/>
      <c r="AB13" s="26"/>
      <c r="AC13" s="28"/>
      <c r="AD13" s="199"/>
      <c r="AE13" s="200"/>
      <c r="AF13" s="201"/>
      <c r="AG13" s="200"/>
      <c r="AH13" s="201"/>
      <c r="AI13" s="200"/>
      <c r="AJ13" s="201"/>
      <c r="AK13" s="200"/>
      <c r="AL13" s="201"/>
      <c r="AM13" s="20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232</v>
      </c>
      <c r="B14" s="32"/>
      <c r="C14" s="31"/>
      <c r="D14" s="9"/>
      <c r="E14" s="10"/>
      <c r="F14" s="9" t="s">
        <v>27</v>
      </c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233</v>
      </c>
      <c r="B16" s="202"/>
      <c r="C16" s="89"/>
      <c r="D16" s="90"/>
      <c r="E16" s="89"/>
      <c r="F16" s="90"/>
      <c r="G16" s="89"/>
      <c r="H16" s="90"/>
      <c r="I16" s="89"/>
      <c r="J16" s="90"/>
      <c r="K16" s="89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234</v>
      </c>
      <c r="B17" s="59"/>
      <c r="C17" s="10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202"/>
      <c r="Q17" s="89"/>
      <c r="R17" s="90"/>
      <c r="S17" s="89"/>
      <c r="T17" s="90"/>
      <c r="U17" s="89"/>
      <c r="V17" s="90"/>
      <c r="W17" s="89"/>
      <c r="X17" s="90"/>
      <c r="Y17" s="89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15" t="s">
        <v>235</v>
      </c>
      <c r="B18" s="237"/>
      <c r="C18" s="204"/>
      <c r="D18" s="203"/>
      <c r="E18" s="204"/>
      <c r="F18" s="203"/>
      <c r="G18" s="204"/>
      <c r="H18" s="203"/>
      <c r="I18" s="204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236</v>
      </c>
      <c r="B19" s="30"/>
      <c r="C19" s="31"/>
      <c r="D19" s="9"/>
      <c r="E19" s="10"/>
      <c r="F19" s="9"/>
      <c r="G19" s="10"/>
      <c r="H19" s="9"/>
      <c r="I19" s="10"/>
      <c r="J19" s="203"/>
      <c r="K19" s="204"/>
      <c r="L19" s="26"/>
      <c r="M19" s="27"/>
      <c r="N19" s="26"/>
      <c r="O19" s="28"/>
      <c r="P19" s="205"/>
      <c r="Q19" s="204"/>
      <c r="R19" s="203"/>
      <c r="S19" s="204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237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203"/>
      <c r="U20" s="204"/>
      <c r="V20" s="203"/>
      <c r="W20" s="204"/>
      <c r="X20" s="203"/>
      <c r="Y20" s="204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238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205"/>
      <c r="AE21" s="204"/>
      <c r="AF21" s="203"/>
      <c r="AG21" s="204"/>
      <c r="AH21" s="203"/>
      <c r="AI21" s="204"/>
      <c r="AJ21" s="203"/>
      <c r="AK21" s="204"/>
      <c r="AL21" s="203"/>
      <c r="AM21" s="204"/>
      <c r="AN21" s="26"/>
      <c r="AO21" s="27"/>
      <c r="AP21" s="26"/>
      <c r="AQ21" s="28"/>
      <c r="AR21" s="205"/>
      <c r="AS21" s="204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239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03"/>
      <c r="AU22" s="204"/>
      <c r="AV22" s="203"/>
      <c r="AW22" s="204"/>
      <c r="AX22" s="203"/>
      <c r="AY22" s="204"/>
      <c r="AZ22" s="203"/>
      <c r="BA22" s="204"/>
      <c r="BB22" s="26"/>
      <c r="BC22" s="27"/>
      <c r="BD22" s="26"/>
      <c r="BE22" s="28"/>
      <c r="BF22" s="205"/>
      <c r="BG22" s="204"/>
      <c r="BH22" s="203"/>
      <c r="BI22" s="204"/>
      <c r="BJ22" s="203"/>
      <c r="BK22" s="204"/>
      <c r="BL22" s="203"/>
      <c r="BM22" s="204"/>
      <c r="BN22" s="9"/>
      <c r="BO22" s="10"/>
      <c r="BP22" s="26"/>
      <c r="BQ22" s="27"/>
      <c r="BR22" s="26"/>
      <c r="BS22" s="28"/>
    </row>
    <row r="23" spans="1:71">
      <c r="A23" s="124" t="s">
        <v>240</v>
      </c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03"/>
      <c r="BO23" s="204"/>
      <c r="BP23" s="26"/>
      <c r="BQ23" s="27"/>
      <c r="BR23" s="26"/>
      <c r="BS23" s="28"/>
    </row>
    <row r="24" spans="1:71">
      <c r="A24" s="124" t="s">
        <v>241</v>
      </c>
      <c r="B24" s="32"/>
      <c r="C24" s="31"/>
      <c r="D24" s="9"/>
      <c r="E24" s="10"/>
      <c r="F24" s="9" t="s">
        <v>27</v>
      </c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24" t="s">
        <v>242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24"/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124"/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243</v>
      </c>
      <c r="B28" s="206"/>
      <c r="C28" s="207"/>
      <c r="D28" s="208"/>
      <c r="E28" s="207"/>
      <c r="F28" s="208"/>
      <c r="G28" s="207"/>
      <c r="H28" s="208"/>
      <c r="I28" s="207"/>
      <c r="J28" s="208"/>
      <c r="K28" s="207"/>
      <c r="L28" s="26"/>
      <c r="M28" s="27"/>
      <c r="N28" s="26"/>
      <c r="O28" s="28"/>
      <c r="P28" s="206"/>
      <c r="Q28" s="207"/>
      <c r="R28" s="208"/>
      <c r="S28" s="207"/>
      <c r="T28" s="208"/>
      <c r="U28" s="207"/>
      <c r="V28" s="208"/>
      <c r="W28" s="207"/>
      <c r="X28" s="208"/>
      <c r="Y28" s="207"/>
      <c r="Z28" s="26"/>
      <c r="AA28" s="27"/>
      <c r="AB28" s="26"/>
      <c r="AC28" s="28"/>
      <c r="AD28" s="206"/>
      <c r="AE28" s="207"/>
      <c r="AF28" s="208"/>
      <c r="AG28" s="207"/>
      <c r="AH28" s="208"/>
      <c r="AI28" s="207"/>
      <c r="AJ28" s="208"/>
      <c r="AK28" s="207"/>
      <c r="AL28" s="208"/>
      <c r="AM28" s="207"/>
      <c r="AN28" s="26"/>
      <c r="AO28" s="27"/>
      <c r="AP28" s="26"/>
      <c r="AQ28" s="28"/>
      <c r="AR28" s="206"/>
      <c r="AS28" s="207"/>
      <c r="AT28" s="208"/>
      <c r="AU28" s="207"/>
      <c r="AV28" s="208"/>
      <c r="AW28" s="207"/>
      <c r="AX28" s="208"/>
      <c r="AY28" s="207"/>
      <c r="AZ28" s="208"/>
      <c r="BA28" s="207"/>
      <c r="BB28" s="26"/>
      <c r="BC28" s="27"/>
      <c r="BD28" s="26"/>
      <c r="BE28" s="28"/>
      <c r="BF28" s="206"/>
      <c r="BG28" s="207"/>
      <c r="BH28" s="208"/>
      <c r="BI28" s="207"/>
      <c r="BJ28" s="208"/>
      <c r="BK28" s="207"/>
      <c r="BL28" s="208"/>
      <c r="BM28" s="207"/>
      <c r="BN28" s="208"/>
      <c r="BO28" s="207"/>
      <c r="BP28" s="26"/>
      <c r="BQ28" s="27"/>
      <c r="BR28" s="26"/>
      <c r="BS28" s="28"/>
    </row>
    <row r="29" spans="1:71">
      <c r="A29" s="115" t="s">
        <v>244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hidden="1">
      <c r="A30" s="115" t="s">
        <v>146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0"/>
      <c r="BM30" s="89"/>
      <c r="BN30" s="90"/>
      <c r="BO30" s="89"/>
      <c r="BP30" s="26"/>
      <c r="BQ30" s="27"/>
      <c r="BR30" s="26"/>
      <c r="BS30" s="28"/>
    </row>
    <row r="31" spans="1:71">
      <c r="A31" s="122" t="s">
        <v>245</v>
      </c>
      <c r="B31" s="209"/>
      <c r="C31" s="210"/>
      <c r="D31" s="211"/>
      <c r="E31" s="210"/>
      <c r="F31" s="211"/>
      <c r="G31" s="210"/>
      <c r="H31" s="211"/>
      <c r="I31" s="210"/>
      <c r="J31" s="211"/>
      <c r="K31" s="210"/>
      <c r="L31" s="26"/>
      <c r="M31" s="27"/>
      <c r="N31" s="26"/>
      <c r="O31" s="28"/>
      <c r="P31" s="209"/>
      <c r="Q31" s="210"/>
      <c r="R31" s="211"/>
      <c r="S31" s="210"/>
      <c r="T31" s="211"/>
      <c r="U31" s="210"/>
      <c r="V31" s="211"/>
      <c r="W31" s="210"/>
      <c r="X31" s="211"/>
      <c r="Y31" s="210"/>
      <c r="Z31" s="26"/>
      <c r="AA31" s="27"/>
      <c r="AB31" s="26"/>
      <c r="AC31" s="28"/>
      <c r="AD31" s="209"/>
      <c r="AE31" s="210"/>
      <c r="AF31" s="211"/>
      <c r="AG31" s="210"/>
      <c r="AH31" s="211"/>
      <c r="AI31" s="210"/>
      <c r="AJ31" s="211"/>
      <c r="AK31" s="210"/>
      <c r="AL31" s="211"/>
      <c r="AM31" s="2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148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>
      <c r="A33" s="115" t="s">
        <v>246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>
      <c r="A34" s="115" t="s">
        <v>247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248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249</v>
      </c>
      <c r="B37" s="32"/>
      <c r="C37" s="31"/>
      <c r="D37" s="9" t="s">
        <v>27</v>
      </c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250</v>
      </c>
      <c r="B38" s="32"/>
      <c r="C38" s="31"/>
      <c r="D38" s="9"/>
      <c r="E38" s="10"/>
      <c r="F38" s="9" t="s">
        <v>27</v>
      </c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251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 t="s">
        <v>27</v>
      </c>
      <c r="U39" s="10"/>
      <c r="V39" s="9"/>
      <c r="W39" s="10"/>
      <c r="X39" s="9"/>
      <c r="Y39" s="10"/>
      <c r="Z39" s="33"/>
      <c r="AA39" s="34"/>
      <c r="AB39" s="33"/>
      <c r="AC39" s="35"/>
      <c r="AD39" s="32" t="s">
        <v>27</v>
      </c>
      <c r="AE39" s="31"/>
      <c r="AF39" s="9"/>
      <c r="AG39" s="10"/>
      <c r="AH39" s="128"/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252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 t="s">
        <v>27</v>
      </c>
      <c r="Q40" s="31"/>
      <c r="R40" s="9"/>
      <c r="S40" s="10"/>
      <c r="T40" s="9"/>
      <c r="U40" s="10"/>
      <c r="V40" s="9"/>
      <c r="W40" s="10"/>
      <c r="X40" s="54"/>
      <c r="Y40" s="10"/>
      <c r="Z40" s="134"/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253</v>
      </c>
      <c r="B41" s="128"/>
      <c r="C41" s="31"/>
      <c r="D41" s="9"/>
      <c r="E41" s="10"/>
      <c r="F41" s="9" t="s">
        <v>27</v>
      </c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254</v>
      </c>
      <c r="B42" s="49"/>
      <c r="C42" s="31"/>
      <c r="D42" s="9"/>
      <c r="E42" s="10"/>
      <c r="F42" s="9"/>
      <c r="G42" s="10"/>
      <c r="H42" s="9" t="s">
        <v>27</v>
      </c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159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129" t="s">
        <v>255</v>
      </c>
      <c r="B44" s="217"/>
      <c r="C44" s="213"/>
      <c r="D44" s="212"/>
      <c r="E44" s="213"/>
      <c r="F44" s="212"/>
      <c r="G44" s="213"/>
      <c r="H44" s="212"/>
      <c r="I44" s="213"/>
      <c r="J44" s="212"/>
      <c r="K44" s="213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127" t="s">
        <v>256</v>
      </c>
      <c r="B45" s="32"/>
      <c r="C45" s="31"/>
      <c r="D45" s="9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217"/>
      <c r="Q45" s="213"/>
      <c r="R45" s="212"/>
      <c r="S45" s="213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257</v>
      </c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212"/>
      <c r="W46" s="213"/>
      <c r="X46" s="212"/>
      <c r="Y46" s="213"/>
      <c r="Z46" s="33"/>
      <c r="AA46" s="34"/>
      <c r="AB46" s="33"/>
      <c r="AC46" s="35"/>
      <c r="AD46" s="217"/>
      <c r="AE46" s="213"/>
      <c r="AF46" s="212"/>
      <c r="AG46" s="213"/>
      <c r="AH46" s="212"/>
      <c r="AI46" s="213"/>
      <c r="AJ46" s="212"/>
      <c r="AK46" s="213"/>
      <c r="AL46" s="212"/>
      <c r="AM46" s="213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258</v>
      </c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217"/>
      <c r="AE47" s="213"/>
      <c r="AF47" s="212"/>
      <c r="AG47" s="213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259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217"/>
      <c r="AS48" s="213"/>
      <c r="AT48" s="212"/>
      <c r="AU48" s="213"/>
      <c r="AV48" s="212"/>
      <c r="AW48" s="213"/>
      <c r="AX48" s="212"/>
      <c r="AY48" s="213"/>
      <c r="AZ48" s="212"/>
      <c r="BA48" s="213"/>
      <c r="BB48" s="33"/>
      <c r="BC48" s="34"/>
      <c r="BD48" s="33"/>
      <c r="BE48" s="35"/>
      <c r="BF48" s="217"/>
      <c r="BG48" s="213"/>
      <c r="BH48" s="212"/>
      <c r="BI48" s="213"/>
      <c r="BJ48" s="212"/>
      <c r="BK48" s="213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260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212"/>
      <c r="BI49" s="213"/>
      <c r="BJ49" s="212"/>
      <c r="BK49" s="213"/>
      <c r="BL49" s="212"/>
      <c r="BM49" s="213"/>
      <c r="BN49" s="212"/>
      <c r="BO49" s="213"/>
      <c r="BP49" s="33"/>
      <c r="BQ49" s="34"/>
      <c r="BR49" s="33"/>
      <c r="BS49" s="35"/>
    </row>
    <row r="50" spans="1:71">
      <c r="A50" s="127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261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/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127"/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172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262</v>
      </c>
      <c r="B57" s="218"/>
      <c r="C57" s="219"/>
      <c r="D57" s="220"/>
      <c r="E57" s="219"/>
      <c r="F57" s="220"/>
      <c r="G57" s="219"/>
      <c r="H57" s="220"/>
      <c r="I57" s="219"/>
      <c r="J57" s="220"/>
      <c r="K57" s="219"/>
      <c r="L57" s="33"/>
      <c r="M57" s="34"/>
      <c r="N57" s="33"/>
      <c r="O57" s="35"/>
      <c r="P57" s="218"/>
      <c r="Q57" s="219"/>
      <c r="R57" s="220"/>
      <c r="S57" s="219"/>
      <c r="T57" s="220"/>
      <c r="U57" s="219"/>
      <c r="V57" s="220"/>
      <c r="W57" s="219"/>
      <c r="X57" s="220"/>
      <c r="Y57" s="219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263</v>
      </c>
      <c r="B58" s="218"/>
      <c r="C58" s="219"/>
      <c r="D58" s="220" t="s">
        <v>27</v>
      </c>
      <c r="E58" s="219"/>
      <c r="F58" s="220"/>
      <c r="G58" s="219"/>
      <c r="H58" s="220"/>
      <c r="I58" s="219"/>
      <c r="J58" s="220"/>
      <c r="K58" s="219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264</v>
      </c>
      <c r="B59" s="32"/>
      <c r="C59" s="31"/>
      <c r="D59" s="9"/>
      <c r="E59" s="10"/>
      <c r="F59" s="9" t="s">
        <v>27</v>
      </c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265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218"/>
      <c r="Q60" s="219"/>
      <c r="R60" s="220"/>
      <c r="S60" s="219"/>
      <c r="T60" s="220"/>
      <c r="U60" s="219"/>
      <c r="V60" s="220"/>
      <c r="W60" s="219"/>
      <c r="X60" s="220"/>
      <c r="Y60" s="219"/>
      <c r="Z60" s="33"/>
      <c r="AA60" s="34"/>
      <c r="AB60" s="33"/>
      <c r="AC60" s="35"/>
      <c r="AD60" s="218"/>
      <c r="AE60" s="219"/>
      <c r="AF60" s="220"/>
      <c r="AG60" s="219"/>
      <c r="AH60" s="220"/>
      <c r="AI60" s="219"/>
      <c r="AJ60" s="220"/>
      <c r="AK60" s="219"/>
      <c r="AL60" s="220"/>
      <c r="AM60" s="219"/>
      <c r="AN60" s="33"/>
      <c r="AO60" s="34"/>
      <c r="AP60" s="33"/>
      <c r="AQ60" s="35"/>
      <c r="AR60" s="220"/>
      <c r="AS60" s="219"/>
      <c r="AT60" s="220"/>
      <c r="AU60" s="219"/>
      <c r="AV60" s="220"/>
      <c r="AW60" s="219"/>
      <c r="AX60" s="220"/>
      <c r="AY60" s="219"/>
      <c r="AZ60" s="220"/>
      <c r="BA60" s="219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266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267</v>
      </c>
      <c r="B63" s="221"/>
      <c r="C63" s="222"/>
      <c r="D63" s="223"/>
      <c r="E63" s="222"/>
      <c r="F63" s="223"/>
      <c r="G63" s="222"/>
      <c r="H63" s="223"/>
      <c r="I63" s="222"/>
      <c r="J63" s="223"/>
      <c r="K63" s="222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268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223"/>
      <c r="W64" s="222"/>
      <c r="X64" s="223"/>
      <c r="Y64" s="222"/>
      <c r="Z64" s="33"/>
      <c r="AA64" s="34"/>
      <c r="AB64" s="33"/>
      <c r="AC64" s="35"/>
      <c r="AD64" s="221"/>
      <c r="AE64" s="222"/>
      <c r="AF64" s="223"/>
      <c r="AG64" s="222"/>
      <c r="AH64" s="223"/>
      <c r="AI64" s="222"/>
      <c r="AJ64" s="223"/>
      <c r="AK64" s="222"/>
      <c r="AL64" s="223"/>
      <c r="AM64" s="222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269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221"/>
      <c r="AS65" s="222"/>
      <c r="AT65" s="223"/>
      <c r="AU65" s="222"/>
      <c r="AV65" s="223"/>
      <c r="AW65" s="222"/>
      <c r="AX65" s="223"/>
      <c r="AY65" s="222"/>
      <c r="AZ65" s="223"/>
      <c r="BA65" s="222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270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271</v>
      </c>
      <c r="B69" s="216"/>
      <c r="C69" s="215"/>
      <c r="D69" s="214"/>
      <c r="E69" s="215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272</v>
      </c>
      <c r="B70" s="59"/>
      <c r="C70" s="10"/>
      <c r="D70" s="9"/>
      <c r="E70" s="10"/>
      <c r="F70" s="224"/>
      <c r="G70" s="225"/>
      <c r="H70" s="224"/>
      <c r="I70" s="225"/>
      <c r="J70" s="224"/>
      <c r="K70" s="225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273</v>
      </c>
      <c r="B71" s="226"/>
      <c r="C71" s="225"/>
      <c r="D71" s="224"/>
      <c r="E71" s="225"/>
      <c r="F71" s="224"/>
      <c r="G71" s="225"/>
      <c r="H71" s="224"/>
      <c r="I71" s="225"/>
      <c r="J71" s="224"/>
      <c r="K71" s="225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274</v>
      </c>
      <c r="B72" s="59"/>
      <c r="C72" s="10"/>
      <c r="D72" s="9"/>
      <c r="E72" s="10"/>
      <c r="F72" s="9" t="s">
        <v>27</v>
      </c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/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/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275</v>
      </c>
      <c r="B79" s="216"/>
      <c r="C79" s="215"/>
      <c r="D79" s="214"/>
      <c r="E79" s="215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276</v>
      </c>
      <c r="B80" s="32"/>
      <c r="C80" s="31"/>
      <c r="D80" s="9"/>
      <c r="E80" s="10"/>
      <c r="F80" s="9" t="s">
        <v>27</v>
      </c>
      <c r="G80" s="10"/>
      <c r="H80" s="9"/>
      <c r="I80" s="10"/>
      <c r="J80" s="9"/>
      <c r="K80" s="10"/>
      <c r="L80" s="33"/>
      <c r="M80" s="34"/>
      <c r="N80" s="33"/>
      <c r="O80" s="35"/>
      <c r="P80" s="209"/>
      <c r="Q80" s="210"/>
      <c r="R80" s="211"/>
      <c r="S80" s="210"/>
      <c r="T80" s="211"/>
      <c r="U80" s="210"/>
      <c r="V80" s="211"/>
      <c r="W80" s="210"/>
      <c r="X80" s="211"/>
      <c r="Y80" s="2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>
      <c r="A81" s="131" t="s">
        <v>277</v>
      </c>
      <c r="B81" s="32"/>
      <c r="C81" s="31"/>
      <c r="D81" s="9"/>
      <c r="E81" s="10"/>
      <c r="F81" s="9"/>
      <c r="G81" s="10"/>
      <c r="H81" s="9" t="s">
        <v>27</v>
      </c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278</v>
      </c>
      <c r="B82" s="216"/>
      <c r="C82" s="215"/>
      <c r="D82" s="214"/>
      <c r="E82" s="215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279</v>
      </c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211"/>
      <c r="BO83" s="210"/>
      <c r="BP83" s="33"/>
      <c r="BQ83" s="34"/>
      <c r="BR83" s="33"/>
      <c r="BS83" s="35"/>
    </row>
    <row r="84" spans="1:71" ht="24" customHeight="1">
      <c r="A84" s="131" t="s">
        <v>280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211"/>
      <c r="BO84" s="210"/>
      <c r="BP84" s="33"/>
      <c r="BQ84" s="34"/>
      <c r="BR84" s="33"/>
      <c r="BS84" s="35"/>
    </row>
    <row r="85" spans="1:71">
      <c r="A85" s="131" t="s">
        <v>281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t="24">
      <c r="A86" s="131" t="s">
        <v>282</v>
      </c>
      <c r="B86" s="32"/>
      <c r="C86" s="31"/>
      <c r="D86" s="9" t="s">
        <v>27</v>
      </c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196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/>
      <c r="B89" s="59"/>
      <c r="C89" s="10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/>
      <c r="B90" s="59"/>
      <c r="C90" s="10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/>
      <c r="B91" s="59"/>
      <c r="C91" s="10"/>
      <c r="D91" s="9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/>
      <c r="B92" s="32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283</v>
      </c>
      <c r="B94" s="209"/>
      <c r="C94" s="210"/>
      <c r="D94" s="211"/>
      <c r="E94" s="210"/>
      <c r="F94" s="211"/>
      <c r="G94" s="210"/>
      <c r="H94" s="211"/>
      <c r="I94" s="210"/>
      <c r="J94" s="211"/>
      <c r="K94" s="2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162" t="s">
        <v>284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201"/>
      <c r="AM95" s="20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204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285</v>
      </c>
      <c r="B97" s="128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199" t="s">
        <v>27</v>
      </c>
      <c r="Q97" s="200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286</v>
      </c>
      <c r="B98" s="199"/>
      <c r="C98" s="200"/>
      <c r="D98" s="201"/>
      <c r="E98" s="200"/>
      <c r="F98" s="201"/>
      <c r="G98" s="200"/>
      <c r="H98" s="201"/>
      <c r="I98" s="200"/>
      <c r="J98" s="201"/>
      <c r="K98" s="200"/>
      <c r="L98" s="38"/>
      <c r="M98" s="39"/>
      <c r="N98" s="38"/>
      <c r="O98" s="40"/>
      <c r="P98" s="199"/>
      <c r="Q98" s="200"/>
      <c r="R98" s="201"/>
      <c r="S98" s="200"/>
      <c r="T98" s="201"/>
      <c r="U98" s="200"/>
      <c r="V98" s="201"/>
      <c r="W98" s="200"/>
      <c r="X98" s="201"/>
      <c r="Y98" s="20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287</v>
      </c>
      <c r="B99" s="32"/>
      <c r="C99" s="31"/>
      <c r="D99" s="9"/>
      <c r="E99" s="10"/>
      <c r="F99" s="9" t="s">
        <v>27</v>
      </c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288</v>
      </c>
      <c r="B100" s="199"/>
      <c r="C100" s="200"/>
      <c r="D100" s="201"/>
      <c r="E100" s="200"/>
      <c r="F100" s="201"/>
      <c r="G100" s="200"/>
      <c r="H100" s="201"/>
      <c r="I100" s="200"/>
      <c r="J100" s="201"/>
      <c r="K100" s="200"/>
      <c r="L100" s="38"/>
      <c r="M100" s="39"/>
      <c r="N100" s="38"/>
      <c r="O100" s="40"/>
      <c r="P100" s="59"/>
      <c r="Q100" s="10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27" t="s">
        <v>289</v>
      </c>
      <c r="B101" s="32"/>
      <c r="C101" s="31"/>
      <c r="D101" s="9" t="s">
        <v>27</v>
      </c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290</v>
      </c>
      <c r="B102" s="32"/>
      <c r="C102" s="31"/>
      <c r="D102" s="9"/>
      <c r="E102" s="10"/>
      <c r="F102" s="201" t="s">
        <v>27</v>
      </c>
      <c r="G102" s="200"/>
      <c r="H102" s="201"/>
      <c r="I102" s="200"/>
      <c r="J102" s="201"/>
      <c r="K102" s="20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127" t="s">
        <v>291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62" t="s">
        <v>292</v>
      </c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242"/>
      <c r="BG104" s="164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293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294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56</v>
      </c>
      <c r="B108" s="333">
        <v>22</v>
      </c>
      <c r="C108" s="324"/>
      <c r="D108" s="323">
        <v>22</v>
      </c>
      <c r="E108" s="324"/>
      <c r="F108" s="323">
        <v>22</v>
      </c>
      <c r="G108" s="324"/>
      <c r="H108" s="323">
        <v>22</v>
      </c>
      <c r="I108" s="324"/>
      <c r="J108" s="323">
        <v>22</v>
      </c>
      <c r="K108" s="324"/>
      <c r="L108" s="323">
        <v>0</v>
      </c>
      <c r="M108" s="324"/>
      <c r="N108" s="323">
        <v>0</v>
      </c>
      <c r="O108" s="324"/>
      <c r="P108" s="333">
        <v>22</v>
      </c>
      <c r="Q108" s="324"/>
      <c r="R108" s="323">
        <v>22</v>
      </c>
      <c r="S108" s="324"/>
      <c r="T108" s="323">
        <v>22</v>
      </c>
      <c r="U108" s="324"/>
      <c r="V108" s="323">
        <v>22</v>
      </c>
      <c r="W108" s="324"/>
      <c r="X108" s="323">
        <v>22</v>
      </c>
      <c r="Y108" s="324"/>
      <c r="Z108" s="323">
        <v>0</v>
      </c>
      <c r="AA108" s="324"/>
      <c r="AB108" s="323">
        <v>0</v>
      </c>
      <c r="AC108" s="324"/>
      <c r="AD108" s="333">
        <v>22</v>
      </c>
      <c r="AE108" s="324"/>
      <c r="AF108" s="323">
        <v>22</v>
      </c>
      <c r="AG108" s="324"/>
      <c r="AH108" s="323">
        <v>22</v>
      </c>
      <c r="AI108" s="324"/>
      <c r="AJ108" s="323">
        <v>22</v>
      </c>
      <c r="AK108" s="324"/>
      <c r="AL108" s="323">
        <v>22</v>
      </c>
      <c r="AM108" s="324"/>
      <c r="AN108" s="323">
        <v>0</v>
      </c>
      <c r="AO108" s="324"/>
      <c r="AP108" s="323">
        <v>0</v>
      </c>
      <c r="AQ108" s="324"/>
      <c r="AR108" s="333">
        <v>22</v>
      </c>
      <c r="AS108" s="324"/>
      <c r="AT108" s="323">
        <v>22</v>
      </c>
      <c r="AU108" s="324"/>
      <c r="AV108" s="323">
        <v>22</v>
      </c>
      <c r="AW108" s="324"/>
      <c r="AX108" s="323">
        <v>22</v>
      </c>
      <c r="AY108" s="324"/>
      <c r="AZ108" s="323">
        <v>22</v>
      </c>
      <c r="BA108" s="324"/>
      <c r="BB108" s="323">
        <v>0</v>
      </c>
      <c r="BC108" s="324"/>
      <c r="BD108" s="323">
        <v>0</v>
      </c>
      <c r="BE108" s="324"/>
      <c r="BF108" s="333">
        <v>22</v>
      </c>
      <c r="BG108" s="324"/>
      <c r="BH108" s="323">
        <v>22</v>
      </c>
      <c r="BI108" s="324"/>
      <c r="BJ108" s="323">
        <v>22</v>
      </c>
      <c r="BK108" s="324"/>
      <c r="BL108" s="323">
        <v>22</v>
      </c>
      <c r="BM108" s="324"/>
      <c r="BN108" s="323">
        <v>22</v>
      </c>
      <c r="BO108" s="324"/>
      <c r="BP108" s="323">
        <v>0</v>
      </c>
      <c r="BQ108" s="324"/>
      <c r="BR108" s="323">
        <v>0</v>
      </c>
      <c r="BS108" s="324"/>
    </row>
    <row r="109" spans="1:71" ht="12.75" customHeight="1">
      <c r="A109" s="17" t="s">
        <v>57</v>
      </c>
      <c r="B109" s="338"/>
      <c r="C109" s="328"/>
      <c r="D109" s="328"/>
      <c r="E109" s="328"/>
      <c r="F109" s="328"/>
      <c r="G109" s="328"/>
      <c r="H109" s="328"/>
      <c r="I109" s="328"/>
      <c r="J109" s="328"/>
      <c r="K109" s="328"/>
      <c r="L109" s="328"/>
      <c r="M109" s="328"/>
      <c r="N109" s="328"/>
      <c r="O109" s="339"/>
      <c r="P109" s="33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28"/>
      <c r="AC109" s="339"/>
      <c r="AD109" s="338"/>
      <c r="AE109" s="328"/>
      <c r="AF109" s="328"/>
      <c r="AG109" s="328"/>
      <c r="AH109" s="328"/>
      <c r="AI109" s="328"/>
      <c r="AJ109" s="328"/>
      <c r="AK109" s="328"/>
      <c r="AL109" s="328"/>
      <c r="AM109" s="328"/>
      <c r="AN109" s="328"/>
      <c r="AO109" s="328"/>
      <c r="AP109" s="328"/>
      <c r="AQ109" s="339"/>
      <c r="AR109" s="338"/>
      <c r="AS109" s="328"/>
      <c r="AT109" s="328"/>
      <c r="AU109" s="328"/>
      <c r="AV109" s="328"/>
      <c r="AW109" s="328"/>
      <c r="AX109" s="328"/>
      <c r="AY109" s="328"/>
      <c r="AZ109" s="328"/>
      <c r="BA109" s="328"/>
      <c r="BB109" s="328"/>
      <c r="BC109" s="328"/>
      <c r="BD109" s="328"/>
      <c r="BE109" s="339"/>
      <c r="BF109" s="338"/>
      <c r="BG109" s="328"/>
      <c r="BH109" s="328"/>
      <c r="BI109" s="328"/>
      <c r="BJ109" s="328"/>
      <c r="BK109" s="328"/>
      <c r="BL109" s="328"/>
      <c r="BM109" s="328"/>
      <c r="BN109" s="328"/>
      <c r="BO109" s="328"/>
      <c r="BP109" s="328"/>
      <c r="BQ109" s="328"/>
      <c r="BR109" s="328"/>
      <c r="BS109" s="339"/>
    </row>
    <row r="110" spans="1:71" ht="12.75" customHeight="1">
      <c r="A110" s="357"/>
      <c r="B110" s="340" t="s">
        <v>295</v>
      </c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  <c r="M110" s="341"/>
      <c r="N110" s="341"/>
      <c r="O110" s="342"/>
      <c r="P110" s="340" t="s">
        <v>296</v>
      </c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1"/>
      <c r="AC110" s="342"/>
      <c r="AD110" s="340" t="s">
        <v>297</v>
      </c>
      <c r="AE110" s="341"/>
      <c r="AF110" s="341"/>
      <c r="AG110" s="341"/>
      <c r="AH110" s="341"/>
      <c r="AI110" s="341"/>
      <c r="AJ110" s="341"/>
      <c r="AK110" s="341"/>
      <c r="AL110" s="341"/>
      <c r="AM110" s="341"/>
      <c r="AN110" s="341"/>
      <c r="AO110" s="341"/>
      <c r="AP110" s="341"/>
      <c r="AQ110" s="342"/>
      <c r="AR110" s="340" t="s">
        <v>298</v>
      </c>
      <c r="AS110" s="341"/>
      <c r="AT110" s="341"/>
      <c r="AU110" s="341"/>
      <c r="AV110" s="341"/>
      <c r="AW110" s="341"/>
      <c r="AX110" s="341"/>
      <c r="AY110" s="341"/>
      <c r="AZ110" s="341"/>
      <c r="BA110" s="341"/>
      <c r="BB110" s="341"/>
      <c r="BC110" s="341"/>
      <c r="BD110" s="341"/>
      <c r="BE110" s="342"/>
      <c r="BF110" s="340" t="s">
        <v>299</v>
      </c>
      <c r="BG110" s="341"/>
      <c r="BH110" s="341"/>
      <c r="BI110" s="341"/>
      <c r="BJ110" s="341"/>
      <c r="BK110" s="341"/>
      <c r="BL110" s="341"/>
      <c r="BM110" s="341"/>
      <c r="BN110" s="341"/>
      <c r="BO110" s="341"/>
      <c r="BP110" s="341"/>
      <c r="BQ110" s="341"/>
      <c r="BR110" s="341"/>
      <c r="BS110" s="342"/>
    </row>
    <row r="111" spans="1:71">
      <c r="A111" s="358"/>
      <c r="B111" s="343"/>
      <c r="C111" s="344"/>
      <c r="D111" s="344"/>
      <c r="E111" s="344"/>
      <c r="F111" s="344"/>
      <c r="G111" s="344"/>
      <c r="H111" s="344"/>
      <c r="I111" s="344"/>
      <c r="J111" s="344"/>
      <c r="K111" s="344"/>
      <c r="L111" s="344"/>
      <c r="M111" s="344"/>
      <c r="N111" s="344"/>
      <c r="O111" s="345"/>
      <c r="P111" s="343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345"/>
      <c r="AD111" s="343"/>
      <c r="AE111" s="344"/>
      <c r="AF111" s="344"/>
      <c r="AG111" s="344"/>
      <c r="AH111" s="344"/>
      <c r="AI111" s="344"/>
      <c r="AJ111" s="344"/>
      <c r="AK111" s="344"/>
      <c r="AL111" s="344"/>
      <c r="AM111" s="344"/>
      <c r="AN111" s="344"/>
      <c r="AO111" s="344"/>
      <c r="AP111" s="344"/>
      <c r="AQ111" s="345"/>
      <c r="AR111" s="343"/>
      <c r="AS111" s="344"/>
      <c r="AT111" s="344"/>
      <c r="AU111" s="344"/>
      <c r="AV111" s="344"/>
      <c r="AW111" s="344"/>
      <c r="AX111" s="344"/>
      <c r="AY111" s="344"/>
      <c r="AZ111" s="344"/>
      <c r="BA111" s="344"/>
      <c r="BB111" s="344"/>
      <c r="BC111" s="344"/>
      <c r="BD111" s="344"/>
      <c r="BE111" s="345"/>
      <c r="BF111" s="343"/>
      <c r="BG111" s="344"/>
      <c r="BH111" s="344"/>
      <c r="BI111" s="344"/>
      <c r="BJ111" s="344"/>
      <c r="BK111" s="344"/>
      <c r="BL111" s="344"/>
      <c r="BM111" s="344"/>
      <c r="BN111" s="344"/>
      <c r="BO111" s="344"/>
      <c r="BP111" s="344"/>
      <c r="BQ111" s="344"/>
      <c r="BR111" s="344"/>
      <c r="BS111" s="345"/>
    </row>
    <row r="112" spans="1:71">
      <c r="A112" s="358"/>
      <c r="B112" s="343"/>
      <c r="C112" s="344"/>
      <c r="D112" s="344"/>
      <c r="E112" s="344"/>
      <c r="F112" s="344"/>
      <c r="G112" s="344"/>
      <c r="H112" s="344"/>
      <c r="I112" s="344"/>
      <c r="J112" s="344"/>
      <c r="K112" s="344"/>
      <c r="L112" s="344"/>
      <c r="M112" s="344"/>
      <c r="N112" s="344"/>
      <c r="O112" s="345"/>
      <c r="P112" s="343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4"/>
      <c r="AC112" s="345"/>
      <c r="AD112" s="343"/>
      <c r="AE112" s="344"/>
      <c r="AF112" s="344"/>
      <c r="AG112" s="344"/>
      <c r="AH112" s="344"/>
      <c r="AI112" s="344"/>
      <c r="AJ112" s="344"/>
      <c r="AK112" s="344"/>
      <c r="AL112" s="344"/>
      <c r="AM112" s="344"/>
      <c r="AN112" s="344"/>
      <c r="AO112" s="344"/>
      <c r="AP112" s="344"/>
      <c r="AQ112" s="345"/>
      <c r="AR112" s="343"/>
      <c r="AS112" s="344"/>
      <c r="AT112" s="344"/>
      <c r="AU112" s="344"/>
      <c r="AV112" s="344"/>
      <c r="AW112" s="344"/>
      <c r="AX112" s="344"/>
      <c r="AY112" s="344"/>
      <c r="AZ112" s="344"/>
      <c r="BA112" s="344"/>
      <c r="BB112" s="344"/>
      <c r="BC112" s="344"/>
      <c r="BD112" s="344"/>
      <c r="BE112" s="345"/>
      <c r="BF112" s="343"/>
      <c r="BG112" s="344"/>
      <c r="BH112" s="344"/>
      <c r="BI112" s="344"/>
      <c r="BJ112" s="344"/>
      <c r="BK112" s="344"/>
      <c r="BL112" s="344"/>
      <c r="BM112" s="344"/>
      <c r="BN112" s="344"/>
      <c r="BO112" s="344"/>
      <c r="BP112" s="344"/>
      <c r="BQ112" s="344"/>
      <c r="BR112" s="344"/>
      <c r="BS112" s="345"/>
    </row>
    <row r="113" spans="1:71">
      <c r="A113" s="358"/>
      <c r="B113" s="343"/>
      <c r="C113" s="344"/>
      <c r="D113" s="344"/>
      <c r="E113" s="344"/>
      <c r="F113" s="344"/>
      <c r="G113" s="344"/>
      <c r="H113" s="344"/>
      <c r="I113" s="344"/>
      <c r="J113" s="344"/>
      <c r="K113" s="344"/>
      <c r="L113" s="344"/>
      <c r="M113" s="344"/>
      <c r="N113" s="344"/>
      <c r="O113" s="345"/>
      <c r="P113" s="343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4"/>
      <c r="AC113" s="345"/>
      <c r="AD113" s="343"/>
      <c r="AE113" s="344"/>
      <c r="AF113" s="344"/>
      <c r="AG113" s="344"/>
      <c r="AH113" s="344"/>
      <c r="AI113" s="344"/>
      <c r="AJ113" s="344"/>
      <c r="AK113" s="344"/>
      <c r="AL113" s="344"/>
      <c r="AM113" s="344"/>
      <c r="AN113" s="344"/>
      <c r="AO113" s="344"/>
      <c r="AP113" s="344"/>
      <c r="AQ113" s="345"/>
      <c r="AR113" s="343"/>
      <c r="AS113" s="344"/>
      <c r="AT113" s="344"/>
      <c r="AU113" s="344"/>
      <c r="AV113" s="344"/>
      <c r="AW113" s="344"/>
      <c r="AX113" s="344"/>
      <c r="AY113" s="344"/>
      <c r="AZ113" s="344"/>
      <c r="BA113" s="344"/>
      <c r="BB113" s="344"/>
      <c r="BC113" s="344"/>
      <c r="BD113" s="344"/>
      <c r="BE113" s="345"/>
      <c r="BF113" s="343"/>
      <c r="BG113" s="344"/>
      <c r="BH113" s="344"/>
      <c r="BI113" s="344"/>
      <c r="BJ113" s="344"/>
      <c r="BK113" s="344"/>
      <c r="BL113" s="344"/>
      <c r="BM113" s="344"/>
      <c r="BN113" s="344"/>
      <c r="BO113" s="344"/>
      <c r="BP113" s="344"/>
      <c r="BQ113" s="344"/>
      <c r="BR113" s="344"/>
      <c r="BS113" s="345"/>
    </row>
    <row r="114" spans="1:71">
      <c r="A114" s="358"/>
      <c r="B114" s="343"/>
      <c r="C114" s="344"/>
      <c r="D114" s="344"/>
      <c r="E114" s="344"/>
      <c r="F114" s="344"/>
      <c r="G114" s="344"/>
      <c r="H114" s="344"/>
      <c r="I114" s="344"/>
      <c r="J114" s="344"/>
      <c r="K114" s="344"/>
      <c r="L114" s="344"/>
      <c r="M114" s="344"/>
      <c r="N114" s="344"/>
      <c r="O114" s="345"/>
      <c r="P114" s="343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4"/>
      <c r="AC114" s="345"/>
      <c r="AD114" s="343"/>
      <c r="AE114" s="344"/>
      <c r="AF114" s="344"/>
      <c r="AG114" s="344"/>
      <c r="AH114" s="344"/>
      <c r="AI114" s="344"/>
      <c r="AJ114" s="344"/>
      <c r="AK114" s="344"/>
      <c r="AL114" s="344"/>
      <c r="AM114" s="344"/>
      <c r="AN114" s="344"/>
      <c r="AO114" s="344"/>
      <c r="AP114" s="344"/>
      <c r="AQ114" s="345"/>
      <c r="AR114" s="343"/>
      <c r="AS114" s="344"/>
      <c r="AT114" s="344"/>
      <c r="AU114" s="344"/>
      <c r="AV114" s="344"/>
      <c r="AW114" s="344"/>
      <c r="AX114" s="344"/>
      <c r="AY114" s="344"/>
      <c r="AZ114" s="344"/>
      <c r="BA114" s="344"/>
      <c r="BB114" s="344"/>
      <c r="BC114" s="344"/>
      <c r="BD114" s="344"/>
      <c r="BE114" s="345"/>
      <c r="BF114" s="343"/>
      <c r="BG114" s="344"/>
      <c r="BH114" s="344"/>
      <c r="BI114" s="344"/>
      <c r="BJ114" s="344"/>
      <c r="BK114" s="344"/>
      <c r="BL114" s="344"/>
      <c r="BM114" s="344"/>
      <c r="BN114" s="344"/>
      <c r="BO114" s="344"/>
      <c r="BP114" s="344"/>
      <c r="BQ114" s="344"/>
      <c r="BR114" s="344"/>
      <c r="BS114" s="345"/>
    </row>
    <row r="115" spans="1:71">
      <c r="A115" s="358"/>
      <c r="B115" s="343"/>
      <c r="C115" s="344"/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5"/>
      <c r="P115" s="343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4"/>
      <c r="AC115" s="345"/>
      <c r="AD115" s="343"/>
      <c r="AE115" s="344"/>
      <c r="AF115" s="344"/>
      <c r="AG115" s="344"/>
      <c r="AH115" s="344"/>
      <c r="AI115" s="344"/>
      <c r="AJ115" s="344"/>
      <c r="AK115" s="344"/>
      <c r="AL115" s="344"/>
      <c r="AM115" s="344"/>
      <c r="AN115" s="344"/>
      <c r="AO115" s="344"/>
      <c r="AP115" s="344"/>
      <c r="AQ115" s="345"/>
      <c r="AR115" s="343"/>
      <c r="AS115" s="344"/>
      <c r="AT115" s="344"/>
      <c r="AU115" s="344"/>
      <c r="AV115" s="344"/>
      <c r="AW115" s="344"/>
      <c r="AX115" s="344"/>
      <c r="AY115" s="344"/>
      <c r="AZ115" s="344"/>
      <c r="BA115" s="344"/>
      <c r="BB115" s="344"/>
      <c r="BC115" s="344"/>
      <c r="BD115" s="344"/>
      <c r="BE115" s="345"/>
      <c r="BF115" s="343"/>
      <c r="BG115" s="344"/>
      <c r="BH115" s="344"/>
      <c r="BI115" s="344"/>
      <c r="BJ115" s="344"/>
      <c r="BK115" s="344"/>
      <c r="BL115" s="344"/>
      <c r="BM115" s="344"/>
      <c r="BN115" s="344"/>
      <c r="BO115" s="344"/>
      <c r="BP115" s="344"/>
      <c r="BQ115" s="344"/>
      <c r="BR115" s="344"/>
      <c r="BS115" s="345"/>
    </row>
    <row r="116" spans="1:71" ht="13.5" customHeight="1" thickBot="1">
      <c r="A116" s="359"/>
      <c r="B116" s="346"/>
      <c r="C116" s="347"/>
      <c r="D116" s="347"/>
      <c r="E116" s="347"/>
      <c r="F116" s="347"/>
      <c r="G116" s="347"/>
      <c r="H116" s="347"/>
      <c r="I116" s="347"/>
      <c r="J116" s="347"/>
      <c r="K116" s="347"/>
      <c r="L116" s="347"/>
      <c r="M116" s="347"/>
      <c r="N116" s="347"/>
      <c r="O116" s="348"/>
      <c r="P116" s="346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7"/>
      <c r="AC116" s="348"/>
      <c r="AD116" s="346"/>
      <c r="AE116" s="347"/>
      <c r="AF116" s="347"/>
      <c r="AG116" s="347"/>
      <c r="AH116" s="347"/>
      <c r="AI116" s="347"/>
      <c r="AJ116" s="347"/>
      <c r="AK116" s="347"/>
      <c r="AL116" s="347"/>
      <c r="AM116" s="347"/>
      <c r="AN116" s="347"/>
      <c r="AO116" s="347"/>
      <c r="AP116" s="347"/>
      <c r="AQ116" s="348"/>
      <c r="AR116" s="346"/>
      <c r="AS116" s="347"/>
      <c r="AT116" s="347"/>
      <c r="AU116" s="347"/>
      <c r="AV116" s="347"/>
      <c r="AW116" s="347"/>
      <c r="AX116" s="347"/>
      <c r="AY116" s="347"/>
      <c r="AZ116" s="347"/>
      <c r="BA116" s="347"/>
      <c r="BB116" s="347"/>
      <c r="BC116" s="347"/>
      <c r="BD116" s="347"/>
      <c r="BE116" s="348"/>
      <c r="BF116" s="346"/>
      <c r="BG116" s="347"/>
      <c r="BH116" s="347"/>
      <c r="BI116" s="347"/>
      <c r="BJ116" s="347"/>
      <c r="BK116" s="347"/>
      <c r="BL116" s="347"/>
      <c r="BM116" s="347"/>
      <c r="BN116" s="347"/>
      <c r="BO116" s="347"/>
      <c r="BP116" s="347"/>
      <c r="BQ116" s="347"/>
      <c r="BR116" s="347"/>
      <c r="BS116" s="348"/>
    </row>
    <row r="117" spans="1:71" ht="6" customHeight="1"/>
    <row r="118" spans="1:71" ht="15" customHeight="1">
      <c r="A118" s="165" t="s">
        <v>300</v>
      </c>
    </row>
    <row r="119" spans="1:71" ht="15" customHeight="1">
      <c r="A119" s="166" t="s">
        <v>301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69"/>
      <c r="W119" s="170"/>
      <c r="X119" s="169"/>
      <c r="Y119" s="170"/>
      <c r="Z119" s="171"/>
      <c r="AA119" s="172"/>
      <c r="AB119" s="171"/>
      <c r="AC119" s="173"/>
      <c r="AD119" s="167"/>
      <c r="AE119" s="168"/>
      <c r="AF119" s="169"/>
      <c r="AG119" s="170"/>
      <c r="AH119" s="169"/>
      <c r="AI119" s="170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302</v>
      </c>
      <c r="B120" s="229"/>
      <c r="C120" s="228"/>
      <c r="D120" s="227"/>
      <c r="E120" s="228"/>
      <c r="F120" s="227"/>
      <c r="G120" s="228"/>
      <c r="H120" s="169"/>
      <c r="I120" s="170"/>
      <c r="J120" s="169"/>
      <c r="K120" s="170"/>
      <c r="L120" s="171"/>
      <c r="M120" s="172"/>
      <c r="N120" s="171"/>
      <c r="O120" s="173"/>
      <c r="P120" s="167"/>
      <c r="Q120" s="168"/>
      <c r="R120" s="169"/>
      <c r="S120" s="170"/>
      <c r="T120" s="169"/>
      <c r="U120" s="170"/>
      <c r="V120" s="169"/>
      <c r="W120" s="170"/>
      <c r="X120" s="169"/>
      <c r="Y120" s="170"/>
      <c r="Z120" s="171"/>
      <c r="AA120" s="172"/>
      <c r="AB120" s="171"/>
      <c r="AC120" s="173"/>
      <c r="AD120" s="167"/>
      <c r="AE120" s="168"/>
      <c r="AF120" s="169"/>
      <c r="AG120" s="170"/>
      <c r="AH120" s="169"/>
      <c r="AI120" s="170"/>
      <c r="AJ120" s="169"/>
      <c r="AK120" s="170"/>
      <c r="AL120" s="169"/>
      <c r="AM120" s="170"/>
      <c r="AN120" s="171"/>
      <c r="AO120" s="172"/>
      <c r="AP120" s="171"/>
      <c r="AQ120" s="173"/>
      <c r="AR120" s="230"/>
      <c r="AS120" s="170"/>
      <c r="AT120" s="169"/>
      <c r="AU120" s="170"/>
      <c r="AV120" s="169"/>
      <c r="AW120" s="170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303</v>
      </c>
      <c r="B121" s="229"/>
      <c r="C121" s="228"/>
      <c r="D121" s="227"/>
      <c r="E121" s="228"/>
      <c r="F121" s="227"/>
      <c r="G121" s="228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304</v>
      </c>
      <c r="B122" s="236"/>
      <c r="C122" s="235"/>
      <c r="D122" s="234"/>
      <c r="E122" s="235"/>
      <c r="F122" s="234"/>
      <c r="G122" s="235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69"/>
      <c r="W122" s="170"/>
      <c r="X122" s="169"/>
      <c r="Y122" s="170"/>
      <c r="Z122" s="171"/>
      <c r="AA122" s="172"/>
      <c r="AB122" s="171"/>
      <c r="AC122" s="173"/>
      <c r="AD122" s="167"/>
      <c r="AE122" s="168"/>
      <c r="AF122" s="169"/>
      <c r="AG122" s="170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305</v>
      </c>
      <c r="B123" s="238"/>
      <c r="C123" s="238"/>
      <c r="D123" s="238"/>
      <c r="E123" s="238"/>
      <c r="F123" s="238"/>
      <c r="G123" s="238"/>
      <c r="H123" s="238"/>
      <c r="I123" s="238"/>
      <c r="J123" s="238"/>
      <c r="K123" s="238"/>
      <c r="P123" s="238"/>
      <c r="Q123" s="238"/>
      <c r="R123" s="238"/>
      <c r="S123" s="238"/>
      <c r="T123" s="238"/>
      <c r="U123" s="238"/>
      <c r="V123" s="238"/>
      <c r="W123" s="238"/>
      <c r="X123" s="238"/>
      <c r="Y123" s="238"/>
      <c r="AD123" s="238"/>
      <c r="AE123" s="238"/>
      <c r="AF123" s="238"/>
      <c r="AG123" s="238"/>
      <c r="AH123" s="238"/>
      <c r="AI123" s="238"/>
      <c r="AJ123" s="238"/>
      <c r="AK123" s="238"/>
      <c r="AL123" s="238"/>
      <c r="AM123" s="238"/>
    </row>
    <row r="124" spans="1:71" ht="15" customHeight="1">
      <c r="A124" s="180" t="s">
        <v>306</v>
      </c>
      <c r="B124" s="167"/>
      <c r="C124" s="168"/>
      <c r="D124" s="169"/>
      <c r="E124" s="170"/>
      <c r="F124" s="169" t="s">
        <v>27</v>
      </c>
      <c r="G124" s="170"/>
      <c r="H124" s="169"/>
      <c r="I124" s="170"/>
      <c r="J124" s="169"/>
      <c r="K124" s="170"/>
      <c r="L124" s="171"/>
      <c r="M124" s="172"/>
      <c r="N124" s="171"/>
      <c r="O124" s="173"/>
      <c r="P124" s="167"/>
      <c r="Q124" s="168"/>
      <c r="R124" s="169"/>
      <c r="S124" s="170"/>
      <c r="T124" s="169"/>
      <c r="U124" s="170"/>
      <c r="V124" s="169"/>
      <c r="W124" s="170"/>
      <c r="X124" s="169"/>
      <c r="Y124" s="170"/>
      <c r="Z124" s="171"/>
      <c r="AA124" s="172"/>
      <c r="AB124" s="171"/>
      <c r="AC124" s="173"/>
      <c r="AD124" s="230"/>
      <c r="AE124" s="170"/>
      <c r="AF124" s="169"/>
      <c r="AG124" s="170"/>
      <c r="AH124" s="169"/>
      <c r="AI124" s="170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307</v>
      </c>
      <c r="B125" s="229"/>
      <c r="C125" s="228"/>
      <c r="D125" s="227"/>
      <c r="E125" s="228"/>
      <c r="F125" s="227"/>
      <c r="G125" s="228"/>
      <c r="H125" s="227"/>
      <c r="I125" s="228"/>
      <c r="J125" s="227"/>
      <c r="K125" s="228"/>
      <c r="L125" s="171"/>
      <c r="M125" s="172"/>
      <c r="N125" s="171"/>
      <c r="O125" s="173"/>
      <c r="P125" s="229"/>
      <c r="Q125" s="228"/>
      <c r="R125" s="227"/>
      <c r="S125" s="228"/>
      <c r="T125" s="227"/>
      <c r="U125" s="228"/>
      <c r="V125" s="227"/>
      <c r="W125" s="228"/>
      <c r="X125" s="227"/>
      <c r="Y125" s="228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308</v>
      </c>
      <c r="B126" s="229"/>
      <c r="C126" s="228"/>
      <c r="D126" s="227"/>
      <c r="E126" s="228"/>
      <c r="F126" s="227"/>
      <c r="G126" s="228"/>
      <c r="H126" s="227"/>
      <c r="I126" s="228"/>
      <c r="J126" s="227"/>
      <c r="K126" s="228"/>
      <c r="L126" s="171"/>
      <c r="M126" s="172"/>
      <c r="N126" s="171"/>
      <c r="O126" s="173"/>
      <c r="P126" s="229"/>
      <c r="Q126" s="228"/>
      <c r="R126" s="227"/>
      <c r="S126" s="228"/>
      <c r="T126" s="227"/>
      <c r="U126" s="228"/>
      <c r="V126" s="227"/>
      <c r="W126" s="228"/>
      <c r="X126" s="227"/>
      <c r="Y126" s="228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309</v>
      </c>
      <c r="B127" s="239"/>
      <c r="C127" s="240"/>
      <c r="D127" s="241"/>
      <c r="E127" s="240"/>
      <c r="F127" s="241"/>
      <c r="G127" s="240"/>
      <c r="H127" s="241"/>
      <c r="I127" s="240"/>
      <c r="J127" s="241"/>
      <c r="K127" s="240"/>
      <c r="L127" s="171"/>
      <c r="M127" s="172"/>
      <c r="N127" s="171"/>
      <c r="O127" s="173"/>
      <c r="P127" s="239"/>
      <c r="Q127" s="240"/>
      <c r="R127" s="241"/>
      <c r="S127" s="240"/>
      <c r="T127" s="241"/>
      <c r="U127" s="240"/>
      <c r="V127" s="241"/>
      <c r="W127" s="240"/>
      <c r="X127" s="241"/>
      <c r="Y127" s="240"/>
      <c r="Z127" s="171"/>
      <c r="AA127" s="172"/>
      <c r="AB127" s="171"/>
      <c r="AC127" s="173"/>
      <c r="AD127" s="239"/>
      <c r="AE127" s="240"/>
      <c r="AF127" s="241"/>
      <c r="AG127" s="240"/>
      <c r="AH127" s="241"/>
      <c r="AI127" s="240"/>
      <c r="AJ127" s="241"/>
      <c r="AK127" s="240"/>
      <c r="AL127" s="241"/>
      <c r="AM127" s="240"/>
      <c r="AN127" s="171"/>
      <c r="AO127" s="172"/>
      <c r="AP127" s="171"/>
      <c r="AQ127" s="173"/>
      <c r="AR127" s="239"/>
      <c r="AS127" s="240"/>
      <c r="AT127" s="241"/>
      <c r="AU127" s="240"/>
      <c r="AV127" s="241"/>
      <c r="AW127" s="240"/>
      <c r="AX127" s="169"/>
      <c r="AY127" s="170"/>
      <c r="AZ127" s="169"/>
      <c r="BA127" s="170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310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311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1" t="s">
        <v>0</v>
      </c>
      <c r="B1" s="351">
        <v>46230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31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32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33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34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35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46230</v>
      </c>
      <c r="C4" s="337"/>
      <c r="D4" s="336">
        <f>B4+1</f>
        <v>46231</v>
      </c>
      <c r="E4" s="337"/>
      <c r="F4" s="336">
        <f>D4+1</f>
        <v>46232</v>
      </c>
      <c r="G4" s="337"/>
      <c r="H4" s="336">
        <f>F4+1</f>
        <v>46233</v>
      </c>
      <c r="I4" s="337"/>
      <c r="J4" s="336">
        <f>H4+1</f>
        <v>46234</v>
      </c>
      <c r="K4" s="337"/>
      <c r="L4" s="336">
        <f>J4+1</f>
        <v>46235</v>
      </c>
      <c r="M4" s="337"/>
      <c r="N4" s="336">
        <f>L4+1</f>
        <v>46236</v>
      </c>
      <c r="O4" s="337"/>
      <c r="P4" s="336">
        <f>N4+1</f>
        <v>46237</v>
      </c>
      <c r="Q4" s="337"/>
      <c r="R4" s="336">
        <f>P4+1</f>
        <v>46238</v>
      </c>
      <c r="S4" s="337"/>
      <c r="T4" s="336">
        <f>R4+1</f>
        <v>46239</v>
      </c>
      <c r="U4" s="337"/>
      <c r="V4" s="336">
        <f>T4+1</f>
        <v>46240</v>
      </c>
      <c r="W4" s="337"/>
      <c r="X4" s="336">
        <f>V4+1</f>
        <v>46241</v>
      </c>
      <c r="Y4" s="337"/>
      <c r="Z4" s="336">
        <f>X4+1</f>
        <v>46242</v>
      </c>
      <c r="AA4" s="337"/>
      <c r="AB4" s="350">
        <f>Z4+1</f>
        <v>46243</v>
      </c>
      <c r="AC4" s="337"/>
      <c r="AD4" s="350">
        <f>AB4+1</f>
        <v>46244</v>
      </c>
      <c r="AE4" s="337"/>
      <c r="AF4" s="336">
        <f>AD4+1</f>
        <v>46245</v>
      </c>
      <c r="AG4" s="337"/>
      <c r="AH4" s="336">
        <f>AF4+1</f>
        <v>46246</v>
      </c>
      <c r="AI4" s="337"/>
      <c r="AJ4" s="336">
        <f>AH4+1</f>
        <v>46247</v>
      </c>
      <c r="AK4" s="337"/>
      <c r="AL4" s="336">
        <f>AJ4+1</f>
        <v>46248</v>
      </c>
      <c r="AM4" s="337"/>
      <c r="AN4" s="336">
        <f>AL4+1</f>
        <v>46249</v>
      </c>
      <c r="AO4" s="337"/>
      <c r="AP4" s="336">
        <f>AN4+1</f>
        <v>46250</v>
      </c>
      <c r="AQ4" s="337"/>
      <c r="AR4" s="336">
        <f>AP4+1</f>
        <v>46251</v>
      </c>
      <c r="AS4" s="337"/>
      <c r="AT4" s="336">
        <f>AR4+1</f>
        <v>46252</v>
      </c>
      <c r="AU4" s="337"/>
      <c r="AV4" s="336">
        <f>AT4+1</f>
        <v>46253</v>
      </c>
      <c r="AW4" s="337"/>
      <c r="AX4" s="336">
        <f>AV4+1</f>
        <v>46254</v>
      </c>
      <c r="AY4" s="337"/>
      <c r="AZ4" s="336">
        <f>AX4+1</f>
        <v>46255</v>
      </c>
      <c r="BA4" s="337"/>
      <c r="BB4" s="336">
        <f>AZ4+1</f>
        <v>46256</v>
      </c>
      <c r="BC4" s="337"/>
      <c r="BD4" s="336">
        <f>BB4+1</f>
        <v>46257</v>
      </c>
      <c r="BE4" s="337"/>
      <c r="BF4" s="336">
        <f>BD4+1</f>
        <v>46258</v>
      </c>
      <c r="BG4" s="337"/>
      <c r="BH4" s="336">
        <f>BF4+1</f>
        <v>46259</v>
      </c>
      <c r="BI4" s="337"/>
      <c r="BJ4" s="336">
        <f>BH4+1</f>
        <v>46260</v>
      </c>
      <c r="BK4" s="337"/>
      <c r="BL4" s="336">
        <f>BJ4+1</f>
        <v>46261</v>
      </c>
      <c r="BM4" s="337"/>
      <c r="BN4" s="336">
        <f>BL4+1</f>
        <v>46262</v>
      </c>
      <c r="BO4" s="337"/>
      <c r="BP4" s="336">
        <f>BN4+1</f>
        <v>46263</v>
      </c>
      <c r="BQ4" s="337"/>
      <c r="BR4" s="336">
        <f>BP4+1</f>
        <v>46264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125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312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313</v>
      </c>
      <c r="B13" s="199"/>
      <c r="C13" s="200"/>
      <c r="D13" s="201"/>
      <c r="E13" s="200"/>
      <c r="F13" s="201"/>
      <c r="G13" s="200"/>
      <c r="H13" s="201"/>
      <c r="I13" s="200"/>
      <c r="J13" s="201"/>
      <c r="K13" s="200"/>
      <c r="L13" s="26"/>
      <c r="M13" s="27"/>
      <c r="N13" s="26"/>
      <c r="O13" s="28"/>
      <c r="P13" s="59"/>
      <c r="Q13" s="10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314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199"/>
      <c r="AE14" s="200"/>
      <c r="AF14" s="201"/>
      <c r="AG14" s="200"/>
      <c r="AH14" s="201"/>
      <c r="AI14" s="200"/>
      <c r="AJ14" s="201"/>
      <c r="AK14" s="200"/>
      <c r="AL14" s="201"/>
      <c r="AM14" s="20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315</v>
      </c>
      <c r="B16" s="202"/>
      <c r="C16" s="89"/>
      <c r="D16" s="90"/>
      <c r="E16" s="89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316</v>
      </c>
      <c r="B17" s="59"/>
      <c r="C17" s="10"/>
      <c r="D17" s="203"/>
      <c r="E17" s="204"/>
      <c r="F17" s="203"/>
      <c r="G17" s="204"/>
      <c r="H17" s="203"/>
      <c r="I17" s="204"/>
      <c r="J17" s="203"/>
      <c r="K17" s="204"/>
      <c r="L17" s="26"/>
      <c r="M17" s="27"/>
      <c r="N17" s="26"/>
      <c r="O17" s="28"/>
      <c r="P17" s="205"/>
      <c r="Q17" s="204"/>
      <c r="R17" s="203"/>
      <c r="S17" s="204"/>
      <c r="T17" s="203"/>
      <c r="U17" s="204"/>
      <c r="V17" s="203"/>
      <c r="W17" s="204"/>
      <c r="X17" s="203"/>
      <c r="Y17" s="204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15" t="s">
        <v>317</v>
      </c>
      <c r="B18" s="125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205"/>
      <c r="AE18" s="204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318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202"/>
      <c r="AE19" s="89"/>
      <c r="AF19" s="90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319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89"/>
      <c r="AH20" s="90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320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89"/>
      <c r="AJ21" s="90"/>
      <c r="AK21" s="89"/>
      <c r="AL21" s="90"/>
      <c r="AM21" s="89"/>
      <c r="AN21" s="26"/>
      <c r="AO21" s="27"/>
      <c r="AP21" s="26"/>
      <c r="AQ21" s="28"/>
      <c r="AR21" s="59"/>
      <c r="AS21" s="10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321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202"/>
      <c r="AS22" s="89"/>
      <c r="AT22" s="90"/>
      <c r="AU22" s="89"/>
      <c r="AV22" s="90"/>
      <c r="AW22" s="89"/>
      <c r="AX22" s="90"/>
      <c r="AY22" s="89"/>
      <c r="AZ22" s="90"/>
      <c r="BA22" s="89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124" t="s">
        <v>322</v>
      </c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202"/>
      <c r="Q23" s="89"/>
      <c r="R23" s="90"/>
      <c r="S23" s="89"/>
      <c r="T23" s="90"/>
      <c r="U23" s="89"/>
      <c r="V23" s="90"/>
      <c r="W23" s="89"/>
      <c r="X23" s="90"/>
      <c r="Y23" s="89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124" t="s">
        <v>323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205"/>
      <c r="AE24" s="204"/>
      <c r="AF24" s="203"/>
      <c r="AG24" s="204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24" t="s">
        <v>324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203"/>
      <c r="AI25" s="204"/>
      <c r="AJ25" s="203"/>
      <c r="AK25" s="204"/>
      <c r="AL25" s="203"/>
      <c r="AM25" s="204"/>
      <c r="AN25" s="26"/>
      <c r="AO25" s="27"/>
      <c r="AP25" s="26"/>
      <c r="AQ25" s="28"/>
      <c r="AR25" s="205"/>
      <c r="AS25" s="204"/>
      <c r="AT25" s="203"/>
      <c r="AU25" s="204"/>
      <c r="AV25" s="203"/>
      <c r="AW25" s="204"/>
      <c r="AX25" s="203"/>
      <c r="AY25" s="204"/>
      <c r="AZ25" s="203"/>
      <c r="BA25" s="204"/>
      <c r="BB25" s="26"/>
      <c r="BC25" s="27"/>
      <c r="BD25" s="26"/>
      <c r="BE25" s="28"/>
      <c r="BF25" s="205"/>
      <c r="BG25" s="204"/>
      <c r="BH25" s="203"/>
      <c r="BI25" s="204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24" t="s">
        <v>325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203"/>
      <c r="BK26" s="204"/>
      <c r="BL26" s="203"/>
      <c r="BM26" s="204"/>
      <c r="BN26" s="203"/>
      <c r="BO26" s="204"/>
      <c r="BP26" s="26"/>
      <c r="BQ26" s="27"/>
      <c r="BR26" s="26"/>
      <c r="BS26" s="28"/>
    </row>
    <row r="27" spans="1:71">
      <c r="A27" s="124" t="s">
        <v>326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327</v>
      </c>
      <c r="B28" s="206"/>
      <c r="C28" s="207"/>
      <c r="D28" s="208"/>
      <c r="E28" s="207"/>
      <c r="F28" s="208"/>
      <c r="G28" s="207"/>
      <c r="H28" s="208"/>
      <c r="I28" s="207"/>
      <c r="J28" s="208"/>
      <c r="K28" s="207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115" t="s">
        <v>328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206"/>
      <c r="Q29" s="207"/>
      <c r="R29" s="208"/>
      <c r="S29" s="207"/>
      <c r="T29" s="208"/>
      <c r="U29" s="207"/>
      <c r="V29" s="208"/>
      <c r="W29" s="207"/>
      <c r="X29" s="208"/>
      <c r="Y29" s="207"/>
      <c r="Z29" s="26"/>
      <c r="AA29" s="27"/>
      <c r="AB29" s="26"/>
      <c r="AC29" s="28"/>
      <c r="AD29" s="206"/>
      <c r="AE29" s="207"/>
      <c r="AF29" s="208"/>
      <c r="AG29" s="207"/>
      <c r="AH29" s="208"/>
      <c r="AI29" s="207"/>
      <c r="AJ29" s="208"/>
      <c r="AK29" s="207"/>
      <c r="AL29" s="208"/>
      <c r="AM29" s="207"/>
      <c r="AN29" s="26"/>
      <c r="AO29" s="27"/>
      <c r="AP29" s="26"/>
      <c r="AQ29" s="28"/>
      <c r="AR29" s="206"/>
      <c r="AS29" s="207"/>
      <c r="AT29" s="208"/>
      <c r="AU29" s="207"/>
      <c r="AV29" s="208"/>
      <c r="AW29" s="207"/>
      <c r="AX29" s="208"/>
      <c r="AY29" s="207"/>
      <c r="AZ29" s="208"/>
      <c r="BA29" s="207"/>
      <c r="BB29" s="26"/>
      <c r="BC29" s="27"/>
      <c r="BD29" s="26"/>
      <c r="BE29" s="28"/>
      <c r="BF29" s="206"/>
      <c r="BG29" s="207"/>
      <c r="BH29" s="208"/>
      <c r="BI29" s="207"/>
      <c r="BJ29" s="208"/>
      <c r="BK29" s="207"/>
      <c r="BL29" s="208"/>
      <c r="BM29" s="207"/>
      <c r="BN29" s="208"/>
      <c r="BO29" s="207"/>
      <c r="BP29" s="26"/>
      <c r="BQ29" s="27"/>
      <c r="BR29" s="26"/>
      <c r="BS29" s="28"/>
    </row>
    <row r="30" spans="1:71" hidden="1">
      <c r="A30" s="115" t="s">
        <v>329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0"/>
      <c r="BM30" s="89"/>
      <c r="BN30" s="90"/>
      <c r="BO30" s="89"/>
      <c r="BP30" s="26"/>
      <c r="BQ30" s="27"/>
      <c r="BR30" s="26"/>
      <c r="BS30" s="28"/>
    </row>
    <row r="31" spans="1:71">
      <c r="A31" s="122" t="s">
        <v>330</v>
      </c>
      <c r="B31" s="209"/>
      <c r="C31" s="210"/>
      <c r="D31" s="211"/>
      <c r="E31" s="210"/>
      <c r="F31" s="211"/>
      <c r="G31" s="210"/>
      <c r="H31" s="211"/>
      <c r="I31" s="210"/>
      <c r="J31" s="211"/>
      <c r="K31" s="210"/>
      <c r="L31" s="26"/>
      <c r="M31" s="27"/>
      <c r="N31" s="26"/>
      <c r="O31" s="28"/>
      <c r="P31" s="209"/>
      <c r="Q31" s="210"/>
      <c r="R31" s="211"/>
      <c r="S31" s="210"/>
      <c r="T31" s="211"/>
      <c r="U31" s="210"/>
      <c r="V31" s="211"/>
      <c r="W31" s="210"/>
      <c r="X31" s="211"/>
      <c r="Y31" s="210"/>
      <c r="Z31" s="26"/>
      <c r="AA31" s="27"/>
      <c r="AB31" s="26"/>
      <c r="AC31" s="28"/>
      <c r="AD31" s="209"/>
      <c r="AE31" s="210"/>
      <c r="AF31" s="211"/>
      <c r="AG31" s="210"/>
      <c r="AH31" s="211"/>
      <c r="AI31" s="210"/>
      <c r="AJ31" s="211"/>
      <c r="AK31" s="210"/>
      <c r="AL31" s="211"/>
      <c r="AM31" s="2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148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>
      <c r="A33" s="115" t="s">
        <v>331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>
      <c r="A34" s="115" t="s">
        <v>332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248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333</v>
      </c>
      <c r="B37" s="32" t="s">
        <v>27</v>
      </c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334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335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 t="s">
        <v>27</v>
      </c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/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336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 t="s">
        <v>27</v>
      </c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/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337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 t="s">
        <v>27</v>
      </c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338</v>
      </c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159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129" t="s">
        <v>339</v>
      </c>
      <c r="B44" s="59"/>
      <c r="C44" s="10"/>
      <c r="D44" s="9"/>
      <c r="E44" s="10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127" t="s">
        <v>340</v>
      </c>
      <c r="B45" s="32"/>
      <c r="C45" s="31"/>
      <c r="D45" s="9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212"/>
      <c r="W45" s="213"/>
      <c r="X45" s="212"/>
      <c r="Y45" s="213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341</v>
      </c>
      <c r="B46" s="32"/>
      <c r="C46" s="31"/>
      <c r="D46" s="214"/>
      <c r="E46" s="215"/>
      <c r="F46" s="214"/>
      <c r="G46" s="215"/>
      <c r="H46" s="214"/>
      <c r="I46" s="215"/>
      <c r="J46" s="214"/>
      <c r="K46" s="215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342</v>
      </c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343</v>
      </c>
      <c r="B48" s="32"/>
      <c r="C48" s="31"/>
      <c r="D48" s="212"/>
      <c r="E48" s="213"/>
      <c r="F48" s="212"/>
      <c r="G48" s="213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344</v>
      </c>
      <c r="B49" s="32"/>
      <c r="C49" s="31"/>
      <c r="D49" s="9"/>
      <c r="E49" s="10"/>
      <c r="F49" s="9"/>
      <c r="G49" s="10"/>
      <c r="H49" s="214"/>
      <c r="I49" s="215"/>
      <c r="J49" s="214"/>
      <c r="K49" s="215"/>
      <c r="L49" s="33"/>
      <c r="M49" s="34"/>
      <c r="N49" s="33"/>
      <c r="O49" s="35"/>
      <c r="P49" s="216"/>
      <c r="Q49" s="215"/>
      <c r="R49" s="214"/>
      <c r="S49" s="215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>
      <c r="A50" s="127" t="s">
        <v>345</v>
      </c>
      <c r="B50" s="32"/>
      <c r="C50" s="31"/>
      <c r="D50" s="9"/>
      <c r="E50" s="10"/>
      <c r="F50" s="9"/>
      <c r="G50" s="10"/>
      <c r="H50" s="212"/>
      <c r="I50" s="213"/>
      <c r="J50" s="212"/>
      <c r="K50" s="213"/>
      <c r="L50" s="33"/>
      <c r="M50" s="34"/>
      <c r="N50" s="33"/>
      <c r="O50" s="35"/>
      <c r="P50" s="217"/>
      <c r="Q50" s="213"/>
      <c r="R50" s="212"/>
      <c r="S50" s="213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346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212"/>
      <c r="U51" s="213"/>
      <c r="V51" s="212"/>
      <c r="W51" s="213"/>
      <c r="X51" s="212"/>
      <c r="Y51" s="213"/>
      <c r="Z51" s="33"/>
      <c r="AA51" s="34"/>
      <c r="AB51" s="33"/>
      <c r="AC51" s="35"/>
      <c r="AD51" s="217"/>
      <c r="AE51" s="213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 t="s">
        <v>347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212"/>
      <c r="AG52" s="213"/>
      <c r="AH52" s="212"/>
      <c r="AI52" s="213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 t="s">
        <v>348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212"/>
      <c r="AK53" s="213"/>
      <c r="AL53" s="212"/>
      <c r="AM53" s="213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 t="s">
        <v>349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217"/>
      <c r="AS54" s="213"/>
      <c r="AT54" s="212"/>
      <c r="AU54" s="213"/>
      <c r="AV54" s="212"/>
      <c r="AW54" s="213"/>
      <c r="AX54" s="212"/>
      <c r="AY54" s="213"/>
      <c r="AZ54" s="212"/>
      <c r="BA54" s="213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127" t="s">
        <v>350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172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351</v>
      </c>
      <c r="B57" s="218"/>
      <c r="C57" s="219"/>
      <c r="D57" s="220"/>
      <c r="E57" s="219"/>
      <c r="F57" s="220"/>
      <c r="G57" s="219"/>
      <c r="H57" s="220"/>
      <c r="I57" s="219"/>
      <c r="J57" s="220"/>
      <c r="K57" s="219"/>
      <c r="L57" s="33"/>
      <c r="M57" s="34"/>
      <c r="N57" s="33"/>
      <c r="O57" s="35"/>
      <c r="P57" s="218"/>
      <c r="Q57" s="219"/>
      <c r="R57" s="220"/>
      <c r="S57" s="219"/>
      <c r="T57" s="220"/>
      <c r="U57" s="219"/>
      <c r="V57" s="220"/>
      <c r="W57" s="219"/>
      <c r="X57" s="220"/>
      <c r="Y57" s="219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352</v>
      </c>
      <c r="B58" s="218"/>
      <c r="C58" s="219"/>
      <c r="D58" s="220"/>
      <c r="E58" s="219"/>
      <c r="F58" s="220"/>
      <c r="G58" s="219"/>
      <c r="H58" s="9"/>
      <c r="I58" s="10"/>
      <c r="J58" s="9"/>
      <c r="K58" s="10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353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218"/>
      <c r="AE59" s="219"/>
      <c r="AF59" s="220"/>
      <c r="AG59" s="219"/>
      <c r="AH59" s="220"/>
      <c r="AI59" s="219"/>
      <c r="AJ59" s="220"/>
      <c r="AK59" s="219"/>
      <c r="AL59" s="220"/>
      <c r="AM59" s="219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354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220"/>
      <c r="AS60" s="219"/>
      <c r="AT60" s="220"/>
      <c r="AU60" s="219"/>
      <c r="AV60" s="220"/>
      <c r="AW60" s="219"/>
      <c r="AX60" s="220"/>
      <c r="AY60" s="219"/>
      <c r="AZ60" s="220"/>
      <c r="BA60" s="219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266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355</v>
      </c>
      <c r="B63" s="221"/>
      <c r="C63" s="222"/>
      <c r="D63" s="223"/>
      <c r="E63" s="222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356</v>
      </c>
      <c r="B64" s="32"/>
      <c r="C64" s="31"/>
      <c r="D64" s="9"/>
      <c r="E64" s="10"/>
      <c r="F64" s="9"/>
      <c r="G64" s="10"/>
      <c r="H64" s="223"/>
      <c r="I64" s="222"/>
      <c r="J64" s="223"/>
      <c r="K64" s="222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357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223"/>
      <c r="U65" s="222"/>
      <c r="V65" s="223"/>
      <c r="W65" s="222"/>
      <c r="X65" s="223"/>
      <c r="Y65" s="222"/>
      <c r="Z65" s="33"/>
      <c r="AA65" s="34"/>
      <c r="AB65" s="33"/>
      <c r="AC65" s="35"/>
      <c r="AD65" s="221"/>
      <c r="AE65" s="222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358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359</v>
      </c>
      <c r="B69" s="216"/>
      <c r="C69" s="215"/>
      <c r="D69" s="214"/>
      <c r="E69" s="215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360</v>
      </c>
      <c r="B70" s="59"/>
      <c r="C70" s="10"/>
      <c r="D70" s="224"/>
      <c r="E70" s="225"/>
      <c r="F70" s="224"/>
      <c r="G70" s="225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361</v>
      </c>
      <c r="B71" s="32"/>
      <c r="C71" s="31"/>
      <c r="D71" s="9"/>
      <c r="E71" s="10"/>
      <c r="F71" s="224"/>
      <c r="G71" s="225"/>
      <c r="H71" s="224"/>
      <c r="I71" s="225"/>
      <c r="J71" s="9"/>
      <c r="K71" s="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362</v>
      </c>
      <c r="B72" s="59"/>
      <c r="C72" s="10"/>
      <c r="D72" s="9"/>
      <c r="E72" s="10"/>
      <c r="F72" s="9"/>
      <c r="G72" s="10"/>
      <c r="H72" s="224"/>
      <c r="I72" s="225"/>
      <c r="J72" s="224"/>
      <c r="K72" s="225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363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226"/>
      <c r="Q73" s="225"/>
      <c r="R73" s="224"/>
      <c r="S73" s="225"/>
      <c r="T73" s="224"/>
      <c r="U73" s="225"/>
      <c r="V73" s="224"/>
      <c r="W73" s="225"/>
      <c r="X73" s="224"/>
      <c r="Y73" s="225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 t="s">
        <v>364</v>
      </c>
      <c r="B74" s="32"/>
      <c r="C74" s="31"/>
      <c r="D74" s="9"/>
      <c r="E74" s="10"/>
      <c r="F74" s="9"/>
      <c r="G74" s="10"/>
      <c r="H74" s="9" t="s">
        <v>27</v>
      </c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 t="s">
        <v>365</v>
      </c>
      <c r="B75" s="226"/>
      <c r="C75" s="225"/>
      <c r="D75" s="224"/>
      <c r="E75" s="225"/>
      <c r="F75" s="224"/>
      <c r="G75" s="225"/>
      <c r="H75" s="224"/>
      <c r="I75" s="225"/>
      <c r="J75" s="224"/>
      <c r="K75" s="225"/>
      <c r="L75" s="33"/>
      <c r="M75" s="34"/>
      <c r="N75" s="33"/>
      <c r="O75" s="35"/>
      <c r="P75" s="226"/>
      <c r="Q75" s="225"/>
      <c r="R75" s="224"/>
      <c r="S75" s="225"/>
      <c r="T75" s="224"/>
      <c r="U75" s="225"/>
      <c r="V75" s="224"/>
      <c r="W75" s="225"/>
      <c r="X75" s="224"/>
      <c r="Y75" s="225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 t="s">
        <v>366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367</v>
      </c>
      <c r="B79" s="59"/>
      <c r="C79" s="10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209"/>
      <c r="Q79" s="210"/>
      <c r="R79" s="211"/>
      <c r="S79" s="2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368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209"/>
      <c r="AE80" s="210"/>
      <c r="AF80" s="211"/>
      <c r="AG80" s="210"/>
      <c r="AH80" s="211"/>
      <c r="AI80" s="210"/>
      <c r="AJ80" s="211"/>
      <c r="AK80" s="210"/>
      <c r="AL80" s="211"/>
      <c r="AM80" s="2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>
      <c r="A81" s="131" t="s">
        <v>369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 t="s">
        <v>370</v>
      </c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371</v>
      </c>
      <c r="B82" s="32"/>
      <c r="C82" s="31"/>
      <c r="D82" s="9"/>
      <c r="E82" s="10"/>
      <c r="F82" s="9"/>
      <c r="G82" s="10"/>
      <c r="H82" s="9" t="s">
        <v>27</v>
      </c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372</v>
      </c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>
      <c r="A84" s="131" t="s">
        <v>373</v>
      </c>
      <c r="B84" s="209"/>
      <c r="C84" s="210"/>
      <c r="D84" s="211"/>
      <c r="E84" s="210"/>
      <c r="F84" s="211"/>
      <c r="G84" s="210"/>
      <c r="H84" s="211"/>
      <c r="I84" s="210"/>
      <c r="J84" s="211"/>
      <c r="K84" s="2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131" t="s">
        <v>374</v>
      </c>
      <c r="B85" s="209"/>
      <c r="C85" s="210"/>
      <c r="D85" s="211"/>
      <c r="E85" s="210"/>
      <c r="F85" s="211"/>
      <c r="G85" s="210"/>
      <c r="H85" s="211"/>
      <c r="I85" s="210"/>
      <c r="J85" s="211"/>
      <c r="K85" s="2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131" t="s">
        <v>281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196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375</v>
      </c>
      <c r="B89" s="59"/>
      <c r="C89" s="10"/>
      <c r="D89" s="9"/>
      <c r="E89" s="10"/>
      <c r="F89" s="201"/>
      <c r="G89" s="20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/>
      <c r="B90" s="59"/>
      <c r="C90" s="10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/>
      <c r="B91" s="59"/>
      <c r="C91" s="10"/>
      <c r="D91" s="9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/>
      <c r="B92" s="32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376</v>
      </c>
      <c r="B94" s="209"/>
      <c r="C94" s="210"/>
      <c r="D94" s="211"/>
      <c r="E94" s="210"/>
      <c r="F94" s="211"/>
      <c r="G94" s="210"/>
      <c r="H94" s="211"/>
      <c r="I94" s="210"/>
      <c r="J94" s="211"/>
      <c r="K94" s="2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162" t="s">
        <v>377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201"/>
      <c r="AY95" s="200"/>
      <c r="AZ95" s="201"/>
      <c r="BA95" s="20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204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378</v>
      </c>
      <c r="B97" s="128"/>
      <c r="C97" s="31"/>
      <c r="D97" s="9"/>
      <c r="E97" s="10"/>
      <c r="F97" s="9"/>
      <c r="G97" s="10"/>
      <c r="H97" s="201" t="s">
        <v>27</v>
      </c>
      <c r="I97" s="20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379</v>
      </c>
      <c r="B98" s="199"/>
      <c r="C98" s="200"/>
      <c r="D98" s="201"/>
      <c r="E98" s="200"/>
      <c r="F98" s="201"/>
      <c r="G98" s="20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380</v>
      </c>
      <c r="B99" s="32"/>
      <c r="C99" s="31"/>
      <c r="D99" s="9"/>
      <c r="E99" s="10"/>
      <c r="F99" s="9"/>
      <c r="G99" s="10"/>
      <c r="H99" s="9" t="s">
        <v>27</v>
      </c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381</v>
      </c>
      <c r="B100" s="199"/>
      <c r="C100" s="200"/>
      <c r="D100" s="201"/>
      <c r="E100" s="200"/>
      <c r="F100" s="201"/>
      <c r="G100" s="200"/>
      <c r="H100" s="201"/>
      <c r="I100" s="200"/>
      <c r="J100" s="201"/>
      <c r="K100" s="200"/>
      <c r="L100" s="38"/>
      <c r="M100" s="39"/>
      <c r="N100" s="38"/>
      <c r="O100" s="40"/>
      <c r="P100" s="59"/>
      <c r="Q100" s="10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27" t="s">
        <v>382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383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127" t="s">
        <v>384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 t="s">
        <v>27</v>
      </c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27" t="s">
        <v>385</v>
      </c>
      <c r="B104" s="128" t="s">
        <v>27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129" t="s">
        <v>386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293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294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56</v>
      </c>
      <c r="B108" s="333">
        <v>22</v>
      </c>
      <c r="C108" s="324"/>
      <c r="D108" s="323">
        <v>22</v>
      </c>
      <c r="E108" s="324"/>
      <c r="F108" s="323">
        <v>22</v>
      </c>
      <c r="G108" s="324"/>
      <c r="H108" s="323">
        <v>22</v>
      </c>
      <c r="I108" s="324"/>
      <c r="J108" s="323">
        <v>22</v>
      </c>
      <c r="K108" s="324"/>
      <c r="L108" s="323">
        <v>0</v>
      </c>
      <c r="M108" s="324"/>
      <c r="N108" s="323">
        <v>0</v>
      </c>
      <c r="O108" s="324"/>
      <c r="P108" s="333">
        <v>22</v>
      </c>
      <c r="Q108" s="324"/>
      <c r="R108" s="323">
        <v>22</v>
      </c>
      <c r="S108" s="324"/>
      <c r="T108" s="323">
        <v>22</v>
      </c>
      <c r="U108" s="324"/>
      <c r="V108" s="323">
        <v>22</v>
      </c>
      <c r="W108" s="324"/>
      <c r="X108" s="323">
        <v>22</v>
      </c>
      <c r="Y108" s="324"/>
      <c r="Z108" s="323">
        <v>0</v>
      </c>
      <c r="AA108" s="324"/>
      <c r="AB108" s="323">
        <v>0</v>
      </c>
      <c r="AC108" s="324"/>
      <c r="AD108" s="333">
        <v>22</v>
      </c>
      <c r="AE108" s="324"/>
      <c r="AF108" s="323">
        <v>22</v>
      </c>
      <c r="AG108" s="324"/>
      <c r="AH108" s="323">
        <v>22</v>
      </c>
      <c r="AI108" s="324"/>
      <c r="AJ108" s="323">
        <v>22</v>
      </c>
      <c r="AK108" s="324"/>
      <c r="AL108" s="323">
        <v>22</v>
      </c>
      <c r="AM108" s="324"/>
      <c r="AN108" s="323">
        <v>0</v>
      </c>
      <c r="AO108" s="324"/>
      <c r="AP108" s="323">
        <v>0</v>
      </c>
      <c r="AQ108" s="324"/>
      <c r="AR108" s="333">
        <v>22</v>
      </c>
      <c r="AS108" s="324"/>
      <c r="AT108" s="323">
        <v>22</v>
      </c>
      <c r="AU108" s="324"/>
      <c r="AV108" s="323">
        <v>22</v>
      </c>
      <c r="AW108" s="324"/>
      <c r="AX108" s="323">
        <v>22</v>
      </c>
      <c r="AY108" s="324"/>
      <c r="AZ108" s="323">
        <v>22</v>
      </c>
      <c r="BA108" s="324"/>
      <c r="BB108" s="323">
        <v>0</v>
      </c>
      <c r="BC108" s="324"/>
      <c r="BD108" s="323">
        <v>0</v>
      </c>
      <c r="BE108" s="324"/>
      <c r="BF108" s="333">
        <v>22</v>
      </c>
      <c r="BG108" s="324"/>
      <c r="BH108" s="323">
        <v>22</v>
      </c>
      <c r="BI108" s="324"/>
      <c r="BJ108" s="323">
        <v>22</v>
      </c>
      <c r="BK108" s="324"/>
      <c r="BL108" s="323">
        <v>22</v>
      </c>
      <c r="BM108" s="324"/>
      <c r="BN108" s="323">
        <v>22</v>
      </c>
      <c r="BO108" s="324"/>
      <c r="BP108" s="323">
        <v>0</v>
      </c>
      <c r="BQ108" s="324"/>
      <c r="BR108" s="323">
        <v>0</v>
      </c>
      <c r="BS108" s="324"/>
    </row>
    <row r="109" spans="1:71" ht="12.75" customHeight="1">
      <c r="A109" s="17" t="s">
        <v>57</v>
      </c>
      <c r="B109" s="338"/>
      <c r="C109" s="328"/>
      <c r="D109" s="328"/>
      <c r="E109" s="328"/>
      <c r="F109" s="328"/>
      <c r="G109" s="328"/>
      <c r="H109" s="328"/>
      <c r="I109" s="328"/>
      <c r="J109" s="328"/>
      <c r="K109" s="328"/>
      <c r="L109" s="328"/>
      <c r="M109" s="328"/>
      <c r="N109" s="328"/>
      <c r="O109" s="339"/>
      <c r="P109" s="33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28"/>
      <c r="AC109" s="339"/>
      <c r="AD109" s="338"/>
      <c r="AE109" s="328"/>
      <c r="AF109" s="328"/>
      <c r="AG109" s="328"/>
      <c r="AH109" s="328"/>
      <c r="AI109" s="328"/>
      <c r="AJ109" s="328"/>
      <c r="AK109" s="328"/>
      <c r="AL109" s="328"/>
      <c r="AM109" s="328"/>
      <c r="AN109" s="328"/>
      <c r="AO109" s="328"/>
      <c r="AP109" s="328"/>
      <c r="AQ109" s="339"/>
      <c r="AR109" s="338"/>
      <c r="AS109" s="328"/>
      <c r="AT109" s="328"/>
      <c r="AU109" s="328"/>
      <c r="AV109" s="328"/>
      <c r="AW109" s="328"/>
      <c r="AX109" s="328"/>
      <c r="AY109" s="328"/>
      <c r="AZ109" s="328"/>
      <c r="BA109" s="328"/>
      <c r="BB109" s="328"/>
      <c r="BC109" s="328"/>
      <c r="BD109" s="328"/>
      <c r="BE109" s="339"/>
      <c r="BF109" s="338"/>
      <c r="BG109" s="328"/>
      <c r="BH109" s="328"/>
      <c r="BI109" s="328"/>
      <c r="BJ109" s="328"/>
      <c r="BK109" s="328"/>
      <c r="BL109" s="328"/>
      <c r="BM109" s="328"/>
      <c r="BN109" s="328"/>
      <c r="BO109" s="328"/>
      <c r="BP109" s="328"/>
      <c r="BQ109" s="328"/>
      <c r="BR109" s="328"/>
      <c r="BS109" s="339"/>
    </row>
    <row r="110" spans="1:71" ht="12.75" customHeight="1">
      <c r="A110" s="357"/>
      <c r="B110" s="340" t="s">
        <v>387</v>
      </c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  <c r="M110" s="341"/>
      <c r="N110" s="341"/>
      <c r="O110" s="342"/>
      <c r="P110" s="340" t="s">
        <v>388</v>
      </c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1"/>
      <c r="AC110" s="342"/>
      <c r="AD110" s="340" t="s">
        <v>389</v>
      </c>
      <c r="AE110" s="341"/>
      <c r="AF110" s="341"/>
      <c r="AG110" s="341"/>
      <c r="AH110" s="341"/>
      <c r="AI110" s="341"/>
      <c r="AJ110" s="341"/>
      <c r="AK110" s="341"/>
      <c r="AL110" s="341"/>
      <c r="AM110" s="341"/>
      <c r="AN110" s="341"/>
      <c r="AO110" s="341"/>
      <c r="AP110" s="341"/>
      <c r="AQ110" s="342"/>
      <c r="AR110" s="340" t="s">
        <v>390</v>
      </c>
      <c r="AS110" s="341"/>
      <c r="AT110" s="341"/>
      <c r="AU110" s="341"/>
      <c r="AV110" s="341"/>
      <c r="AW110" s="341"/>
      <c r="AX110" s="341"/>
      <c r="AY110" s="341"/>
      <c r="AZ110" s="341"/>
      <c r="BA110" s="341"/>
      <c r="BB110" s="341"/>
      <c r="BC110" s="341"/>
      <c r="BD110" s="341"/>
      <c r="BE110" s="342"/>
      <c r="BF110" s="340" t="s">
        <v>391</v>
      </c>
      <c r="BG110" s="341"/>
      <c r="BH110" s="341"/>
      <c r="BI110" s="341"/>
      <c r="BJ110" s="341"/>
      <c r="BK110" s="341"/>
      <c r="BL110" s="341"/>
      <c r="BM110" s="341"/>
      <c r="BN110" s="341"/>
      <c r="BO110" s="341"/>
      <c r="BP110" s="341"/>
      <c r="BQ110" s="341"/>
      <c r="BR110" s="341"/>
      <c r="BS110" s="342"/>
    </row>
    <row r="111" spans="1:71">
      <c r="A111" s="358"/>
      <c r="B111" s="343"/>
      <c r="C111" s="344"/>
      <c r="D111" s="344"/>
      <c r="E111" s="344"/>
      <c r="F111" s="344"/>
      <c r="G111" s="344"/>
      <c r="H111" s="344"/>
      <c r="I111" s="344"/>
      <c r="J111" s="344"/>
      <c r="K111" s="344"/>
      <c r="L111" s="344"/>
      <c r="M111" s="344"/>
      <c r="N111" s="344"/>
      <c r="O111" s="345"/>
      <c r="P111" s="343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345"/>
      <c r="AD111" s="343"/>
      <c r="AE111" s="344"/>
      <c r="AF111" s="344"/>
      <c r="AG111" s="344"/>
      <c r="AH111" s="344"/>
      <c r="AI111" s="344"/>
      <c r="AJ111" s="344"/>
      <c r="AK111" s="344"/>
      <c r="AL111" s="344"/>
      <c r="AM111" s="344"/>
      <c r="AN111" s="344"/>
      <c r="AO111" s="344"/>
      <c r="AP111" s="344"/>
      <c r="AQ111" s="345"/>
      <c r="AR111" s="343"/>
      <c r="AS111" s="344"/>
      <c r="AT111" s="344"/>
      <c r="AU111" s="344"/>
      <c r="AV111" s="344"/>
      <c r="AW111" s="344"/>
      <c r="AX111" s="344"/>
      <c r="AY111" s="344"/>
      <c r="AZ111" s="344"/>
      <c r="BA111" s="344"/>
      <c r="BB111" s="344"/>
      <c r="BC111" s="344"/>
      <c r="BD111" s="344"/>
      <c r="BE111" s="345"/>
      <c r="BF111" s="343"/>
      <c r="BG111" s="344"/>
      <c r="BH111" s="344"/>
      <c r="BI111" s="344"/>
      <c r="BJ111" s="344"/>
      <c r="BK111" s="344"/>
      <c r="BL111" s="344"/>
      <c r="BM111" s="344"/>
      <c r="BN111" s="344"/>
      <c r="BO111" s="344"/>
      <c r="BP111" s="344"/>
      <c r="BQ111" s="344"/>
      <c r="BR111" s="344"/>
      <c r="BS111" s="345"/>
    </row>
    <row r="112" spans="1:71">
      <c r="A112" s="358"/>
      <c r="B112" s="343"/>
      <c r="C112" s="344"/>
      <c r="D112" s="344"/>
      <c r="E112" s="344"/>
      <c r="F112" s="344"/>
      <c r="G112" s="344"/>
      <c r="H112" s="344"/>
      <c r="I112" s="344"/>
      <c r="J112" s="344"/>
      <c r="K112" s="344"/>
      <c r="L112" s="344"/>
      <c r="M112" s="344"/>
      <c r="N112" s="344"/>
      <c r="O112" s="345"/>
      <c r="P112" s="343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4"/>
      <c r="AC112" s="345"/>
      <c r="AD112" s="343"/>
      <c r="AE112" s="344"/>
      <c r="AF112" s="344"/>
      <c r="AG112" s="344"/>
      <c r="AH112" s="344"/>
      <c r="AI112" s="344"/>
      <c r="AJ112" s="344"/>
      <c r="AK112" s="344"/>
      <c r="AL112" s="344"/>
      <c r="AM112" s="344"/>
      <c r="AN112" s="344"/>
      <c r="AO112" s="344"/>
      <c r="AP112" s="344"/>
      <c r="AQ112" s="345"/>
      <c r="AR112" s="343"/>
      <c r="AS112" s="344"/>
      <c r="AT112" s="344"/>
      <c r="AU112" s="344"/>
      <c r="AV112" s="344"/>
      <c r="AW112" s="344"/>
      <c r="AX112" s="344"/>
      <c r="AY112" s="344"/>
      <c r="AZ112" s="344"/>
      <c r="BA112" s="344"/>
      <c r="BB112" s="344"/>
      <c r="BC112" s="344"/>
      <c r="BD112" s="344"/>
      <c r="BE112" s="345"/>
      <c r="BF112" s="343"/>
      <c r="BG112" s="344"/>
      <c r="BH112" s="344"/>
      <c r="BI112" s="344"/>
      <c r="BJ112" s="344"/>
      <c r="BK112" s="344"/>
      <c r="BL112" s="344"/>
      <c r="BM112" s="344"/>
      <c r="BN112" s="344"/>
      <c r="BO112" s="344"/>
      <c r="BP112" s="344"/>
      <c r="BQ112" s="344"/>
      <c r="BR112" s="344"/>
      <c r="BS112" s="345"/>
    </row>
    <row r="113" spans="1:71">
      <c r="A113" s="358"/>
      <c r="B113" s="343"/>
      <c r="C113" s="344"/>
      <c r="D113" s="344"/>
      <c r="E113" s="344"/>
      <c r="F113" s="344"/>
      <c r="G113" s="344"/>
      <c r="H113" s="344"/>
      <c r="I113" s="344"/>
      <c r="J113" s="344"/>
      <c r="K113" s="344"/>
      <c r="L113" s="344"/>
      <c r="M113" s="344"/>
      <c r="N113" s="344"/>
      <c r="O113" s="345"/>
      <c r="P113" s="343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4"/>
      <c r="AC113" s="345"/>
      <c r="AD113" s="343"/>
      <c r="AE113" s="344"/>
      <c r="AF113" s="344"/>
      <c r="AG113" s="344"/>
      <c r="AH113" s="344"/>
      <c r="AI113" s="344"/>
      <c r="AJ113" s="344"/>
      <c r="AK113" s="344"/>
      <c r="AL113" s="344"/>
      <c r="AM113" s="344"/>
      <c r="AN113" s="344"/>
      <c r="AO113" s="344"/>
      <c r="AP113" s="344"/>
      <c r="AQ113" s="345"/>
      <c r="AR113" s="343"/>
      <c r="AS113" s="344"/>
      <c r="AT113" s="344"/>
      <c r="AU113" s="344"/>
      <c r="AV113" s="344"/>
      <c r="AW113" s="344"/>
      <c r="AX113" s="344"/>
      <c r="AY113" s="344"/>
      <c r="AZ113" s="344"/>
      <c r="BA113" s="344"/>
      <c r="BB113" s="344"/>
      <c r="BC113" s="344"/>
      <c r="BD113" s="344"/>
      <c r="BE113" s="345"/>
      <c r="BF113" s="343"/>
      <c r="BG113" s="344"/>
      <c r="BH113" s="344"/>
      <c r="BI113" s="344"/>
      <c r="BJ113" s="344"/>
      <c r="BK113" s="344"/>
      <c r="BL113" s="344"/>
      <c r="BM113" s="344"/>
      <c r="BN113" s="344"/>
      <c r="BO113" s="344"/>
      <c r="BP113" s="344"/>
      <c r="BQ113" s="344"/>
      <c r="BR113" s="344"/>
      <c r="BS113" s="345"/>
    </row>
    <row r="114" spans="1:71">
      <c r="A114" s="358"/>
      <c r="B114" s="343"/>
      <c r="C114" s="344"/>
      <c r="D114" s="344"/>
      <c r="E114" s="344"/>
      <c r="F114" s="344"/>
      <c r="G114" s="344"/>
      <c r="H114" s="344"/>
      <c r="I114" s="344"/>
      <c r="J114" s="344"/>
      <c r="K114" s="344"/>
      <c r="L114" s="344"/>
      <c r="M114" s="344"/>
      <c r="N114" s="344"/>
      <c r="O114" s="345"/>
      <c r="P114" s="343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4"/>
      <c r="AC114" s="345"/>
      <c r="AD114" s="343"/>
      <c r="AE114" s="344"/>
      <c r="AF114" s="344"/>
      <c r="AG114" s="344"/>
      <c r="AH114" s="344"/>
      <c r="AI114" s="344"/>
      <c r="AJ114" s="344"/>
      <c r="AK114" s="344"/>
      <c r="AL114" s="344"/>
      <c r="AM114" s="344"/>
      <c r="AN114" s="344"/>
      <c r="AO114" s="344"/>
      <c r="AP114" s="344"/>
      <c r="AQ114" s="345"/>
      <c r="AR114" s="343"/>
      <c r="AS114" s="344"/>
      <c r="AT114" s="344"/>
      <c r="AU114" s="344"/>
      <c r="AV114" s="344"/>
      <c r="AW114" s="344"/>
      <c r="AX114" s="344"/>
      <c r="AY114" s="344"/>
      <c r="AZ114" s="344"/>
      <c r="BA114" s="344"/>
      <c r="BB114" s="344"/>
      <c r="BC114" s="344"/>
      <c r="BD114" s="344"/>
      <c r="BE114" s="345"/>
      <c r="BF114" s="343"/>
      <c r="BG114" s="344"/>
      <c r="BH114" s="344"/>
      <c r="BI114" s="344"/>
      <c r="BJ114" s="344"/>
      <c r="BK114" s="344"/>
      <c r="BL114" s="344"/>
      <c r="BM114" s="344"/>
      <c r="BN114" s="344"/>
      <c r="BO114" s="344"/>
      <c r="BP114" s="344"/>
      <c r="BQ114" s="344"/>
      <c r="BR114" s="344"/>
      <c r="BS114" s="345"/>
    </row>
    <row r="115" spans="1:71">
      <c r="A115" s="358"/>
      <c r="B115" s="343"/>
      <c r="C115" s="344"/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5"/>
      <c r="P115" s="343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4"/>
      <c r="AC115" s="345"/>
      <c r="AD115" s="343"/>
      <c r="AE115" s="344"/>
      <c r="AF115" s="344"/>
      <c r="AG115" s="344"/>
      <c r="AH115" s="344"/>
      <c r="AI115" s="344"/>
      <c r="AJ115" s="344"/>
      <c r="AK115" s="344"/>
      <c r="AL115" s="344"/>
      <c r="AM115" s="344"/>
      <c r="AN115" s="344"/>
      <c r="AO115" s="344"/>
      <c r="AP115" s="344"/>
      <c r="AQ115" s="345"/>
      <c r="AR115" s="343"/>
      <c r="AS115" s="344"/>
      <c r="AT115" s="344"/>
      <c r="AU115" s="344"/>
      <c r="AV115" s="344"/>
      <c r="AW115" s="344"/>
      <c r="AX115" s="344"/>
      <c r="AY115" s="344"/>
      <c r="AZ115" s="344"/>
      <c r="BA115" s="344"/>
      <c r="BB115" s="344"/>
      <c r="BC115" s="344"/>
      <c r="BD115" s="344"/>
      <c r="BE115" s="345"/>
      <c r="BF115" s="343"/>
      <c r="BG115" s="344"/>
      <c r="BH115" s="344"/>
      <c r="BI115" s="344"/>
      <c r="BJ115" s="344"/>
      <c r="BK115" s="344"/>
      <c r="BL115" s="344"/>
      <c r="BM115" s="344"/>
      <c r="BN115" s="344"/>
      <c r="BO115" s="344"/>
      <c r="BP115" s="344"/>
      <c r="BQ115" s="344"/>
      <c r="BR115" s="344"/>
      <c r="BS115" s="345"/>
    </row>
    <row r="116" spans="1:71" ht="13.5" customHeight="1" thickBot="1">
      <c r="A116" s="359"/>
      <c r="B116" s="346"/>
      <c r="C116" s="347"/>
      <c r="D116" s="347"/>
      <c r="E116" s="347"/>
      <c r="F116" s="347"/>
      <c r="G116" s="347"/>
      <c r="H116" s="347"/>
      <c r="I116" s="347"/>
      <c r="J116" s="347"/>
      <c r="K116" s="347"/>
      <c r="L116" s="347"/>
      <c r="M116" s="347"/>
      <c r="N116" s="347"/>
      <c r="O116" s="348"/>
      <c r="P116" s="346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7"/>
      <c r="AC116" s="348"/>
      <c r="AD116" s="346"/>
      <c r="AE116" s="347"/>
      <c r="AF116" s="347"/>
      <c r="AG116" s="347"/>
      <c r="AH116" s="347"/>
      <c r="AI116" s="347"/>
      <c r="AJ116" s="347"/>
      <c r="AK116" s="347"/>
      <c r="AL116" s="347"/>
      <c r="AM116" s="347"/>
      <c r="AN116" s="347"/>
      <c r="AO116" s="347"/>
      <c r="AP116" s="347"/>
      <c r="AQ116" s="348"/>
      <c r="AR116" s="346"/>
      <c r="AS116" s="347"/>
      <c r="AT116" s="347"/>
      <c r="AU116" s="347"/>
      <c r="AV116" s="347"/>
      <c r="AW116" s="347"/>
      <c r="AX116" s="347"/>
      <c r="AY116" s="347"/>
      <c r="AZ116" s="347"/>
      <c r="BA116" s="347"/>
      <c r="BB116" s="347"/>
      <c r="BC116" s="347"/>
      <c r="BD116" s="347"/>
      <c r="BE116" s="348"/>
      <c r="BF116" s="346"/>
      <c r="BG116" s="347"/>
      <c r="BH116" s="347"/>
      <c r="BI116" s="347"/>
      <c r="BJ116" s="347"/>
      <c r="BK116" s="347"/>
      <c r="BL116" s="347"/>
      <c r="BM116" s="347"/>
      <c r="BN116" s="347"/>
      <c r="BO116" s="347"/>
      <c r="BP116" s="347"/>
      <c r="BQ116" s="347"/>
      <c r="BR116" s="347"/>
      <c r="BS116" s="348"/>
    </row>
    <row r="117" spans="1:71" ht="6" customHeight="1"/>
    <row r="118" spans="1:71" ht="15" customHeight="1">
      <c r="A118" s="165" t="s">
        <v>392</v>
      </c>
    </row>
    <row r="119" spans="1:71" ht="15" customHeight="1">
      <c r="A119" s="166" t="s">
        <v>393</v>
      </c>
      <c r="B119" s="167"/>
      <c r="C119" s="168"/>
      <c r="D119" s="169"/>
      <c r="E119" s="170"/>
      <c r="F119" s="169"/>
      <c r="G119" s="170"/>
      <c r="H119" s="227"/>
      <c r="I119" s="228"/>
      <c r="J119" s="227"/>
      <c r="K119" s="228"/>
      <c r="L119" s="171"/>
      <c r="M119" s="172"/>
      <c r="N119" s="171"/>
      <c r="O119" s="173"/>
      <c r="P119" s="229"/>
      <c r="Q119" s="228"/>
      <c r="R119" s="227"/>
      <c r="S119" s="228"/>
      <c r="T119" s="227"/>
      <c r="U119" s="228"/>
      <c r="V119" s="227"/>
      <c r="W119" s="228"/>
      <c r="X119" s="227"/>
      <c r="Y119" s="228"/>
      <c r="Z119" s="171"/>
      <c r="AA119" s="172"/>
      <c r="AB119" s="171"/>
      <c r="AC119" s="173"/>
      <c r="AD119" s="229"/>
      <c r="AE119" s="228"/>
      <c r="AF119" s="227"/>
      <c r="AG119" s="228"/>
      <c r="AH119" s="227"/>
      <c r="AI119" s="228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394</v>
      </c>
      <c r="B120" s="167"/>
      <c r="C120" s="168"/>
      <c r="D120" s="169"/>
      <c r="E120" s="170"/>
      <c r="F120" s="169"/>
      <c r="G120" s="170"/>
      <c r="H120" s="231"/>
      <c r="I120" s="232"/>
      <c r="J120" s="231"/>
      <c r="K120" s="232"/>
      <c r="L120" s="171"/>
      <c r="M120" s="172"/>
      <c r="N120" s="171"/>
      <c r="O120" s="173"/>
      <c r="P120" s="233"/>
      <c r="Q120" s="232"/>
      <c r="R120" s="231"/>
      <c r="S120" s="232"/>
      <c r="T120" s="231"/>
      <c r="U120" s="232"/>
      <c r="V120" s="231"/>
      <c r="W120" s="232"/>
      <c r="X120" s="231"/>
      <c r="Y120" s="232"/>
      <c r="Z120" s="171"/>
      <c r="AA120" s="172"/>
      <c r="AB120" s="171"/>
      <c r="AC120" s="173"/>
      <c r="AD120" s="233"/>
      <c r="AE120" s="232"/>
      <c r="AF120" s="231"/>
      <c r="AG120" s="232"/>
      <c r="AH120" s="231"/>
      <c r="AI120" s="232"/>
      <c r="AJ120" s="169"/>
      <c r="AK120" s="170"/>
      <c r="AL120" s="169"/>
      <c r="AM120" s="170"/>
      <c r="AN120" s="171"/>
      <c r="AO120" s="172"/>
      <c r="AP120" s="171"/>
      <c r="AQ120" s="173"/>
      <c r="AR120" s="230"/>
      <c r="AS120" s="170"/>
      <c r="AT120" s="169"/>
      <c r="AU120" s="170"/>
      <c r="AV120" s="169"/>
      <c r="AW120" s="170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395</v>
      </c>
      <c r="B121" s="167"/>
      <c r="C121" s="168"/>
      <c r="D121" s="169"/>
      <c r="E121" s="170"/>
      <c r="F121" s="169"/>
      <c r="G121" s="170"/>
      <c r="H121" s="227"/>
      <c r="I121" s="228"/>
      <c r="J121" s="227"/>
      <c r="K121" s="228"/>
      <c r="L121" s="171"/>
      <c r="M121" s="172"/>
      <c r="N121" s="171"/>
      <c r="O121" s="173"/>
      <c r="P121" s="229"/>
      <c r="Q121" s="228"/>
      <c r="R121" s="227"/>
      <c r="S121" s="228"/>
      <c r="T121" s="227"/>
      <c r="U121" s="228"/>
      <c r="V121" s="227"/>
      <c r="W121" s="228"/>
      <c r="X121" s="227"/>
      <c r="Y121" s="228"/>
      <c r="Z121" s="171"/>
      <c r="AA121" s="172"/>
      <c r="AB121" s="171"/>
      <c r="AC121" s="173"/>
      <c r="AD121" s="229"/>
      <c r="AE121" s="228"/>
      <c r="AF121" s="227"/>
      <c r="AG121" s="228"/>
      <c r="AH121" s="227"/>
      <c r="AI121" s="228"/>
      <c r="AJ121" s="227"/>
      <c r="AK121" s="228"/>
      <c r="AL121" s="227"/>
      <c r="AM121" s="228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396</v>
      </c>
      <c r="B122" s="167"/>
      <c r="C122" s="168"/>
      <c r="D122" s="169"/>
      <c r="E122" s="170"/>
      <c r="F122" s="169"/>
      <c r="G122" s="170"/>
      <c r="H122" s="231"/>
      <c r="I122" s="232"/>
      <c r="J122" s="231"/>
      <c r="K122" s="232"/>
      <c r="L122" s="171"/>
      <c r="M122" s="172"/>
      <c r="N122" s="171"/>
      <c r="O122" s="173"/>
      <c r="P122" s="233"/>
      <c r="Q122" s="232"/>
      <c r="R122" s="231"/>
      <c r="S122" s="232"/>
      <c r="T122" s="231"/>
      <c r="U122" s="232"/>
      <c r="V122" s="231"/>
      <c r="W122" s="232"/>
      <c r="X122" s="231"/>
      <c r="Y122" s="232"/>
      <c r="Z122" s="171"/>
      <c r="AA122" s="172"/>
      <c r="AB122" s="171"/>
      <c r="AC122" s="173"/>
      <c r="AD122" s="233"/>
      <c r="AE122" s="232"/>
      <c r="AF122" s="231"/>
      <c r="AG122" s="232"/>
      <c r="AH122" s="231"/>
      <c r="AI122" s="232"/>
      <c r="AJ122" s="231"/>
      <c r="AK122" s="232"/>
      <c r="AL122" s="231"/>
      <c r="AM122" s="232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397</v>
      </c>
    </row>
    <row r="124" spans="1:71" ht="15" customHeight="1">
      <c r="A124" s="180" t="s">
        <v>398</v>
      </c>
      <c r="B124" s="167"/>
      <c r="C124" s="168"/>
      <c r="D124" s="169"/>
      <c r="E124" s="170"/>
      <c r="F124" s="169"/>
      <c r="G124" s="170"/>
      <c r="H124" s="234"/>
      <c r="I124" s="235"/>
      <c r="J124" s="234"/>
      <c r="K124" s="235"/>
      <c r="L124" s="171"/>
      <c r="M124" s="172"/>
      <c r="N124" s="171"/>
      <c r="O124" s="173"/>
      <c r="P124" s="236"/>
      <c r="Q124" s="235"/>
      <c r="R124" s="234"/>
      <c r="S124" s="235"/>
      <c r="T124" s="234"/>
      <c r="U124" s="235"/>
      <c r="V124" s="169"/>
      <c r="W124" s="170"/>
      <c r="X124" s="169"/>
      <c r="Y124" s="170"/>
      <c r="Z124" s="171"/>
      <c r="AA124" s="172"/>
      <c r="AB124" s="171"/>
      <c r="AC124" s="173"/>
      <c r="AD124" s="230"/>
      <c r="AE124" s="170"/>
      <c r="AF124" s="169"/>
      <c r="AG124" s="170"/>
      <c r="AH124" s="169"/>
      <c r="AI124" s="170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399</v>
      </c>
      <c r="B125" s="167"/>
      <c r="C125" s="168"/>
      <c r="D125" s="169"/>
      <c r="E125" s="170"/>
      <c r="F125" s="169"/>
      <c r="G125" s="170"/>
      <c r="H125" s="234"/>
      <c r="I125" s="235"/>
      <c r="J125" s="234"/>
      <c r="K125" s="235"/>
      <c r="L125" s="171"/>
      <c r="M125" s="172"/>
      <c r="N125" s="171"/>
      <c r="O125" s="173"/>
      <c r="P125" s="236"/>
      <c r="Q125" s="235"/>
      <c r="R125" s="234"/>
      <c r="S125" s="235"/>
      <c r="T125" s="234"/>
      <c r="U125" s="235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400</v>
      </c>
      <c r="B126" s="167"/>
      <c r="C126" s="168"/>
      <c r="D126" s="169"/>
      <c r="E126" s="170"/>
      <c r="F126" s="169"/>
      <c r="G126" s="170"/>
      <c r="H126" s="234"/>
      <c r="I126" s="235"/>
      <c r="J126" s="234"/>
      <c r="K126" s="235"/>
      <c r="L126" s="171"/>
      <c r="M126" s="172"/>
      <c r="N126" s="171"/>
      <c r="O126" s="173"/>
      <c r="P126" s="236"/>
      <c r="Q126" s="235"/>
      <c r="R126" s="234"/>
      <c r="S126" s="235"/>
      <c r="T126" s="234"/>
      <c r="U126" s="235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401</v>
      </c>
      <c r="B127" s="167"/>
      <c r="C127" s="168"/>
      <c r="D127" s="169"/>
      <c r="E127" s="170"/>
      <c r="F127" s="169"/>
      <c r="G127" s="170"/>
      <c r="H127" s="234"/>
      <c r="I127" s="235"/>
      <c r="J127" s="234"/>
      <c r="K127" s="235"/>
      <c r="L127" s="171"/>
      <c r="M127" s="172"/>
      <c r="N127" s="171"/>
      <c r="O127" s="173"/>
      <c r="P127" s="236"/>
      <c r="Q127" s="235"/>
      <c r="R127" s="234"/>
      <c r="S127" s="235"/>
      <c r="T127" s="234"/>
      <c r="U127" s="235"/>
      <c r="V127" s="169"/>
      <c r="W127" s="170"/>
      <c r="X127" s="169"/>
      <c r="Y127" s="170"/>
      <c r="Z127" s="171"/>
      <c r="AA127" s="172"/>
      <c r="AB127" s="171"/>
      <c r="AC127" s="173"/>
      <c r="AD127" s="167"/>
      <c r="AE127" s="168"/>
      <c r="AF127" s="169"/>
      <c r="AG127" s="170"/>
      <c r="AH127" s="169"/>
      <c r="AI127" s="170"/>
      <c r="AJ127" s="169"/>
      <c r="AK127" s="170"/>
      <c r="AL127" s="169"/>
      <c r="AM127" s="170"/>
      <c r="AN127" s="171"/>
      <c r="AO127" s="172"/>
      <c r="AP127" s="171"/>
      <c r="AQ127" s="173"/>
      <c r="AR127" s="230"/>
      <c r="AS127" s="170"/>
      <c r="AT127" s="169"/>
      <c r="AU127" s="170"/>
      <c r="AV127" s="169"/>
      <c r="AW127" s="170"/>
      <c r="AX127" s="169"/>
      <c r="AY127" s="170"/>
      <c r="AZ127" s="169"/>
      <c r="BA127" s="170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402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234"/>
      <c r="W128" s="235"/>
      <c r="X128" s="234"/>
      <c r="Y128" s="235"/>
      <c r="Z128" s="171"/>
      <c r="AA128" s="172"/>
      <c r="AB128" s="171"/>
      <c r="AC128" s="173"/>
      <c r="AD128" s="236"/>
      <c r="AE128" s="235"/>
      <c r="AF128" s="234"/>
      <c r="AG128" s="235"/>
      <c r="AH128" s="234"/>
      <c r="AI128" s="235"/>
      <c r="AJ128" s="234"/>
      <c r="AK128" s="235"/>
      <c r="AL128" s="234"/>
      <c r="AM128" s="235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403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21">
    <pageSetUpPr fitToPage="1"/>
  </sheetPr>
  <dimension ref="A1:BS129"/>
  <sheetViews>
    <sheetView zoomScale="70" zoomScaleNormal="70"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1" t="s">
        <v>0</v>
      </c>
      <c r="B1" s="351">
        <v>46223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30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31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32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33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34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46223</v>
      </c>
      <c r="C4" s="337"/>
      <c r="D4" s="336">
        <f>B4+1</f>
        <v>46224</v>
      </c>
      <c r="E4" s="337"/>
      <c r="F4" s="336">
        <f>D4+1</f>
        <v>46225</v>
      </c>
      <c r="G4" s="337"/>
      <c r="H4" s="336">
        <f>F4+1</f>
        <v>46226</v>
      </c>
      <c r="I4" s="337"/>
      <c r="J4" s="336">
        <f>H4+1</f>
        <v>46227</v>
      </c>
      <c r="K4" s="337"/>
      <c r="L4" s="336">
        <f>J4+1</f>
        <v>46228</v>
      </c>
      <c r="M4" s="337"/>
      <c r="N4" s="336">
        <f>L4+1</f>
        <v>46229</v>
      </c>
      <c r="O4" s="337"/>
      <c r="P4" s="336">
        <f>N4+1</f>
        <v>46230</v>
      </c>
      <c r="Q4" s="337"/>
      <c r="R4" s="336">
        <f>P4+1</f>
        <v>46231</v>
      </c>
      <c r="S4" s="337"/>
      <c r="T4" s="336">
        <f>R4+1</f>
        <v>46232</v>
      </c>
      <c r="U4" s="337"/>
      <c r="V4" s="336">
        <f>T4+1</f>
        <v>46233</v>
      </c>
      <c r="W4" s="337"/>
      <c r="X4" s="336">
        <f>V4+1</f>
        <v>46234</v>
      </c>
      <c r="Y4" s="337"/>
      <c r="Z4" s="336">
        <f>X4+1</f>
        <v>46235</v>
      </c>
      <c r="AA4" s="337"/>
      <c r="AB4" s="350">
        <f>Z4+1</f>
        <v>46236</v>
      </c>
      <c r="AC4" s="337"/>
      <c r="AD4" s="350">
        <f>AB4+1</f>
        <v>46237</v>
      </c>
      <c r="AE4" s="337"/>
      <c r="AF4" s="336">
        <f>AD4+1</f>
        <v>46238</v>
      </c>
      <c r="AG4" s="337"/>
      <c r="AH4" s="336">
        <f>AF4+1</f>
        <v>46239</v>
      </c>
      <c r="AI4" s="337"/>
      <c r="AJ4" s="336">
        <f>AH4+1</f>
        <v>46240</v>
      </c>
      <c r="AK4" s="337"/>
      <c r="AL4" s="336">
        <f>AJ4+1</f>
        <v>46241</v>
      </c>
      <c r="AM4" s="337"/>
      <c r="AN4" s="336">
        <f>AL4+1</f>
        <v>46242</v>
      </c>
      <c r="AO4" s="337"/>
      <c r="AP4" s="336">
        <f>AN4+1</f>
        <v>46243</v>
      </c>
      <c r="AQ4" s="337"/>
      <c r="AR4" s="336">
        <f>AP4+1</f>
        <v>46244</v>
      </c>
      <c r="AS4" s="337"/>
      <c r="AT4" s="336">
        <f>AR4+1</f>
        <v>46245</v>
      </c>
      <c r="AU4" s="337"/>
      <c r="AV4" s="336">
        <f>AT4+1</f>
        <v>46246</v>
      </c>
      <c r="AW4" s="337"/>
      <c r="AX4" s="336">
        <f>AV4+1</f>
        <v>46247</v>
      </c>
      <c r="AY4" s="337"/>
      <c r="AZ4" s="336">
        <f>AX4+1</f>
        <v>46248</v>
      </c>
      <c r="BA4" s="337"/>
      <c r="BB4" s="336">
        <f>AZ4+1</f>
        <v>46249</v>
      </c>
      <c r="BC4" s="337"/>
      <c r="BD4" s="336">
        <f>BB4+1</f>
        <v>46250</v>
      </c>
      <c r="BE4" s="337"/>
      <c r="BF4" s="336">
        <f>BD4+1</f>
        <v>46251</v>
      </c>
      <c r="BG4" s="337"/>
      <c r="BH4" s="336">
        <f>BF4+1</f>
        <v>46252</v>
      </c>
      <c r="BI4" s="337"/>
      <c r="BJ4" s="336">
        <f>BH4+1</f>
        <v>46253</v>
      </c>
      <c r="BK4" s="337"/>
      <c r="BL4" s="336">
        <f>BJ4+1</f>
        <v>46254</v>
      </c>
      <c r="BM4" s="337"/>
      <c r="BN4" s="336">
        <f>BL4+1</f>
        <v>46255</v>
      </c>
      <c r="BO4" s="337"/>
      <c r="BP4" s="336">
        <f>BN4+1</f>
        <v>46256</v>
      </c>
      <c r="BQ4" s="337"/>
      <c r="BR4" s="336">
        <f>BP4+1</f>
        <v>46257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125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404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313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314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405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406</v>
      </c>
      <c r="B17" s="153"/>
      <c r="C17" s="154"/>
      <c r="D17" s="155"/>
      <c r="E17" s="154"/>
      <c r="F17" s="156"/>
      <c r="G17" s="157"/>
      <c r="H17" s="156"/>
      <c r="I17" s="157"/>
      <c r="J17" s="156"/>
      <c r="K17" s="157"/>
      <c r="L17" s="26"/>
      <c r="M17" s="27"/>
      <c r="N17" s="26"/>
      <c r="O17" s="28"/>
      <c r="P17" s="158"/>
      <c r="Q17" s="157"/>
      <c r="R17" s="156"/>
      <c r="S17" s="157"/>
      <c r="T17" s="156"/>
      <c r="U17" s="15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15" t="s">
        <v>407</v>
      </c>
      <c r="B18" s="125"/>
      <c r="C18" s="31"/>
      <c r="D18" s="9"/>
      <c r="E18" s="10"/>
      <c r="F18" s="155"/>
      <c r="G18" s="154"/>
      <c r="H18" s="155"/>
      <c r="I18" s="154"/>
      <c r="J18" s="155"/>
      <c r="K18" s="154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318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319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320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321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>
      <c r="A23" s="124" t="s">
        <v>408</v>
      </c>
      <c r="B23" s="158"/>
      <c r="C23" s="157"/>
      <c r="D23" s="156"/>
      <c r="E23" s="157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153"/>
      <c r="Q23" s="154"/>
      <c r="R23" s="155"/>
      <c r="S23" s="154"/>
      <c r="T23" s="155"/>
      <c r="U23" s="154"/>
      <c r="V23" s="155"/>
      <c r="W23" s="154"/>
      <c r="X23" s="155"/>
      <c r="Y23" s="154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124" t="s">
        <v>409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24" t="s">
        <v>317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24" t="s">
        <v>410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>
      <c r="A27" s="124" t="s">
        <v>411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412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115" t="s">
        <v>328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>
      <c r="A30" s="115" t="s">
        <v>329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>
      <c r="A31" s="122" t="s">
        <v>413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159"/>
      <c r="Q31" s="160"/>
      <c r="R31" s="161"/>
      <c r="S31" s="160"/>
      <c r="T31" s="161"/>
      <c r="U31" s="160"/>
      <c r="V31" s="161"/>
      <c r="W31" s="160"/>
      <c r="X31" s="161"/>
      <c r="Y31" s="16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148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>
      <c r="A33" s="115" t="s">
        <v>414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>
      <c r="A34" s="115" t="s">
        <v>415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248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416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27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334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335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27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336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27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337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27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159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129" t="s">
        <v>417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127" t="s">
        <v>418</v>
      </c>
      <c r="B45" s="32"/>
      <c r="C45" s="31"/>
      <c r="D45" s="9"/>
      <c r="E45" s="10"/>
      <c r="F45" s="149"/>
      <c r="G45" s="150"/>
      <c r="H45" s="149"/>
      <c r="I45" s="15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419</v>
      </c>
      <c r="B46" s="32"/>
      <c r="C46" s="31"/>
      <c r="D46" s="9"/>
      <c r="E46" s="10"/>
      <c r="F46" s="149"/>
      <c r="G46" s="150"/>
      <c r="H46" s="149"/>
      <c r="I46" s="15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420</v>
      </c>
      <c r="B47" s="32"/>
      <c r="C47" s="31"/>
      <c r="D47" s="9"/>
      <c r="E47" s="10"/>
      <c r="F47" s="149"/>
      <c r="G47" s="150"/>
      <c r="H47" s="149"/>
      <c r="I47" s="15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343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193"/>
      <c r="S48" s="194"/>
      <c r="T48" s="193"/>
      <c r="U48" s="194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344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>
      <c r="A50" s="127" t="s">
        <v>421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346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93"/>
      <c r="AI51" s="194"/>
      <c r="AJ51" s="193"/>
      <c r="AK51" s="194"/>
      <c r="AL51" s="193"/>
      <c r="AM51" s="194"/>
      <c r="AN51" s="195"/>
      <c r="AO51" s="196"/>
      <c r="AP51" s="195"/>
      <c r="AQ51" s="197"/>
      <c r="AR51" s="198"/>
      <c r="AS51" s="194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 t="s">
        <v>347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193"/>
      <c r="AU52" s="194"/>
      <c r="AV52" s="193"/>
      <c r="AW52" s="194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 t="s">
        <v>422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193"/>
      <c r="AY53" s="194"/>
      <c r="AZ53" s="193"/>
      <c r="BA53" s="194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 t="s">
        <v>349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>
      <c r="A55" s="127" t="s">
        <v>423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172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424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352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353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354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266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425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426</v>
      </c>
      <c r="B64" s="32"/>
      <c r="C64" s="31"/>
      <c r="D64" s="9"/>
      <c r="E64" s="10"/>
      <c r="F64" s="151"/>
      <c r="G64" s="152"/>
      <c r="H64" s="151"/>
      <c r="I64" s="152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357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427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428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429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430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431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432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 t="s">
        <v>433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 t="s">
        <v>361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 t="s">
        <v>434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115" t="s">
        <v>435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115" t="s">
        <v>365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436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437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>
      <c r="A81" s="131" t="s">
        <v>369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370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371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27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372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>
      <c r="A84" s="131" t="s">
        <v>373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131" t="s">
        <v>374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131" t="s">
        <v>281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438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439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 t="s">
        <v>440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 t="s">
        <v>441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 t="s">
        <v>442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 t="s">
        <v>443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444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162" t="s">
        <v>377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163"/>
      <c r="BM95" s="164"/>
      <c r="BN95" s="163"/>
      <c r="BO95" s="164"/>
      <c r="BP95" s="33"/>
      <c r="BQ95" s="34"/>
      <c r="BR95" s="33"/>
      <c r="BS95" s="35"/>
    </row>
    <row r="96" spans="1:71">
      <c r="A96" s="126" t="s">
        <v>204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445</v>
      </c>
      <c r="B97" s="128" t="s">
        <v>27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446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380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27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381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27" t="s">
        <v>382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383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127" t="s">
        <v>384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27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27" t="s">
        <v>447</v>
      </c>
      <c r="B104" s="128" t="s">
        <v>27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129" t="s">
        <v>386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293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294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56</v>
      </c>
      <c r="B108" s="333">
        <v>22</v>
      </c>
      <c r="C108" s="324"/>
      <c r="D108" s="323">
        <v>22</v>
      </c>
      <c r="E108" s="324"/>
      <c r="F108" s="323">
        <v>22</v>
      </c>
      <c r="G108" s="324"/>
      <c r="H108" s="323">
        <v>22</v>
      </c>
      <c r="I108" s="324"/>
      <c r="J108" s="323">
        <v>22</v>
      </c>
      <c r="K108" s="324"/>
      <c r="L108" s="323">
        <v>0</v>
      </c>
      <c r="M108" s="324"/>
      <c r="N108" s="323">
        <v>0</v>
      </c>
      <c r="O108" s="324"/>
      <c r="P108" s="333">
        <v>22</v>
      </c>
      <c r="Q108" s="324"/>
      <c r="R108" s="323">
        <v>22</v>
      </c>
      <c r="S108" s="324"/>
      <c r="T108" s="323">
        <v>22</v>
      </c>
      <c r="U108" s="324"/>
      <c r="V108" s="323">
        <v>22</v>
      </c>
      <c r="W108" s="324"/>
      <c r="X108" s="323">
        <v>22</v>
      </c>
      <c r="Y108" s="324"/>
      <c r="Z108" s="323">
        <v>0</v>
      </c>
      <c r="AA108" s="324"/>
      <c r="AB108" s="323">
        <v>0</v>
      </c>
      <c r="AC108" s="324"/>
      <c r="AD108" s="333">
        <v>22</v>
      </c>
      <c r="AE108" s="324"/>
      <c r="AF108" s="323">
        <v>22</v>
      </c>
      <c r="AG108" s="324"/>
      <c r="AH108" s="323">
        <v>22</v>
      </c>
      <c r="AI108" s="324"/>
      <c r="AJ108" s="323">
        <v>22</v>
      </c>
      <c r="AK108" s="324"/>
      <c r="AL108" s="323">
        <v>22</v>
      </c>
      <c r="AM108" s="324"/>
      <c r="AN108" s="323">
        <v>0</v>
      </c>
      <c r="AO108" s="324"/>
      <c r="AP108" s="323">
        <v>0</v>
      </c>
      <c r="AQ108" s="324"/>
      <c r="AR108" s="333">
        <v>22</v>
      </c>
      <c r="AS108" s="324"/>
      <c r="AT108" s="323">
        <v>22</v>
      </c>
      <c r="AU108" s="324"/>
      <c r="AV108" s="323">
        <v>22</v>
      </c>
      <c r="AW108" s="324"/>
      <c r="AX108" s="323">
        <v>22</v>
      </c>
      <c r="AY108" s="324"/>
      <c r="AZ108" s="323">
        <v>22</v>
      </c>
      <c r="BA108" s="324"/>
      <c r="BB108" s="323">
        <v>0</v>
      </c>
      <c r="BC108" s="324"/>
      <c r="BD108" s="323">
        <v>0</v>
      </c>
      <c r="BE108" s="324"/>
      <c r="BF108" s="333">
        <v>22</v>
      </c>
      <c r="BG108" s="324"/>
      <c r="BH108" s="323">
        <v>22</v>
      </c>
      <c r="BI108" s="324"/>
      <c r="BJ108" s="323">
        <v>22</v>
      </c>
      <c r="BK108" s="324"/>
      <c r="BL108" s="323">
        <v>22</v>
      </c>
      <c r="BM108" s="324"/>
      <c r="BN108" s="323">
        <v>22</v>
      </c>
      <c r="BO108" s="324"/>
      <c r="BP108" s="323">
        <v>0</v>
      </c>
      <c r="BQ108" s="324"/>
      <c r="BR108" s="323">
        <v>0</v>
      </c>
      <c r="BS108" s="324"/>
    </row>
    <row r="109" spans="1:71" ht="12.75" customHeight="1">
      <c r="A109" s="17" t="s">
        <v>57</v>
      </c>
      <c r="B109" s="338"/>
      <c r="C109" s="328"/>
      <c r="D109" s="328"/>
      <c r="E109" s="328"/>
      <c r="F109" s="328"/>
      <c r="G109" s="328"/>
      <c r="H109" s="328"/>
      <c r="I109" s="328"/>
      <c r="J109" s="328"/>
      <c r="K109" s="328"/>
      <c r="L109" s="328"/>
      <c r="M109" s="328"/>
      <c r="N109" s="328"/>
      <c r="O109" s="339"/>
      <c r="P109" s="338"/>
      <c r="Q109" s="328"/>
      <c r="R109" s="328"/>
      <c r="S109" s="328"/>
      <c r="T109" s="328"/>
      <c r="U109" s="328"/>
      <c r="V109" s="328"/>
      <c r="W109" s="328"/>
      <c r="X109" s="328"/>
      <c r="Y109" s="328"/>
      <c r="Z109" s="328"/>
      <c r="AA109" s="328"/>
      <c r="AB109" s="328"/>
      <c r="AC109" s="339"/>
      <c r="AD109" s="338"/>
      <c r="AE109" s="328"/>
      <c r="AF109" s="328"/>
      <c r="AG109" s="328"/>
      <c r="AH109" s="328"/>
      <c r="AI109" s="328"/>
      <c r="AJ109" s="328"/>
      <c r="AK109" s="328"/>
      <c r="AL109" s="328"/>
      <c r="AM109" s="328"/>
      <c r="AN109" s="328"/>
      <c r="AO109" s="328"/>
      <c r="AP109" s="328"/>
      <c r="AQ109" s="339"/>
      <c r="AR109" s="338"/>
      <c r="AS109" s="328"/>
      <c r="AT109" s="328"/>
      <c r="AU109" s="328"/>
      <c r="AV109" s="328"/>
      <c r="AW109" s="328"/>
      <c r="AX109" s="328"/>
      <c r="AY109" s="328"/>
      <c r="AZ109" s="328"/>
      <c r="BA109" s="328"/>
      <c r="BB109" s="328"/>
      <c r="BC109" s="328"/>
      <c r="BD109" s="328"/>
      <c r="BE109" s="339"/>
      <c r="BF109" s="338"/>
      <c r="BG109" s="328"/>
      <c r="BH109" s="328"/>
      <c r="BI109" s="328"/>
      <c r="BJ109" s="328"/>
      <c r="BK109" s="328"/>
      <c r="BL109" s="328"/>
      <c r="BM109" s="328"/>
      <c r="BN109" s="328"/>
      <c r="BO109" s="328"/>
      <c r="BP109" s="328"/>
      <c r="BQ109" s="328"/>
      <c r="BR109" s="328"/>
      <c r="BS109" s="339"/>
    </row>
    <row r="110" spans="1:71" ht="12.75" customHeight="1">
      <c r="A110" s="357"/>
      <c r="B110" s="340" t="s">
        <v>448</v>
      </c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  <c r="M110" s="341"/>
      <c r="N110" s="341"/>
      <c r="O110" s="342"/>
      <c r="P110" s="340" t="s">
        <v>449</v>
      </c>
      <c r="Q110" s="341"/>
      <c r="R110" s="341"/>
      <c r="S110" s="341"/>
      <c r="T110" s="341"/>
      <c r="U110" s="341"/>
      <c r="V110" s="341"/>
      <c r="W110" s="341"/>
      <c r="X110" s="341"/>
      <c r="Y110" s="341"/>
      <c r="Z110" s="341"/>
      <c r="AA110" s="341"/>
      <c r="AB110" s="341"/>
      <c r="AC110" s="342"/>
      <c r="AD110" s="340" t="s">
        <v>450</v>
      </c>
      <c r="AE110" s="341"/>
      <c r="AF110" s="341"/>
      <c r="AG110" s="341"/>
      <c r="AH110" s="341"/>
      <c r="AI110" s="341"/>
      <c r="AJ110" s="341"/>
      <c r="AK110" s="341"/>
      <c r="AL110" s="341"/>
      <c r="AM110" s="341"/>
      <c r="AN110" s="341"/>
      <c r="AO110" s="341"/>
      <c r="AP110" s="341"/>
      <c r="AQ110" s="342"/>
      <c r="AR110" s="340" t="s">
        <v>451</v>
      </c>
      <c r="AS110" s="341"/>
      <c r="AT110" s="341"/>
      <c r="AU110" s="341"/>
      <c r="AV110" s="341"/>
      <c r="AW110" s="341"/>
      <c r="AX110" s="341"/>
      <c r="AY110" s="341"/>
      <c r="AZ110" s="341"/>
      <c r="BA110" s="341"/>
      <c r="BB110" s="341"/>
      <c r="BC110" s="341"/>
      <c r="BD110" s="341"/>
      <c r="BE110" s="342"/>
      <c r="BF110" s="340" t="s">
        <v>452</v>
      </c>
      <c r="BG110" s="341"/>
      <c r="BH110" s="341"/>
      <c r="BI110" s="341"/>
      <c r="BJ110" s="341"/>
      <c r="BK110" s="341"/>
      <c r="BL110" s="341"/>
      <c r="BM110" s="341"/>
      <c r="BN110" s="341"/>
      <c r="BO110" s="341"/>
      <c r="BP110" s="341"/>
      <c r="BQ110" s="341"/>
      <c r="BR110" s="341"/>
      <c r="BS110" s="342"/>
    </row>
    <row r="111" spans="1:71">
      <c r="A111" s="358"/>
      <c r="B111" s="343"/>
      <c r="C111" s="344"/>
      <c r="D111" s="344"/>
      <c r="E111" s="344"/>
      <c r="F111" s="344"/>
      <c r="G111" s="344"/>
      <c r="H111" s="344"/>
      <c r="I111" s="344"/>
      <c r="J111" s="344"/>
      <c r="K111" s="344"/>
      <c r="L111" s="344"/>
      <c r="M111" s="344"/>
      <c r="N111" s="344"/>
      <c r="O111" s="345"/>
      <c r="P111" s="343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4"/>
      <c r="AC111" s="345"/>
      <c r="AD111" s="343"/>
      <c r="AE111" s="344"/>
      <c r="AF111" s="344"/>
      <c r="AG111" s="344"/>
      <c r="AH111" s="344"/>
      <c r="AI111" s="344"/>
      <c r="AJ111" s="344"/>
      <c r="AK111" s="344"/>
      <c r="AL111" s="344"/>
      <c r="AM111" s="344"/>
      <c r="AN111" s="344"/>
      <c r="AO111" s="344"/>
      <c r="AP111" s="344"/>
      <c r="AQ111" s="345"/>
      <c r="AR111" s="343"/>
      <c r="AS111" s="344"/>
      <c r="AT111" s="344"/>
      <c r="AU111" s="344"/>
      <c r="AV111" s="344"/>
      <c r="AW111" s="344"/>
      <c r="AX111" s="344"/>
      <c r="AY111" s="344"/>
      <c r="AZ111" s="344"/>
      <c r="BA111" s="344"/>
      <c r="BB111" s="344"/>
      <c r="BC111" s="344"/>
      <c r="BD111" s="344"/>
      <c r="BE111" s="345"/>
      <c r="BF111" s="343"/>
      <c r="BG111" s="344"/>
      <c r="BH111" s="344"/>
      <c r="BI111" s="344"/>
      <c r="BJ111" s="344"/>
      <c r="BK111" s="344"/>
      <c r="BL111" s="344"/>
      <c r="BM111" s="344"/>
      <c r="BN111" s="344"/>
      <c r="BO111" s="344"/>
      <c r="BP111" s="344"/>
      <c r="BQ111" s="344"/>
      <c r="BR111" s="344"/>
      <c r="BS111" s="345"/>
    </row>
    <row r="112" spans="1:71">
      <c r="A112" s="358"/>
      <c r="B112" s="343"/>
      <c r="C112" s="344"/>
      <c r="D112" s="344"/>
      <c r="E112" s="344"/>
      <c r="F112" s="344"/>
      <c r="G112" s="344"/>
      <c r="H112" s="344"/>
      <c r="I112" s="344"/>
      <c r="J112" s="344"/>
      <c r="K112" s="344"/>
      <c r="L112" s="344"/>
      <c r="M112" s="344"/>
      <c r="N112" s="344"/>
      <c r="O112" s="345"/>
      <c r="P112" s="343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4"/>
      <c r="AC112" s="345"/>
      <c r="AD112" s="343"/>
      <c r="AE112" s="344"/>
      <c r="AF112" s="344"/>
      <c r="AG112" s="344"/>
      <c r="AH112" s="344"/>
      <c r="AI112" s="344"/>
      <c r="AJ112" s="344"/>
      <c r="AK112" s="344"/>
      <c r="AL112" s="344"/>
      <c r="AM112" s="344"/>
      <c r="AN112" s="344"/>
      <c r="AO112" s="344"/>
      <c r="AP112" s="344"/>
      <c r="AQ112" s="345"/>
      <c r="AR112" s="343"/>
      <c r="AS112" s="344"/>
      <c r="AT112" s="344"/>
      <c r="AU112" s="344"/>
      <c r="AV112" s="344"/>
      <c r="AW112" s="344"/>
      <c r="AX112" s="344"/>
      <c r="AY112" s="344"/>
      <c r="AZ112" s="344"/>
      <c r="BA112" s="344"/>
      <c r="BB112" s="344"/>
      <c r="BC112" s="344"/>
      <c r="BD112" s="344"/>
      <c r="BE112" s="345"/>
      <c r="BF112" s="343"/>
      <c r="BG112" s="344"/>
      <c r="BH112" s="344"/>
      <c r="BI112" s="344"/>
      <c r="BJ112" s="344"/>
      <c r="BK112" s="344"/>
      <c r="BL112" s="344"/>
      <c r="BM112" s="344"/>
      <c r="BN112" s="344"/>
      <c r="BO112" s="344"/>
      <c r="BP112" s="344"/>
      <c r="BQ112" s="344"/>
      <c r="BR112" s="344"/>
      <c r="BS112" s="345"/>
    </row>
    <row r="113" spans="1:71">
      <c r="A113" s="358"/>
      <c r="B113" s="343"/>
      <c r="C113" s="344"/>
      <c r="D113" s="344"/>
      <c r="E113" s="344"/>
      <c r="F113" s="344"/>
      <c r="G113" s="344"/>
      <c r="H113" s="344"/>
      <c r="I113" s="344"/>
      <c r="J113" s="344"/>
      <c r="K113" s="344"/>
      <c r="L113" s="344"/>
      <c r="M113" s="344"/>
      <c r="N113" s="344"/>
      <c r="O113" s="345"/>
      <c r="P113" s="343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4"/>
      <c r="AC113" s="345"/>
      <c r="AD113" s="343"/>
      <c r="AE113" s="344"/>
      <c r="AF113" s="344"/>
      <c r="AG113" s="344"/>
      <c r="AH113" s="344"/>
      <c r="AI113" s="344"/>
      <c r="AJ113" s="344"/>
      <c r="AK113" s="344"/>
      <c r="AL113" s="344"/>
      <c r="AM113" s="344"/>
      <c r="AN113" s="344"/>
      <c r="AO113" s="344"/>
      <c r="AP113" s="344"/>
      <c r="AQ113" s="345"/>
      <c r="AR113" s="343"/>
      <c r="AS113" s="344"/>
      <c r="AT113" s="344"/>
      <c r="AU113" s="344"/>
      <c r="AV113" s="344"/>
      <c r="AW113" s="344"/>
      <c r="AX113" s="344"/>
      <c r="AY113" s="344"/>
      <c r="AZ113" s="344"/>
      <c r="BA113" s="344"/>
      <c r="BB113" s="344"/>
      <c r="BC113" s="344"/>
      <c r="BD113" s="344"/>
      <c r="BE113" s="345"/>
      <c r="BF113" s="343"/>
      <c r="BG113" s="344"/>
      <c r="BH113" s="344"/>
      <c r="BI113" s="344"/>
      <c r="BJ113" s="344"/>
      <c r="BK113" s="344"/>
      <c r="BL113" s="344"/>
      <c r="BM113" s="344"/>
      <c r="BN113" s="344"/>
      <c r="BO113" s="344"/>
      <c r="BP113" s="344"/>
      <c r="BQ113" s="344"/>
      <c r="BR113" s="344"/>
      <c r="BS113" s="345"/>
    </row>
    <row r="114" spans="1:71">
      <c r="A114" s="358"/>
      <c r="B114" s="343"/>
      <c r="C114" s="344"/>
      <c r="D114" s="344"/>
      <c r="E114" s="344"/>
      <c r="F114" s="344"/>
      <c r="G114" s="344"/>
      <c r="H114" s="344"/>
      <c r="I114" s="344"/>
      <c r="J114" s="344"/>
      <c r="K114" s="344"/>
      <c r="L114" s="344"/>
      <c r="M114" s="344"/>
      <c r="N114" s="344"/>
      <c r="O114" s="345"/>
      <c r="P114" s="343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4"/>
      <c r="AC114" s="345"/>
      <c r="AD114" s="343"/>
      <c r="AE114" s="344"/>
      <c r="AF114" s="344"/>
      <c r="AG114" s="344"/>
      <c r="AH114" s="344"/>
      <c r="AI114" s="344"/>
      <c r="AJ114" s="344"/>
      <c r="AK114" s="344"/>
      <c r="AL114" s="344"/>
      <c r="AM114" s="344"/>
      <c r="AN114" s="344"/>
      <c r="AO114" s="344"/>
      <c r="AP114" s="344"/>
      <c r="AQ114" s="345"/>
      <c r="AR114" s="343"/>
      <c r="AS114" s="344"/>
      <c r="AT114" s="344"/>
      <c r="AU114" s="344"/>
      <c r="AV114" s="344"/>
      <c r="AW114" s="344"/>
      <c r="AX114" s="344"/>
      <c r="AY114" s="344"/>
      <c r="AZ114" s="344"/>
      <c r="BA114" s="344"/>
      <c r="BB114" s="344"/>
      <c r="BC114" s="344"/>
      <c r="BD114" s="344"/>
      <c r="BE114" s="345"/>
      <c r="BF114" s="343"/>
      <c r="BG114" s="344"/>
      <c r="BH114" s="344"/>
      <c r="BI114" s="344"/>
      <c r="BJ114" s="344"/>
      <c r="BK114" s="344"/>
      <c r="BL114" s="344"/>
      <c r="BM114" s="344"/>
      <c r="BN114" s="344"/>
      <c r="BO114" s="344"/>
      <c r="BP114" s="344"/>
      <c r="BQ114" s="344"/>
      <c r="BR114" s="344"/>
      <c r="BS114" s="345"/>
    </row>
    <row r="115" spans="1:71">
      <c r="A115" s="358"/>
      <c r="B115" s="343"/>
      <c r="C115" s="344"/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5"/>
      <c r="P115" s="343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4"/>
      <c r="AC115" s="345"/>
      <c r="AD115" s="343"/>
      <c r="AE115" s="344"/>
      <c r="AF115" s="344"/>
      <c r="AG115" s="344"/>
      <c r="AH115" s="344"/>
      <c r="AI115" s="344"/>
      <c r="AJ115" s="344"/>
      <c r="AK115" s="344"/>
      <c r="AL115" s="344"/>
      <c r="AM115" s="344"/>
      <c r="AN115" s="344"/>
      <c r="AO115" s="344"/>
      <c r="AP115" s="344"/>
      <c r="AQ115" s="345"/>
      <c r="AR115" s="343"/>
      <c r="AS115" s="344"/>
      <c r="AT115" s="344"/>
      <c r="AU115" s="344"/>
      <c r="AV115" s="344"/>
      <c r="AW115" s="344"/>
      <c r="AX115" s="344"/>
      <c r="AY115" s="344"/>
      <c r="AZ115" s="344"/>
      <c r="BA115" s="344"/>
      <c r="BB115" s="344"/>
      <c r="BC115" s="344"/>
      <c r="BD115" s="344"/>
      <c r="BE115" s="345"/>
      <c r="BF115" s="343"/>
      <c r="BG115" s="344"/>
      <c r="BH115" s="344"/>
      <c r="BI115" s="344"/>
      <c r="BJ115" s="344"/>
      <c r="BK115" s="344"/>
      <c r="BL115" s="344"/>
      <c r="BM115" s="344"/>
      <c r="BN115" s="344"/>
      <c r="BO115" s="344"/>
      <c r="BP115" s="344"/>
      <c r="BQ115" s="344"/>
      <c r="BR115" s="344"/>
      <c r="BS115" s="345"/>
    </row>
    <row r="116" spans="1:71" ht="13.5" customHeight="1" thickBot="1">
      <c r="A116" s="359"/>
      <c r="B116" s="346"/>
      <c r="C116" s="347"/>
      <c r="D116" s="347"/>
      <c r="E116" s="347"/>
      <c r="F116" s="347"/>
      <c r="G116" s="347"/>
      <c r="H116" s="347"/>
      <c r="I116" s="347"/>
      <c r="J116" s="347"/>
      <c r="K116" s="347"/>
      <c r="L116" s="347"/>
      <c r="M116" s="347"/>
      <c r="N116" s="347"/>
      <c r="O116" s="348"/>
      <c r="P116" s="346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7"/>
      <c r="AC116" s="348"/>
      <c r="AD116" s="346"/>
      <c r="AE116" s="347"/>
      <c r="AF116" s="347"/>
      <c r="AG116" s="347"/>
      <c r="AH116" s="347"/>
      <c r="AI116" s="347"/>
      <c r="AJ116" s="347"/>
      <c r="AK116" s="347"/>
      <c r="AL116" s="347"/>
      <c r="AM116" s="347"/>
      <c r="AN116" s="347"/>
      <c r="AO116" s="347"/>
      <c r="AP116" s="347"/>
      <c r="AQ116" s="348"/>
      <c r="AR116" s="346"/>
      <c r="AS116" s="347"/>
      <c r="AT116" s="347"/>
      <c r="AU116" s="347"/>
      <c r="AV116" s="347"/>
      <c r="AW116" s="347"/>
      <c r="AX116" s="347"/>
      <c r="AY116" s="347"/>
      <c r="AZ116" s="347"/>
      <c r="BA116" s="347"/>
      <c r="BB116" s="347"/>
      <c r="BC116" s="347"/>
      <c r="BD116" s="347"/>
      <c r="BE116" s="348"/>
      <c r="BF116" s="346"/>
      <c r="BG116" s="347"/>
      <c r="BH116" s="347"/>
      <c r="BI116" s="347"/>
      <c r="BJ116" s="347"/>
      <c r="BK116" s="347"/>
      <c r="BL116" s="347"/>
      <c r="BM116" s="347"/>
      <c r="BN116" s="347"/>
      <c r="BO116" s="347"/>
      <c r="BP116" s="347"/>
      <c r="BQ116" s="347"/>
      <c r="BR116" s="347"/>
      <c r="BS116" s="348"/>
    </row>
    <row r="117" spans="1:71" ht="6" customHeight="1"/>
    <row r="118" spans="1:71" ht="15" customHeight="1">
      <c r="A118" s="165" t="s">
        <v>392</v>
      </c>
    </row>
    <row r="119" spans="1:71" ht="15" customHeight="1">
      <c r="A119" s="166" t="s">
        <v>393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74"/>
      <c r="W119" s="175"/>
      <c r="X119" s="174"/>
      <c r="Y119" s="175"/>
      <c r="Z119" s="176"/>
      <c r="AA119" s="177"/>
      <c r="AB119" s="176"/>
      <c r="AC119" s="178"/>
      <c r="AD119" s="179"/>
      <c r="AE119" s="175"/>
      <c r="AF119" s="174"/>
      <c r="AG119" s="175"/>
      <c r="AH119" s="174"/>
      <c r="AI119" s="175"/>
      <c r="AJ119" s="174"/>
      <c r="AK119" s="175"/>
      <c r="AL119" s="174"/>
      <c r="AM119" s="175"/>
      <c r="AN119" s="176"/>
      <c r="AO119" s="177"/>
      <c r="AP119" s="176"/>
      <c r="AQ119" s="178"/>
      <c r="AR119" s="179"/>
      <c r="AS119" s="175"/>
      <c r="AT119" s="174"/>
      <c r="AU119" s="175"/>
      <c r="AV119" s="174"/>
      <c r="AW119" s="175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453</v>
      </c>
      <c r="B120" s="167"/>
      <c r="C120" s="168"/>
      <c r="D120" s="169"/>
      <c r="E120" s="170"/>
      <c r="F120" s="169"/>
      <c r="G120" s="170"/>
      <c r="H120" s="169"/>
      <c r="I120" s="170"/>
      <c r="J120" s="169"/>
      <c r="K120" s="170"/>
      <c r="L120" s="171"/>
      <c r="M120" s="172"/>
      <c r="N120" s="171"/>
      <c r="O120" s="173"/>
      <c r="P120" s="167"/>
      <c r="Q120" s="168"/>
      <c r="R120" s="169"/>
      <c r="S120" s="170"/>
      <c r="T120" s="169"/>
      <c r="U120" s="170"/>
      <c r="V120" s="181"/>
      <c r="W120" s="182"/>
      <c r="X120" s="181"/>
      <c r="Y120" s="182"/>
      <c r="Z120" s="183"/>
      <c r="AA120" s="184"/>
      <c r="AB120" s="183"/>
      <c r="AC120" s="185"/>
      <c r="AD120" s="186"/>
      <c r="AE120" s="182"/>
      <c r="AF120" s="181"/>
      <c r="AG120" s="182"/>
      <c r="AH120" s="181"/>
      <c r="AI120" s="182"/>
      <c r="AJ120" s="181"/>
      <c r="AK120" s="182"/>
      <c r="AL120" s="181"/>
      <c r="AM120" s="182"/>
      <c r="AN120" s="183"/>
      <c r="AO120" s="184"/>
      <c r="AP120" s="183"/>
      <c r="AQ120" s="185"/>
      <c r="AR120" s="186"/>
      <c r="AS120" s="182"/>
      <c r="AT120" s="181"/>
      <c r="AU120" s="182"/>
      <c r="AV120" s="181"/>
      <c r="AW120" s="182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454</v>
      </c>
      <c r="B121" s="167"/>
      <c r="C121" s="168"/>
      <c r="D121" s="169"/>
      <c r="E121" s="170"/>
      <c r="F121" s="169"/>
      <c r="G121" s="170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74"/>
      <c r="W121" s="175"/>
      <c r="X121" s="174"/>
      <c r="Y121" s="175"/>
      <c r="Z121" s="176"/>
      <c r="AA121" s="177"/>
      <c r="AB121" s="176"/>
      <c r="AC121" s="178"/>
      <c r="AD121" s="179"/>
      <c r="AE121" s="175"/>
      <c r="AF121" s="174"/>
      <c r="AG121" s="175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396</v>
      </c>
      <c r="B122" s="167"/>
      <c r="C122" s="168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81"/>
      <c r="W122" s="182"/>
      <c r="X122" s="181"/>
      <c r="Y122" s="182"/>
      <c r="Z122" s="183"/>
      <c r="AA122" s="184"/>
      <c r="AB122" s="183"/>
      <c r="AC122" s="185"/>
      <c r="AD122" s="186"/>
      <c r="AE122" s="182"/>
      <c r="AF122" s="181"/>
      <c r="AG122" s="182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455</v>
      </c>
    </row>
    <row r="124" spans="1:71" ht="15" customHeight="1">
      <c r="A124" s="180" t="s">
        <v>456</v>
      </c>
      <c r="B124" s="167"/>
      <c r="C124" s="168"/>
      <c r="D124" s="169"/>
      <c r="E124" s="170"/>
      <c r="F124" s="169"/>
      <c r="G124" s="170"/>
      <c r="H124" s="169"/>
      <c r="I124" s="170"/>
      <c r="J124" s="169"/>
      <c r="K124" s="170"/>
      <c r="L124" s="171"/>
      <c r="M124" s="172"/>
      <c r="N124" s="171"/>
      <c r="O124" s="173"/>
      <c r="P124" s="167"/>
      <c r="Q124" s="168"/>
      <c r="R124" s="169"/>
      <c r="S124" s="170"/>
      <c r="T124" s="169"/>
      <c r="U124" s="170"/>
      <c r="V124" s="187"/>
      <c r="W124" s="188"/>
      <c r="X124" s="187"/>
      <c r="Y124" s="188"/>
      <c r="Z124" s="189"/>
      <c r="AA124" s="190"/>
      <c r="AB124" s="189"/>
      <c r="AC124" s="191"/>
      <c r="AD124" s="192"/>
      <c r="AE124" s="188"/>
      <c r="AF124" s="187"/>
      <c r="AG124" s="188"/>
      <c r="AH124" s="187"/>
      <c r="AI124" s="188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399</v>
      </c>
      <c r="B125" s="167"/>
      <c r="C125" s="168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167"/>
      <c r="Q125" s="168"/>
      <c r="R125" s="169"/>
      <c r="S125" s="170"/>
      <c r="T125" s="169"/>
      <c r="U125" s="170"/>
      <c r="V125" s="187"/>
      <c r="W125" s="188"/>
      <c r="X125" s="187"/>
      <c r="Y125" s="188"/>
      <c r="Z125" s="189"/>
      <c r="AA125" s="190"/>
      <c r="AB125" s="189"/>
      <c r="AC125" s="191"/>
      <c r="AD125" s="192"/>
      <c r="AE125" s="188"/>
      <c r="AF125" s="187"/>
      <c r="AG125" s="188"/>
      <c r="AH125" s="187"/>
      <c r="AI125" s="188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457</v>
      </c>
      <c r="B126" s="167"/>
      <c r="C126" s="168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167"/>
      <c r="Q126" s="168"/>
      <c r="R126" s="169"/>
      <c r="S126" s="170"/>
      <c r="T126" s="169"/>
      <c r="U126" s="170"/>
      <c r="V126" s="187"/>
      <c r="W126" s="188"/>
      <c r="X126" s="187"/>
      <c r="Y126" s="188"/>
      <c r="Z126" s="189"/>
      <c r="AA126" s="190"/>
      <c r="AB126" s="189"/>
      <c r="AC126" s="191"/>
      <c r="AD126" s="192"/>
      <c r="AE126" s="188"/>
      <c r="AF126" s="187"/>
      <c r="AG126" s="188"/>
      <c r="AH126" s="187"/>
      <c r="AI126" s="188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402</v>
      </c>
      <c r="B127" s="167"/>
      <c r="C127" s="168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167"/>
      <c r="Q127" s="168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167"/>
      <c r="AE127" s="168"/>
      <c r="AF127" s="169"/>
      <c r="AG127" s="170"/>
      <c r="AH127" s="169"/>
      <c r="AI127" s="170"/>
      <c r="AJ127" s="187"/>
      <c r="AK127" s="188"/>
      <c r="AL127" s="187"/>
      <c r="AM127" s="188"/>
      <c r="AN127" s="189"/>
      <c r="AO127" s="190"/>
      <c r="AP127" s="189"/>
      <c r="AQ127" s="191"/>
      <c r="AR127" s="192"/>
      <c r="AS127" s="188"/>
      <c r="AT127" s="187"/>
      <c r="AU127" s="188"/>
      <c r="AV127" s="187"/>
      <c r="AW127" s="188"/>
      <c r="AX127" s="187"/>
      <c r="AY127" s="188"/>
      <c r="AZ127" s="187"/>
      <c r="BA127" s="188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403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403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1">
    <pageSetUpPr fitToPage="1"/>
  </sheetPr>
  <dimension ref="A1:BS130"/>
  <sheetViews>
    <sheetView zoomScale="55" zoomScaleNormal="55" zoomScaleSheetLayoutView="40"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1" t="s">
        <v>0</v>
      </c>
      <c r="B1" s="364">
        <v>46160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 t="s">
        <v>5</v>
      </c>
      <c r="B3" s="327" t="str">
        <f>"Woche " &amp; WEEKNUM(B4)</f>
        <v>Woche 21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22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23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24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25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 t="s">
        <v>6</v>
      </c>
      <c r="B4" s="336">
        <f>B1</f>
        <v>46160</v>
      </c>
      <c r="C4" s="337"/>
      <c r="D4" s="336">
        <f>B4+1</f>
        <v>46161</v>
      </c>
      <c r="E4" s="337"/>
      <c r="F4" s="336">
        <f>D4+1</f>
        <v>46162</v>
      </c>
      <c r="G4" s="337"/>
      <c r="H4" s="336">
        <f>F4+1</f>
        <v>46163</v>
      </c>
      <c r="I4" s="337"/>
      <c r="J4" s="336">
        <f>H4+1</f>
        <v>46164</v>
      </c>
      <c r="K4" s="337"/>
      <c r="L4" s="336">
        <f>J4+1</f>
        <v>46165</v>
      </c>
      <c r="M4" s="337"/>
      <c r="N4" s="336">
        <f>L4+1</f>
        <v>46166</v>
      </c>
      <c r="O4" s="337"/>
      <c r="P4" s="336">
        <f>N4+1</f>
        <v>46167</v>
      </c>
      <c r="Q4" s="337"/>
      <c r="R4" s="336">
        <f>P4+1</f>
        <v>46168</v>
      </c>
      <c r="S4" s="337"/>
      <c r="T4" s="336">
        <f>R4+1</f>
        <v>46169</v>
      </c>
      <c r="U4" s="337"/>
      <c r="V4" s="336">
        <f>T4+1</f>
        <v>46170</v>
      </c>
      <c r="W4" s="337"/>
      <c r="X4" s="336">
        <f>V4+1</f>
        <v>46171</v>
      </c>
      <c r="Y4" s="337"/>
      <c r="Z4" s="336">
        <f>X4+1</f>
        <v>46172</v>
      </c>
      <c r="AA4" s="337"/>
      <c r="AB4" s="350">
        <f>Z4+1</f>
        <v>46173</v>
      </c>
      <c r="AC4" s="337"/>
      <c r="AD4" s="350">
        <f>AB4+1</f>
        <v>46174</v>
      </c>
      <c r="AE4" s="337"/>
      <c r="AF4" s="336">
        <f>AD4+1</f>
        <v>46175</v>
      </c>
      <c r="AG4" s="337"/>
      <c r="AH4" s="336">
        <f>AF4+1</f>
        <v>46176</v>
      </c>
      <c r="AI4" s="337"/>
      <c r="AJ4" s="336">
        <f>AH4+1</f>
        <v>46177</v>
      </c>
      <c r="AK4" s="337"/>
      <c r="AL4" s="336">
        <f>AJ4+1</f>
        <v>46178</v>
      </c>
      <c r="AM4" s="337"/>
      <c r="AN4" s="336">
        <f>AL4+1</f>
        <v>46179</v>
      </c>
      <c r="AO4" s="337"/>
      <c r="AP4" s="336">
        <f>AN4+1</f>
        <v>46180</v>
      </c>
      <c r="AQ4" s="337"/>
      <c r="AR4" s="336">
        <f>AP4+1</f>
        <v>46181</v>
      </c>
      <c r="AS4" s="337"/>
      <c r="AT4" s="336">
        <f>AR4+1</f>
        <v>46182</v>
      </c>
      <c r="AU4" s="337"/>
      <c r="AV4" s="336">
        <f>AT4+1</f>
        <v>46183</v>
      </c>
      <c r="AW4" s="337"/>
      <c r="AX4" s="336">
        <f>AV4+1</f>
        <v>46184</v>
      </c>
      <c r="AY4" s="337"/>
      <c r="AZ4" s="336">
        <f>AX4+1</f>
        <v>46185</v>
      </c>
      <c r="BA4" s="337"/>
      <c r="BB4" s="336">
        <f>AZ4+1</f>
        <v>46186</v>
      </c>
      <c r="BC4" s="337"/>
      <c r="BD4" s="336">
        <f>BB4+1</f>
        <v>46187</v>
      </c>
      <c r="BE4" s="337"/>
      <c r="BF4" s="336">
        <f>BD4+1</f>
        <v>46188</v>
      </c>
      <c r="BG4" s="337"/>
      <c r="BH4" s="336">
        <f>BF4+1</f>
        <v>46189</v>
      </c>
      <c r="BI4" s="337"/>
      <c r="BJ4" s="336">
        <f>BH4+1</f>
        <v>46190</v>
      </c>
      <c r="BK4" s="337"/>
      <c r="BL4" s="336">
        <f>BJ4+1</f>
        <v>46191</v>
      </c>
      <c r="BM4" s="337"/>
      <c r="BN4" s="336">
        <f>BL4+1</f>
        <v>46192</v>
      </c>
      <c r="BO4" s="337"/>
      <c r="BP4" s="336">
        <f>BN4+1</f>
        <v>46193</v>
      </c>
      <c r="BQ4" s="337"/>
      <c r="BR4" s="336">
        <f>BP4+1</f>
        <v>46194</v>
      </c>
      <c r="BS4" s="337"/>
    </row>
    <row r="5" spans="1:71">
      <c r="A5" s="75" t="s">
        <v>7</v>
      </c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>
      <c r="A8" s="65" t="s">
        <v>458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>
      <c r="A9" s="69" t="s">
        <v>459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8" t="s">
        <v>460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5" t="s">
        <v>461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5" t="s">
        <v>462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5" t="s">
        <v>463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5" t="s">
        <v>464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15" t="s">
        <v>465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27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15" t="s">
        <v>466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5" t="s">
        <v>467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5" t="s">
        <v>468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15" t="s">
        <v>469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18" t="s">
        <v>470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>
      <c r="A30" s="36" t="s">
        <v>471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>
      <c r="A31" s="53" t="s">
        <v>472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5" t="s">
        <v>473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23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21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71" t="s">
        <v>474</v>
      </c>
      <c r="B33" s="9" t="s">
        <v>23</v>
      </c>
      <c r="C33" s="10"/>
      <c r="D33" s="9"/>
      <c r="E33" s="10"/>
      <c r="F33" s="29"/>
      <c r="G33" s="20" t="s">
        <v>21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71" t="s">
        <v>475</v>
      </c>
      <c r="B34" s="32"/>
      <c r="C34" s="31"/>
      <c r="D34" s="9"/>
      <c r="E34" s="10"/>
      <c r="F34" s="9"/>
      <c r="G34" s="10"/>
      <c r="H34" s="9" t="s">
        <v>23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21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36" t="s">
        <v>476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23</v>
      </c>
      <c r="AI35" s="10" t="s">
        <v>21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36" t="s">
        <v>477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23</v>
      </c>
      <c r="AM36" s="10"/>
      <c r="AN36" s="26"/>
      <c r="AO36" s="27"/>
      <c r="AP36" s="26"/>
      <c r="AQ36" s="28"/>
      <c r="AR36" s="32"/>
      <c r="AS36" s="31" t="s">
        <v>21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36" t="s">
        <v>478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23</v>
      </c>
      <c r="AU37" s="10" t="s">
        <v>21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36" t="s">
        <v>479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23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21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>
      <c r="A39" s="36" t="s">
        <v>480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23</v>
      </c>
      <c r="BI39" s="10"/>
      <c r="BJ39" s="9"/>
      <c r="BK39" s="10"/>
      <c r="BL39" s="9"/>
      <c r="BM39" s="10" t="s">
        <v>21</v>
      </c>
      <c r="BN39" s="9"/>
      <c r="BO39" s="10"/>
      <c r="BP39" s="26"/>
      <c r="BQ39" s="27"/>
      <c r="BR39" s="26"/>
      <c r="BS39" s="28"/>
    </row>
    <row r="40" spans="1:71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>
      <c r="A41" s="36" t="s">
        <v>481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23</v>
      </c>
      <c r="AG41" s="10" t="s">
        <v>21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>
      <c r="A42" s="36" t="s">
        <v>482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23</v>
      </c>
      <c r="BM42" s="10" t="s">
        <v>21</v>
      </c>
      <c r="BN42" s="9"/>
      <c r="BO42" s="10"/>
      <c r="BP42" s="26"/>
      <c r="BQ42" s="27"/>
      <c r="BR42" s="26"/>
      <c r="BS42" s="28"/>
    </row>
    <row r="43" spans="1:71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>
      <c r="A50" s="65" t="s">
        <v>483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>
      <c r="A51" s="65" t="s">
        <v>484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>
      <c r="A52" s="67" t="s">
        <v>485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67" t="s">
        <v>486</v>
      </c>
      <c r="B53" s="49"/>
      <c r="C53" s="31"/>
      <c r="D53" s="9"/>
      <c r="E53" s="10"/>
      <c r="F53" s="54" t="s">
        <v>27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67" t="s">
        <v>487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27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67" t="s">
        <v>488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65" t="s">
        <v>489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66" t="s">
        <v>490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6" t="s">
        <v>491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66" t="s">
        <v>492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66" t="s">
        <v>493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5" t="s">
        <v>494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 t="s">
        <v>495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66" t="s">
        <v>496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23</v>
      </c>
      <c r="X68" s="9"/>
      <c r="Y68" s="10" t="s">
        <v>21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66" t="s">
        <v>497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23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21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66" t="s">
        <v>498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23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21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66" t="s">
        <v>499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23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66" t="s">
        <v>500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23</v>
      </c>
      <c r="BG72" s="31"/>
      <c r="BH72" s="9"/>
      <c r="BI72" s="10"/>
      <c r="BJ72" s="9"/>
      <c r="BK72" s="10" t="s">
        <v>21</v>
      </c>
      <c r="BL72" s="9"/>
      <c r="BM72" s="10"/>
      <c r="BN72" s="9"/>
      <c r="BO72" s="10"/>
      <c r="BP72" s="33"/>
      <c r="BQ72" s="34"/>
      <c r="BR72" s="33"/>
      <c r="BS72" s="35"/>
    </row>
    <row r="73" spans="1:71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66" t="s">
        <v>501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66" t="s">
        <v>502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66" t="s">
        <v>503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66" t="s">
        <v>504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>
      <c r="A81" s="65" t="s">
        <v>505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66" t="s">
        <v>506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>
      <c r="A83" s="66" t="s">
        <v>507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>
      <c r="A84" s="66" t="s">
        <v>508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66" t="s">
        <v>509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66" t="s">
        <v>510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66" t="s">
        <v>511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66" t="s">
        <v>512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66" t="s">
        <v>513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8" t="s">
        <v>514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5" t="s">
        <v>515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5" t="s">
        <v>516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5" t="s">
        <v>517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45" t="s">
        <v>518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45" t="s">
        <v>519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45" t="s">
        <v>520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45" t="s">
        <v>521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45" t="s">
        <v>522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65" t="s">
        <v>523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65" t="s">
        <v>524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65" t="s">
        <v>525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>
      <c r="A107" s="66" t="s">
        <v>526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>
      <c r="A109" s="65" t="s">
        <v>527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>
      <c r="A110" s="66" t="s">
        <v>528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>
      <c r="A111" s="66" t="s">
        <v>529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>
      <c r="A112" s="66" t="s">
        <v>530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>
      <c r="A114" s="65" t="s">
        <v>531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>
      <c r="A122" s="16" t="s">
        <v>56</v>
      </c>
      <c r="B122" s="333">
        <v>22</v>
      </c>
      <c r="C122" s="324"/>
      <c r="D122" s="323">
        <v>22</v>
      </c>
      <c r="E122" s="324"/>
      <c r="F122" s="323">
        <v>22</v>
      </c>
      <c r="G122" s="324"/>
      <c r="H122" s="323">
        <v>22</v>
      </c>
      <c r="I122" s="324"/>
      <c r="J122" s="323">
        <v>22</v>
      </c>
      <c r="K122" s="324"/>
      <c r="L122" s="323">
        <v>0</v>
      </c>
      <c r="M122" s="324"/>
      <c r="N122" s="323">
        <v>0</v>
      </c>
      <c r="O122" s="324"/>
      <c r="P122" s="333">
        <v>22</v>
      </c>
      <c r="Q122" s="324"/>
      <c r="R122" s="323">
        <v>22</v>
      </c>
      <c r="S122" s="324"/>
      <c r="T122" s="323">
        <v>22</v>
      </c>
      <c r="U122" s="324"/>
      <c r="V122" s="323">
        <v>22</v>
      </c>
      <c r="W122" s="324"/>
      <c r="X122" s="323">
        <v>22</v>
      </c>
      <c r="Y122" s="324"/>
      <c r="Z122" s="323">
        <v>0</v>
      </c>
      <c r="AA122" s="324"/>
      <c r="AB122" s="323">
        <v>0</v>
      </c>
      <c r="AC122" s="324"/>
      <c r="AD122" s="333">
        <v>22</v>
      </c>
      <c r="AE122" s="324"/>
      <c r="AF122" s="323">
        <v>22</v>
      </c>
      <c r="AG122" s="324"/>
      <c r="AH122" s="323">
        <v>22</v>
      </c>
      <c r="AI122" s="324"/>
      <c r="AJ122" s="323">
        <v>22</v>
      </c>
      <c r="AK122" s="324"/>
      <c r="AL122" s="323">
        <v>22</v>
      </c>
      <c r="AM122" s="324"/>
      <c r="AN122" s="323">
        <v>0</v>
      </c>
      <c r="AO122" s="324"/>
      <c r="AP122" s="323">
        <v>0</v>
      </c>
      <c r="AQ122" s="324"/>
      <c r="AR122" s="333">
        <v>22</v>
      </c>
      <c r="AS122" s="324"/>
      <c r="AT122" s="323">
        <v>22</v>
      </c>
      <c r="AU122" s="324"/>
      <c r="AV122" s="323">
        <v>22</v>
      </c>
      <c r="AW122" s="324"/>
      <c r="AX122" s="323">
        <v>22</v>
      </c>
      <c r="AY122" s="324"/>
      <c r="AZ122" s="323">
        <v>22</v>
      </c>
      <c r="BA122" s="324"/>
      <c r="BB122" s="323">
        <v>0</v>
      </c>
      <c r="BC122" s="324"/>
      <c r="BD122" s="323">
        <v>0</v>
      </c>
      <c r="BE122" s="324"/>
      <c r="BF122" s="333">
        <v>22</v>
      </c>
      <c r="BG122" s="324"/>
      <c r="BH122" s="323">
        <v>22</v>
      </c>
      <c r="BI122" s="324"/>
      <c r="BJ122" s="323">
        <v>22</v>
      </c>
      <c r="BK122" s="324"/>
      <c r="BL122" s="323">
        <v>22</v>
      </c>
      <c r="BM122" s="324"/>
      <c r="BN122" s="323">
        <v>22</v>
      </c>
      <c r="BO122" s="324"/>
      <c r="BP122" s="323">
        <v>0</v>
      </c>
      <c r="BQ122" s="324"/>
      <c r="BR122" s="323">
        <v>0</v>
      </c>
      <c r="BS122" s="324"/>
    </row>
    <row r="123" spans="1:71" ht="12.75" customHeight="1">
      <c r="A123" s="17" t="s">
        <v>57</v>
      </c>
      <c r="B123" s="338"/>
      <c r="C123" s="328"/>
      <c r="D123" s="328"/>
      <c r="E123" s="328"/>
      <c r="F123" s="328"/>
      <c r="G123" s="328"/>
      <c r="H123" s="328"/>
      <c r="I123" s="328"/>
      <c r="J123" s="328"/>
      <c r="K123" s="328"/>
      <c r="L123" s="328"/>
      <c r="M123" s="328"/>
      <c r="N123" s="328"/>
      <c r="O123" s="339"/>
      <c r="P123" s="33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28"/>
      <c r="AC123" s="339"/>
      <c r="AD123" s="338"/>
      <c r="AE123" s="328"/>
      <c r="AF123" s="328"/>
      <c r="AG123" s="328"/>
      <c r="AH123" s="328"/>
      <c r="AI123" s="328"/>
      <c r="AJ123" s="328"/>
      <c r="AK123" s="328"/>
      <c r="AL123" s="328"/>
      <c r="AM123" s="328"/>
      <c r="AN123" s="328"/>
      <c r="AO123" s="328"/>
      <c r="AP123" s="328"/>
      <c r="AQ123" s="339"/>
      <c r="AR123" s="338"/>
      <c r="AS123" s="328"/>
      <c r="AT123" s="328"/>
      <c r="AU123" s="328"/>
      <c r="AV123" s="328"/>
      <c r="AW123" s="328"/>
      <c r="AX123" s="328"/>
      <c r="AY123" s="328"/>
      <c r="AZ123" s="328"/>
      <c r="BA123" s="328"/>
      <c r="BB123" s="328"/>
      <c r="BC123" s="328"/>
      <c r="BD123" s="328"/>
      <c r="BE123" s="339"/>
      <c r="BF123" s="338"/>
      <c r="BG123" s="328"/>
      <c r="BH123" s="328"/>
      <c r="BI123" s="328"/>
      <c r="BJ123" s="328"/>
      <c r="BK123" s="328"/>
      <c r="BL123" s="328"/>
      <c r="BM123" s="328"/>
      <c r="BN123" s="328"/>
      <c r="BO123" s="328"/>
      <c r="BP123" s="328"/>
      <c r="BQ123" s="328"/>
      <c r="BR123" s="328"/>
      <c r="BS123" s="339"/>
    </row>
    <row r="124" spans="1:71" ht="12.75" customHeight="1">
      <c r="A124" s="357"/>
      <c r="B124" s="363" t="s">
        <v>532</v>
      </c>
      <c r="C124" s="341"/>
      <c r="D124" s="341"/>
      <c r="E124" s="341"/>
      <c r="F124" s="341"/>
      <c r="G124" s="341"/>
      <c r="H124" s="341"/>
      <c r="I124" s="341"/>
      <c r="J124" s="341"/>
      <c r="K124" s="341"/>
      <c r="L124" s="341"/>
      <c r="M124" s="341"/>
      <c r="N124" s="341"/>
      <c r="O124" s="342"/>
      <c r="P124" s="363" t="s">
        <v>533</v>
      </c>
      <c r="Q124" s="341"/>
      <c r="R124" s="341"/>
      <c r="S124" s="341"/>
      <c r="T124" s="341"/>
      <c r="U124" s="341"/>
      <c r="V124" s="341"/>
      <c r="W124" s="341"/>
      <c r="X124" s="341"/>
      <c r="Y124" s="341"/>
      <c r="Z124" s="341"/>
      <c r="AA124" s="341"/>
      <c r="AB124" s="341"/>
      <c r="AC124" s="342"/>
      <c r="AD124" s="363"/>
      <c r="AE124" s="341"/>
      <c r="AF124" s="341"/>
      <c r="AG124" s="341"/>
      <c r="AH124" s="341"/>
      <c r="AI124" s="341"/>
      <c r="AJ124" s="341"/>
      <c r="AK124" s="341"/>
      <c r="AL124" s="341"/>
      <c r="AM124" s="341"/>
      <c r="AN124" s="341"/>
      <c r="AO124" s="341"/>
      <c r="AP124" s="341"/>
      <c r="AQ124" s="342"/>
      <c r="AR124" s="363" t="s">
        <v>534</v>
      </c>
      <c r="AS124" s="341"/>
      <c r="AT124" s="341"/>
      <c r="AU124" s="341"/>
      <c r="AV124" s="341"/>
      <c r="AW124" s="341"/>
      <c r="AX124" s="341"/>
      <c r="AY124" s="341"/>
      <c r="AZ124" s="341"/>
      <c r="BA124" s="341"/>
      <c r="BB124" s="341"/>
      <c r="BC124" s="341"/>
      <c r="BD124" s="341"/>
      <c r="BE124" s="342"/>
      <c r="BF124" s="363" t="s">
        <v>534</v>
      </c>
      <c r="BG124" s="341"/>
      <c r="BH124" s="341"/>
      <c r="BI124" s="341"/>
      <c r="BJ124" s="341"/>
      <c r="BK124" s="341"/>
      <c r="BL124" s="341"/>
      <c r="BM124" s="341"/>
      <c r="BN124" s="341"/>
      <c r="BO124" s="341"/>
      <c r="BP124" s="341"/>
      <c r="BQ124" s="341"/>
      <c r="BR124" s="341"/>
      <c r="BS124" s="342"/>
    </row>
    <row r="125" spans="1:71">
      <c r="A125" s="358"/>
      <c r="B125" s="343"/>
      <c r="C125" s="344"/>
      <c r="D125" s="344"/>
      <c r="E125" s="344"/>
      <c r="F125" s="344"/>
      <c r="G125" s="344"/>
      <c r="H125" s="344"/>
      <c r="I125" s="344"/>
      <c r="J125" s="344"/>
      <c r="K125" s="344"/>
      <c r="L125" s="344"/>
      <c r="M125" s="344"/>
      <c r="N125" s="344"/>
      <c r="O125" s="345"/>
      <c r="P125" s="343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4"/>
      <c r="AC125" s="345"/>
      <c r="AD125" s="343"/>
      <c r="AE125" s="344"/>
      <c r="AF125" s="344"/>
      <c r="AG125" s="344"/>
      <c r="AH125" s="344"/>
      <c r="AI125" s="344"/>
      <c r="AJ125" s="344"/>
      <c r="AK125" s="344"/>
      <c r="AL125" s="344"/>
      <c r="AM125" s="344"/>
      <c r="AN125" s="344"/>
      <c r="AO125" s="344"/>
      <c r="AP125" s="344"/>
      <c r="AQ125" s="345"/>
      <c r="AR125" s="343"/>
      <c r="AS125" s="344"/>
      <c r="AT125" s="344"/>
      <c r="AU125" s="344"/>
      <c r="AV125" s="344"/>
      <c r="AW125" s="344"/>
      <c r="AX125" s="344"/>
      <c r="AY125" s="344"/>
      <c r="AZ125" s="344"/>
      <c r="BA125" s="344"/>
      <c r="BB125" s="344"/>
      <c r="BC125" s="344"/>
      <c r="BD125" s="344"/>
      <c r="BE125" s="345"/>
      <c r="BF125" s="343"/>
      <c r="BG125" s="344"/>
      <c r="BH125" s="344"/>
      <c r="BI125" s="344"/>
      <c r="BJ125" s="344"/>
      <c r="BK125" s="344"/>
      <c r="BL125" s="344"/>
      <c r="BM125" s="344"/>
      <c r="BN125" s="344"/>
      <c r="BO125" s="344"/>
      <c r="BP125" s="344"/>
      <c r="BQ125" s="344"/>
      <c r="BR125" s="344"/>
      <c r="BS125" s="345"/>
    </row>
    <row r="126" spans="1:71">
      <c r="A126" s="358"/>
      <c r="B126" s="343"/>
      <c r="C126" s="344"/>
      <c r="D126" s="344"/>
      <c r="E126" s="344"/>
      <c r="F126" s="344"/>
      <c r="G126" s="344"/>
      <c r="H126" s="344"/>
      <c r="I126" s="344"/>
      <c r="J126" s="344"/>
      <c r="K126" s="344"/>
      <c r="L126" s="344"/>
      <c r="M126" s="344"/>
      <c r="N126" s="344"/>
      <c r="O126" s="345"/>
      <c r="P126" s="343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4"/>
      <c r="AC126" s="345"/>
      <c r="AD126" s="343"/>
      <c r="AE126" s="344"/>
      <c r="AF126" s="344"/>
      <c r="AG126" s="344"/>
      <c r="AH126" s="344"/>
      <c r="AI126" s="344"/>
      <c r="AJ126" s="344"/>
      <c r="AK126" s="344"/>
      <c r="AL126" s="344"/>
      <c r="AM126" s="344"/>
      <c r="AN126" s="344"/>
      <c r="AO126" s="344"/>
      <c r="AP126" s="344"/>
      <c r="AQ126" s="345"/>
      <c r="AR126" s="343"/>
      <c r="AS126" s="344"/>
      <c r="AT126" s="344"/>
      <c r="AU126" s="344"/>
      <c r="AV126" s="344"/>
      <c r="AW126" s="344"/>
      <c r="AX126" s="344"/>
      <c r="AY126" s="344"/>
      <c r="AZ126" s="344"/>
      <c r="BA126" s="344"/>
      <c r="BB126" s="344"/>
      <c r="BC126" s="344"/>
      <c r="BD126" s="344"/>
      <c r="BE126" s="345"/>
      <c r="BF126" s="343"/>
      <c r="BG126" s="344"/>
      <c r="BH126" s="344"/>
      <c r="BI126" s="344"/>
      <c r="BJ126" s="344"/>
      <c r="BK126" s="344"/>
      <c r="BL126" s="344"/>
      <c r="BM126" s="344"/>
      <c r="BN126" s="344"/>
      <c r="BO126" s="344"/>
      <c r="BP126" s="344"/>
      <c r="BQ126" s="344"/>
      <c r="BR126" s="344"/>
      <c r="BS126" s="345"/>
    </row>
    <row r="127" spans="1:71">
      <c r="A127" s="358"/>
      <c r="B127" s="343"/>
      <c r="C127" s="344"/>
      <c r="D127" s="344"/>
      <c r="E127" s="344"/>
      <c r="F127" s="344"/>
      <c r="G127" s="344"/>
      <c r="H127" s="344"/>
      <c r="I127" s="344"/>
      <c r="J127" s="344"/>
      <c r="K127" s="344"/>
      <c r="L127" s="344"/>
      <c r="M127" s="344"/>
      <c r="N127" s="344"/>
      <c r="O127" s="345"/>
      <c r="P127" s="343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4"/>
      <c r="AC127" s="345"/>
      <c r="AD127" s="343"/>
      <c r="AE127" s="344"/>
      <c r="AF127" s="344"/>
      <c r="AG127" s="344"/>
      <c r="AH127" s="344"/>
      <c r="AI127" s="344"/>
      <c r="AJ127" s="344"/>
      <c r="AK127" s="344"/>
      <c r="AL127" s="344"/>
      <c r="AM127" s="344"/>
      <c r="AN127" s="344"/>
      <c r="AO127" s="344"/>
      <c r="AP127" s="344"/>
      <c r="AQ127" s="345"/>
      <c r="AR127" s="343"/>
      <c r="AS127" s="344"/>
      <c r="AT127" s="344"/>
      <c r="AU127" s="344"/>
      <c r="AV127" s="344"/>
      <c r="AW127" s="344"/>
      <c r="AX127" s="344"/>
      <c r="AY127" s="344"/>
      <c r="AZ127" s="344"/>
      <c r="BA127" s="344"/>
      <c r="BB127" s="344"/>
      <c r="BC127" s="344"/>
      <c r="BD127" s="344"/>
      <c r="BE127" s="345"/>
      <c r="BF127" s="343"/>
      <c r="BG127" s="344"/>
      <c r="BH127" s="344"/>
      <c r="BI127" s="344"/>
      <c r="BJ127" s="344"/>
      <c r="BK127" s="344"/>
      <c r="BL127" s="344"/>
      <c r="BM127" s="344"/>
      <c r="BN127" s="344"/>
      <c r="BO127" s="344"/>
      <c r="BP127" s="344"/>
      <c r="BQ127" s="344"/>
      <c r="BR127" s="344"/>
      <c r="BS127" s="345"/>
    </row>
    <row r="128" spans="1:71">
      <c r="A128" s="358"/>
      <c r="B128" s="343"/>
      <c r="C128" s="344"/>
      <c r="D128" s="344"/>
      <c r="E128" s="344"/>
      <c r="F128" s="344"/>
      <c r="G128" s="344"/>
      <c r="H128" s="344"/>
      <c r="I128" s="344"/>
      <c r="J128" s="344"/>
      <c r="K128" s="344"/>
      <c r="L128" s="344"/>
      <c r="M128" s="344"/>
      <c r="N128" s="344"/>
      <c r="O128" s="345"/>
      <c r="P128" s="343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4"/>
      <c r="AC128" s="345"/>
      <c r="AD128" s="343"/>
      <c r="AE128" s="344"/>
      <c r="AF128" s="344"/>
      <c r="AG128" s="344"/>
      <c r="AH128" s="344"/>
      <c r="AI128" s="344"/>
      <c r="AJ128" s="344"/>
      <c r="AK128" s="344"/>
      <c r="AL128" s="344"/>
      <c r="AM128" s="344"/>
      <c r="AN128" s="344"/>
      <c r="AO128" s="344"/>
      <c r="AP128" s="344"/>
      <c r="AQ128" s="345"/>
      <c r="AR128" s="343"/>
      <c r="AS128" s="344"/>
      <c r="AT128" s="344"/>
      <c r="AU128" s="344"/>
      <c r="AV128" s="344"/>
      <c r="AW128" s="344"/>
      <c r="AX128" s="344"/>
      <c r="AY128" s="344"/>
      <c r="AZ128" s="344"/>
      <c r="BA128" s="344"/>
      <c r="BB128" s="344"/>
      <c r="BC128" s="344"/>
      <c r="BD128" s="344"/>
      <c r="BE128" s="345"/>
      <c r="BF128" s="343"/>
      <c r="BG128" s="344"/>
      <c r="BH128" s="344"/>
      <c r="BI128" s="344"/>
      <c r="BJ128" s="344"/>
      <c r="BK128" s="344"/>
      <c r="BL128" s="344"/>
      <c r="BM128" s="344"/>
      <c r="BN128" s="344"/>
      <c r="BO128" s="344"/>
      <c r="BP128" s="344"/>
      <c r="BQ128" s="344"/>
      <c r="BR128" s="344"/>
      <c r="BS128" s="345"/>
    </row>
    <row r="129" spans="1:71">
      <c r="A129" s="358"/>
      <c r="B129" s="343"/>
      <c r="C129" s="344"/>
      <c r="D129" s="344"/>
      <c r="E129" s="344"/>
      <c r="F129" s="344"/>
      <c r="G129" s="344"/>
      <c r="H129" s="344"/>
      <c r="I129" s="344"/>
      <c r="J129" s="344"/>
      <c r="K129" s="344"/>
      <c r="L129" s="344"/>
      <c r="M129" s="344"/>
      <c r="N129" s="344"/>
      <c r="O129" s="345"/>
      <c r="P129" s="343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4"/>
      <c r="AC129" s="345"/>
      <c r="AD129" s="343"/>
      <c r="AE129" s="344"/>
      <c r="AF129" s="344"/>
      <c r="AG129" s="344"/>
      <c r="AH129" s="344"/>
      <c r="AI129" s="344"/>
      <c r="AJ129" s="344"/>
      <c r="AK129" s="344"/>
      <c r="AL129" s="344"/>
      <c r="AM129" s="344"/>
      <c r="AN129" s="344"/>
      <c r="AO129" s="344"/>
      <c r="AP129" s="344"/>
      <c r="AQ129" s="345"/>
      <c r="AR129" s="343"/>
      <c r="AS129" s="344"/>
      <c r="AT129" s="344"/>
      <c r="AU129" s="344"/>
      <c r="AV129" s="344"/>
      <c r="AW129" s="344"/>
      <c r="AX129" s="344"/>
      <c r="AY129" s="344"/>
      <c r="AZ129" s="344"/>
      <c r="BA129" s="344"/>
      <c r="BB129" s="344"/>
      <c r="BC129" s="344"/>
      <c r="BD129" s="344"/>
      <c r="BE129" s="345"/>
      <c r="BF129" s="343"/>
      <c r="BG129" s="344"/>
      <c r="BH129" s="344"/>
      <c r="BI129" s="344"/>
      <c r="BJ129" s="344"/>
      <c r="BK129" s="344"/>
      <c r="BL129" s="344"/>
      <c r="BM129" s="344"/>
      <c r="BN129" s="344"/>
      <c r="BO129" s="344"/>
      <c r="BP129" s="344"/>
      <c r="BQ129" s="344"/>
      <c r="BR129" s="344"/>
      <c r="BS129" s="345"/>
    </row>
    <row r="130" spans="1:71" ht="13.5" customHeight="1" thickBot="1">
      <c r="A130" s="359"/>
      <c r="B130" s="346"/>
      <c r="C130" s="347"/>
      <c r="D130" s="347"/>
      <c r="E130" s="347"/>
      <c r="F130" s="347"/>
      <c r="G130" s="347"/>
      <c r="H130" s="347"/>
      <c r="I130" s="347"/>
      <c r="J130" s="347"/>
      <c r="K130" s="347"/>
      <c r="L130" s="347"/>
      <c r="M130" s="347"/>
      <c r="N130" s="347"/>
      <c r="O130" s="348"/>
      <c r="P130" s="346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7"/>
      <c r="AC130" s="348"/>
      <c r="AD130" s="346"/>
      <c r="AE130" s="347"/>
      <c r="AF130" s="347"/>
      <c r="AG130" s="347"/>
      <c r="AH130" s="347"/>
      <c r="AI130" s="347"/>
      <c r="AJ130" s="347"/>
      <c r="AK130" s="347"/>
      <c r="AL130" s="347"/>
      <c r="AM130" s="347"/>
      <c r="AN130" s="347"/>
      <c r="AO130" s="347"/>
      <c r="AP130" s="347"/>
      <c r="AQ130" s="348"/>
      <c r="AR130" s="346"/>
      <c r="AS130" s="347"/>
      <c r="AT130" s="347"/>
      <c r="AU130" s="347"/>
      <c r="AV130" s="347"/>
      <c r="AW130" s="347"/>
      <c r="AX130" s="347"/>
      <c r="AY130" s="347"/>
      <c r="AZ130" s="347"/>
      <c r="BA130" s="347"/>
      <c r="BB130" s="347"/>
      <c r="BC130" s="347"/>
      <c r="BD130" s="347"/>
      <c r="BE130" s="348"/>
      <c r="BF130" s="346"/>
      <c r="BG130" s="347"/>
      <c r="BH130" s="347"/>
      <c r="BI130" s="347"/>
      <c r="BJ130" s="347"/>
      <c r="BK130" s="347"/>
      <c r="BL130" s="347"/>
      <c r="BM130" s="347"/>
      <c r="BN130" s="347"/>
      <c r="BO130" s="347"/>
      <c r="BP130" s="347"/>
      <c r="BQ130" s="347"/>
      <c r="BR130" s="347"/>
      <c r="BS130" s="348"/>
    </row>
  </sheetData>
  <mergeCells count="128"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D4:E4"/>
    <mergeCell ref="X122:Y122"/>
    <mergeCell ref="AR123:BE123"/>
    <mergeCell ref="AF122:AG122"/>
    <mergeCell ref="AZ122:BA122"/>
    <mergeCell ref="H5:I5"/>
    <mergeCell ref="AL122:AM122"/>
    <mergeCell ref="F4:G4"/>
    <mergeCell ref="B123:O123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S122"/>
  <sheetViews>
    <sheetView topLeftCell="A9" zoomScale="70" zoomScaleNormal="70" zoomScaleSheetLayoutView="40"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1" t="s">
        <v>0</v>
      </c>
      <c r="B1" s="364">
        <v>46216</v>
      </c>
      <c r="C1" s="352"/>
      <c r="D1" s="352"/>
      <c r="E1" s="352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0" t="s">
        <v>2</v>
      </c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53"/>
      <c r="AE1" s="331"/>
      <c r="AF1" s="331"/>
      <c r="AG1" s="331"/>
      <c r="AH1" s="331"/>
      <c r="AI1" s="331"/>
      <c r="AJ1" s="331"/>
      <c r="AK1" s="331"/>
      <c r="AL1" s="331"/>
      <c r="AM1" s="331"/>
      <c r="AN1" s="331"/>
      <c r="AO1" s="331"/>
      <c r="AP1" s="331"/>
      <c r="AQ1" s="331"/>
      <c r="AR1" s="353"/>
      <c r="AS1" s="331"/>
      <c r="AT1" s="331"/>
      <c r="AU1" s="331"/>
      <c r="AV1" s="331"/>
      <c r="AW1" s="331"/>
      <c r="AX1" s="331"/>
      <c r="AY1" s="331"/>
      <c r="AZ1" s="331"/>
      <c r="BA1" s="331"/>
      <c r="BB1" s="331"/>
      <c r="BC1" s="331"/>
      <c r="BD1" s="331"/>
      <c r="BE1" s="331"/>
      <c r="BF1" s="354"/>
      <c r="BG1" s="331"/>
      <c r="BH1" s="331"/>
      <c r="BI1" s="331"/>
      <c r="BJ1" s="331"/>
      <c r="BK1" s="331"/>
      <c r="BL1" s="331"/>
      <c r="BM1" s="331"/>
      <c r="BN1" s="331"/>
      <c r="BO1" s="331"/>
      <c r="BP1" s="331"/>
      <c r="BQ1" s="331"/>
      <c r="BR1" s="331"/>
      <c r="BS1" s="355"/>
    </row>
    <row r="2" spans="1:71" ht="13.5" customHeight="1" thickBot="1">
      <c r="A2" s="362"/>
      <c r="B2" s="347"/>
      <c r="C2" s="347"/>
      <c r="D2" s="347"/>
      <c r="E2" s="347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4" t="s">
        <v>4</v>
      </c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N2" s="335"/>
      <c r="AO2" s="335"/>
      <c r="AP2" s="335"/>
      <c r="AQ2" s="335"/>
      <c r="AR2" s="335"/>
      <c r="AS2" s="335"/>
      <c r="AT2" s="335"/>
      <c r="AU2" s="335"/>
      <c r="AV2" s="335"/>
      <c r="AW2" s="335"/>
      <c r="AX2" s="335"/>
      <c r="AY2" s="335"/>
      <c r="AZ2" s="335"/>
      <c r="BA2" s="335"/>
      <c r="BB2" s="335"/>
      <c r="BC2" s="335"/>
      <c r="BD2" s="335"/>
      <c r="BE2" s="335"/>
      <c r="BF2" s="335"/>
      <c r="BG2" s="335"/>
      <c r="BH2" s="335"/>
      <c r="BI2" s="335"/>
      <c r="BJ2" s="335"/>
      <c r="BK2" s="335"/>
      <c r="BL2" s="335"/>
      <c r="BM2" s="335"/>
      <c r="BN2" s="335"/>
      <c r="BO2" s="335"/>
      <c r="BP2" s="335"/>
      <c r="BQ2" s="335"/>
      <c r="BR2" s="335"/>
      <c r="BS2" s="356"/>
    </row>
    <row r="3" spans="1:71">
      <c r="A3" s="12"/>
      <c r="B3" s="327" t="str">
        <f>"Woche " &amp; WEEKNUM(B4)</f>
        <v>Woche 29</v>
      </c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P3" s="349" t="str">
        <f>"Woche " &amp; WEEKNUM(P4)</f>
        <v>Woche 30</v>
      </c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9"/>
      <c r="AD3" s="349" t="str">
        <f>"Woche " &amp; WEEKNUM(AD4)</f>
        <v>Woche 31</v>
      </c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9"/>
      <c r="AR3" s="349" t="str">
        <f>"Woche " &amp; WEEKNUM(AR4)</f>
        <v>Woche 32</v>
      </c>
      <c r="AS3" s="328"/>
      <c r="AT3" s="328"/>
      <c r="AU3" s="328"/>
      <c r="AV3" s="328"/>
      <c r="AW3" s="328"/>
      <c r="AX3" s="328"/>
      <c r="AY3" s="328"/>
      <c r="AZ3" s="328"/>
      <c r="BA3" s="328"/>
      <c r="BB3" s="328"/>
      <c r="BC3" s="328"/>
      <c r="BD3" s="328"/>
      <c r="BE3" s="329"/>
      <c r="BF3" s="349" t="str">
        <f>"Woche " &amp; WEEKNUM(BF4)</f>
        <v>Woche 33</v>
      </c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9"/>
    </row>
    <row r="4" spans="1:71">
      <c r="A4" s="13"/>
      <c r="B4" s="336">
        <f>B1</f>
        <v>46216</v>
      </c>
      <c r="C4" s="337"/>
      <c r="D4" s="336">
        <f>B4+1</f>
        <v>46217</v>
      </c>
      <c r="E4" s="337"/>
      <c r="F4" s="336">
        <f>D4+1</f>
        <v>46218</v>
      </c>
      <c r="G4" s="337"/>
      <c r="H4" s="336">
        <f>F4+1</f>
        <v>46219</v>
      </c>
      <c r="I4" s="337"/>
      <c r="J4" s="336">
        <f>H4+1</f>
        <v>46220</v>
      </c>
      <c r="K4" s="337"/>
      <c r="L4" s="336">
        <f>J4+1</f>
        <v>46221</v>
      </c>
      <c r="M4" s="337"/>
      <c r="N4" s="336">
        <f>L4+1</f>
        <v>46222</v>
      </c>
      <c r="O4" s="337"/>
      <c r="P4" s="336">
        <f>N4+1</f>
        <v>46223</v>
      </c>
      <c r="Q4" s="337"/>
      <c r="R4" s="336">
        <f>P4+1</f>
        <v>46224</v>
      </c>
      <c r="S4" s="337"/>
      <c r="T4" s="336">
        <f>R4+1</f>
        <v>46225</v>
      </c>
      <c r="U4" s="337"/>
      <c r="V4" s="336">
        <f>T4+1</f>
        <v>46226</v>
      </c>
      <c r="W4" s="337"/>
      <c r="X4" s="336">
        <f>V4+1</f>
        <v>46227</v>
      </c>
      <c r="Y4" s="337"/>
      <c r="Z4" s="336">
        <f>X4+1</f>
        <v>46228</v>
      </c>
      <c r="AA4" s="337"/>
      <c r="AB4" s="350">
        <f>Z4+1</f>
        <v>46229</v>
      </c>
      <c r="AC4" s="337"/>
      <c r="AD4" s="350">
        <f>AB4+1</f>
        <v>46230</v>
      </c>
      <c r="AE4" s="337"/>
      <c r="AF4" s="336">
        <f>AD4+1</f>
        <v>46231</v>
      </c>
      <c r="AG4" s="337"/>
      <c r="AH4" s="336">
        <f>AF4+1</f>
        <v>46232</v>
      </c>
      <c r="AI4" s="337"/>
      <c r="AJ4" s="336">
        <f>AH4+1</f>
        <v>46233</v>
      </c>
      <c r="AK4" s="337"/>
      <c r="AL4" s="336">
        <f>AJ4+1</f>
        <v>46234</v>
      </c>
      <c r="AM4" s="337"/>
      <c r="AN4" s="336">
        <f>AL4+1</f>
        <v>46235</v>
      </c>
      <c r="AO4" s="337"/>
      <c r="AP4" s="336">
        <f>AN4+1</f>
        <v>46236</v>
      </c>
      <c r="AQ4" s="337"/>
      <c r="AR4" s="336">
        <f>AP4+1</f>
        <v>46237</v>
      </c>
      <c r="AS4" s="337"/>
      <c r="AT4" s="336">
        <f>AR4+1</f>
        <v>46238</v>
      </c>
      <c r="AU4" s="337"/>
      <c r="AV4" s="336">
        <f>AT4+1</f>
        <v>46239</v>
      </c>
      <c r="AW4" s="337"/>
      <c r="AX4" s="336">
        <f>AV4+1</f>
        <v>46240</v>
      </c>
      <c r="AY4" s="337"/>
      <c r="AZ4" s="336">
        <f>AX4+1</f>
        <v>46241</v>
      </c>
      <c r="BA4" s="337"/>
      <c r="BB4" s="336">
        <f>AZ4+1</f>
        <v>46242</v>
      </c>
      <c r="BC4" s="337"/>
      <c r="BD4" s="336">
        <f>BB4+1</f>
        <v>46243</v>
      </c>
      <c r="BE4" s="337"/>
      <c r="BF4" s="336">
        <f>BD4+1</f>
        <v>46244</v>
      </c>
      <c r="BG4" s="337"/>
      <c r="BH4" s="336">
        <f>BF4+1</f>
        <v>46245</v>
      </c>
      <c r="BI4" s="337"/>
      <c r="BJ4" s="336">
        <f>BH4+1</f>
        <v>46246</v>
      </c>
      <c r="BK4" s="337"/>
      <c r="BL4" s="336">
        <f>BJ4+1</f>
        <v>46247</v>
      </c>
      <c r="BM4" s="337"/>
      <c r="BN4" s="336">
        <f>BL4+1</f>
        <v>46248</v>
      </c>
      <c r="BO4" s="337"/>
      <c r="BP4" s="336">
        <f>BN4+1</f>
        <v>46249</v>
      </c>
      <c r="BQ4" s="337"/>
      <c r="BR4" s="336">
        <f>BP4+1</f>
        <v>46250</v>
      </c>
      <c r="BS4" s="337"/>
    </row>
    <row r="5" spans="1:71">
      <c r="A5" s="75"/>
      <c r="B5" s="360" t="s">
        <v>8</v>
      </c>
      <c r="C5" s="326"/>
      <c r="D5" s="325" t="s">
        <v>9</v>
      </c>
      <c r="E5" s="326"/>
      <c r="F5" s="325" t="s">
        <v>10</v>
      </c>
      <c r="G5" s="326"/>
      <c r="H5" s="325" t="s">
        <v>11</v>
      </c>
      <c r="I5" s="326"/>
      <c r="J5" s="325" t="s">
        <v>12</v>
      </c>
      <c r="K5" s="326"/>
      <c r="L5" s="325" t="s">
        <v>13</v>
      </c>
      <c r="M5" s="326"/>
      <c r="N5" s="325" t="s">
        <v>14</v>
      </c>
      <c r="O5" s="326"/>
      <c r="P5" s="332" t="s">
        <v>8</v>
      </c>
      <c r="Q5" s="326"/>
      <c r="R5" s="325" t="s">
        <v>9</v>
      </c>
      <c r="S5" s="326"/>
      <c r="T5" s="325" t="s">
        <v>10</v>
      </c>
      <c r="U5" s="326"/>
      <c r="V5" s="325" t="s">
        <v>11</v>
      </c>
      <c r="W5" s="326"/>
      <c r="X5" s="325" t="s">
        <v>12</v>
      </c>
      <c r="Y5" s="326"/>
      <c r="Z5" s="325" t="s">
        <v>13</v>
      </c>
      <c r="AA5" s="326"/>
      <c r="AB5" s="325" t="s">
        <v>14</v>
      </c>
      <c r="AC5" s="326"/>
      <c r="AD5" s="332" t="s">
        <v>8</v>
      </c>
      <c r="AE5" s="326"/>
      <c r="AF5" s="325" t="s">
        <v>9</v>
      </c>
      <c r="AG5" s="326"/>
      <c r="AH5" s="325" t="s">
        <v>10</v>
      </c>
      <c r="AI5" s="326"/>
      <c r="AJ5" s="325" t="s">
        <v>11</v>
      </c>
      <c r="AK5" s="326"/>
      <c r="AL5" s="325" t="s">
        <v>12</v>
      </c>
      <c r="AM5" s="326"/>
      <c r="AN5" s="325" t="s">
        <v>13</v>
      </c>
      <c r="AO5" s="326"/>
      <c r="AP5" s="325" t="s">
        <v>14</v>
      </c>
      <c r="AQ5" s="326"/>
      <c r="AR5" s="332" t="s">
        <v>8</v>
      </c>
      <c r="AS5" s="326"/>
      <c r="AT5" s="325" t="s">
        <v>9</v>
      </c>
      <c r="AU5" s="326"/>
      <c r="AV5" s="325" t="s">
        <v>10</v>
      </c>
      <c r="AW5" s="326"/>
      <c r="AX5" s="325" t="s">
        <v>11</v>
      </c>
      <c r="AY5" s="326"/>
      <c r="AZ5" s="325" t="s">
        <v>12</v>
      </c>
      <c r="BA5" s="326"/>
      <c r="BB5" s="325" t="s">
        <v>13</v>
      </c>
      <c r="BC5" s="326"/>
      <c r="BD5" s="325" t="s">
        <v>14</v>
      </c>
      <c r="BE5" s="326"/>
      <c r="BF5" s="332" t="s">
        <v>8</v>
      </c>
      <c r="BG5" s="326"/>
      <c r="BH5" s="325" t="s">
        <v>9</v>
      </c>
      <c r="BI5" s="326"/>
      <c r="BJ5" s="325" t="s">
        <v>10</v>
      </c>
      <c r="BK5" s="326"/>
      <c r="BL5" s="325" t="s">
        <v>11</v>
      </c>
      <c r="BM5" s="326"/>
      <c r="BN5" s="325" t="s">
        <v>12</v>
      </c>
      <c r="BO5" s="326"/>
      <c r="BP5" s="325" t="s">
        <v>13</v>
      </c>
      <c r="BQ5" s="326"/>
      <c r="BR5" s="325" t="s">
        <v>14</v>
      </c>
      <c r="BS5" s="326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8" t="s">
        <v>535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82" t="s">
        <v>536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82" t="s">
        <v>537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82" t="s">
        <v>538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>
      <c r="A31" s="18" t="s">
        <v>470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53" t="s">
        <v>539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>
      <c r="A54" s="65" t="s">
        <v>483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>
      <c r="A55" s="65" t="s">
        <v>484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>
      <c r="A56" s="67" t="s">
        <v>540</v>
      </c>
      <c r="B56" s="32"/>
      <c r="C56" s="31"/>
      <c r="D56" s="9"/>
      <c r="E56" s="10"/>
      <c r="F56" s="9"/>
      <c r="G56" s="10"/>
      <c r="H56" s="9"/>
      <c r="I56" s="10"/>
      <c r="J56" s="54" t="s">
        <v>27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67" t="s">
        <v>541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27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67" t="s">
        <v>542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27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67" t="s">
        <v>543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65" t="s">
        <v>494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65" t="s">
        <v>495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 t="s">
        <v>544</v>
      </c>
      <c r="B66" s="365" t="s">
        <v>545</v>
      </c>
      <c r="C66" s="366"/>
      <c r="D66" s="366"/>
      <c r="E66" s="366"/>
      <c r="F66" s="366"/>
      <c r="G66" s="366"/>
      <c r="H66" s="366"/>
      <c r="I66" s="366"/>
      <c r="J66" s="366"/>
      <c r="K66" s="367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6" t="s">
        <v>546</v>
      </c>
      <c r="B67" s="343"/>
      <c r="C67" s="344"/>
      <c r="D67" s="344"/>
      <c r="E67" s="344"/>
      <c r="F67" s="344"/>
      <c r="G67" s="344"/>
      <c r="H67" s="344"/>
      <c r="I67" s="344"/>
      <c r="J67" s="344"/>
      <c r="K67" s="368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66" t="s">
        <v>547</v>
      </c>
      <c r="B68" s="343"/>
      <c r="C68" s="344"/>
      <c r="D68" s="344"/>
      <c r="E68" s="344"/>
      <c r="F68" s="344"/>
      <c r="G68" s="344"/>
      <c r="H68" s="344"/>
      <c r="I68" s="344"/>
      <c r="J68" s="344"/>
      <c r="K68" s="368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66" t="s">
        <v>548</v>
      </c>
      <c r="B69" s="369"/>
      <c r="C69" s="370"/>
      <c r="D69" s="370"/>
      <c r="E69" s="370"/>
      <c r="F69" s="370"/>
      <c r="G69" s="370"/>
      <c r="H69" s="370"/>
      <c r="I69" s="370"/>
      <c r="J69" s="370"/>
      <c r="K69" s="371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66" t="s">
        <v>549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66" t="s">
        <v>550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66" t="s">
        <v>551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66" t="s">
        <v>552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372" t="s">
        <v>553</v>
      </c>
      <c r="W73" s="373"/>
      <c r="X73" s="373"/>
      <c r="Y73" s="374"/>
      <c r="Z73" s="33"/>
      <c r="AA73" s="34"/>
      <c r="AB73" s="33"/>
      <c r="AC73" s="35"/>
      <c r="AD73" s="375" t="s">
        <v>554</v>
      </c>
      <c r="AE73" s="373"/>
      <c r="AF73" s="373"/>
      <c r="AG73" s="373"/>
      <c r="AH73" s="373"/>
      <c r="AI73" s="373"/>
      <c r="AJ73" s="373"/>
      <c r="AK73" s="373"/>
      <c r="AL73" s="373"/>
      <c r="AM73" s="374"/>
      <c r="AN73" s="33"/>
      <c r="AO73" s="34"/>
      <c r="AP73" s="33"/>
      <c r="AQ73" s="35"/>
      <c r="AR73" s="79" t="s">
        <v>554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66" t="s">
        <v>555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66" t="s">
        <v>556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18" t="s">
        <v>514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15" t="s">
        <v>557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5" t="s">
        <v>558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45" t="s">
        <v>559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45" t="s">
        <v>560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>
      <c r="A114" s="16" t="s">
        <v>56</v>
      </c>
      <c r="B114" s="333">
        <v>22</v>
      </c>
      <c r="C114" s="324"/>
      <c r="D114" s="323">
        <v>22</v>
      </c>
      <c r="E114" s="324"/>
      <c r="F114" s="323">
        <v>22</v>
      </c>
      <c r="G114" s="324"/>
      <c r="H114" s="323">
        <v>22</v>
      </c>
      <c r="I114" s="324"/>
      <c r="J114" s="323">
        <v>22</v>
      </c>
      <c r="K114" s="324"/>
      <c r="L114" s="323">
        <v>0</v>
      </c>
      <c r="M114" s="324"/>
      <c r="N114" s="323">
        <v>0</v>
      </c>
      <c r="O114" s="324"/>
      <c r="P114" s="333">
        <v>22</v>
      </c>
      <c r="Q114" s="324"/>
      <c r="R114" s="323">
        <v>22</v>
      </c>
      <c r="S114" s="324"/>
      <c r="T114" s="323">
        <v>22</v>
      </c>
      <c r="U114" s="324"/>
      <c r="V114" s="323">
        <v>22</v>
      </c>
      <c r="W114" s="324"/>
      <c r="X114" s="323">
        <v>22</v>
      </c>
      <c r="Y114" s="324"/>
      <c r="Z114" s="323">
        <v>0</v>
      </c>
      <c r="AA114" s="324"/>
      <c r="AB114" s="323">
        <v>0</v>
      </c>
      <c r="AC114" s="324"/>
      <c r="AD114" s="333">
        <v>22</v>
      </c>
      <c r="AE114" s="324"/>
      <c r="AF114" s="323">
        <v>22</v>
      </c>
      <c r="AG114" s="324"/>
      <c r="AH114" s="323">
        <v>22</v>
      </c>
      <c r="AI114" s="324"/>
      <c r="AJ114" s="323">
        <v>22</v>
      </c>
      <c r="AK114" s="324"/>
      <c r="AL114" s="323">
        <v>22</v>
      </c>
      <c r="AM114" s="324"/>
      <c r="AN114" s="323">
        <v>0</v>
      </c>
      <c r="AO114" s="324"/>
      <c r="AP114" s="323">
        <v>0</v>
      </c>
      <c r="AQ114" s="324"/>
      <c r="AR114" s="333">
        <v>22</v>
      </c>
      <c r="AS114" s="324"/>
      <c r="AT114" s="323">
        <v>22</v>
      </c>
      <c r="AU114" s="324"/>
      <c r="AV114" s="323">
        <v>22</v>
      </c>
      <c r="AW114" s="324"/>
      <c r="AX114" s="323">
        <v>22</v>
      </c>
      <c r="AY114" s="324"/>
      <c r="AZ114" s="323">
        <v>22</v>
      </c>
      <c r="BA114" s="324"/>
      <c r="BB114" s="323">
        <v>0</v>
      </c>
      <c r="BC114" s="324"/>
      <c r="BD114" s="323">
        <v>0</v>
      </c>
      <c r="BE114" s="324"/>
      <c r="BF114" s="333">
        <v>22</v>
      </c>
      <c r="BG114" s="324"/>
      <c r="BH114" s="323">
        <v>22</v>
      </c>
      <c r="BI114" s="324"/>
      <c r="BJ114" s="323">
        <v>22</v>
      </c>
      <c r="BK114" s="324"/>
      <c r="BL114" s="323">
        <v>22</v>
      </c>
      <c r="BM114" s="324"/>
      <c r="BN114" s="323">
        <v>22</v>
      </c>
      <c r="BO114" s="324"/>
      <c r="BP114" s="323">
        <v>0</v>
      </c>
      <c r="BQ114" s="324"/>
      <c r="BR114" s="323">
        <v>0</v>
      </c>
      <c r="BS114" s="324"/>
    </row>
    <row r="115" spans="1:71" ht="12.75" customHeight="1">
      <c r="A115" s="17" t="s">
        <v>57</v>
      </c>
      <c r="B115" s="338"/>
      <c r="C115" s="328"/>
      <c r="D115" s="328"/>
      <c r="E115" s="328"/>
      <c r="F115" s="328"/>
      <c r="G115" s="328"/>
      <c r="H115" s="328"/>
      <c r="I115" s="328"/>
      <c r="J115" s="328"/>
      <c r="K115" s="328"/>
      <c r="L115" s="328"/>
      <c r="M115" s="328"/>
      <c r="N115" s="328"/>
      <c r="O115" s="339"/>
      <c r="P115" s="338"/>
      <c r="Q115" s="328"/>
      <c r="R115" s="328"/>
      <c r="S115" s="328"/>
      <c r="T115" s="328"/>
      <c r="U115" s="328"/>
      <c r="V115" s="328"/>
      <c r="W115" s="328"/>
      <c r="X115" s="328"/>
      <c r="Y115" s="328"/>
      <c r="Z115" s="328"/>
      <c r="AA115" s="328"/>
      <c r="AB115" s="328"/>
      <c r="AC115" s="339"/>
      <c r="AD115" s="338"/>
      <c r="AE115" s="328"/>
      <c r="AF115" s="328"/>
      <c r="AG115" s="328"/>
      <c r="AH115" s="328"/>
      <c r="AI115" s="328"/>
      <c r="AJ115" s="328"/>
      <c r="AK115" s="328"/>
      <c r="AL115" s="328"/>
      <c r="AM115" s="328"/>
      <c r="AN115" s="328"/>
      <c r="AO115" s="328"/>
      <c r="AP115" s="328"/>
      <c r="AQ115" s="339"/>
      <c r="AR115" s="338"/>
      <c r="AS115" s="328"/>
      <c r="AT115" s="328"/>
      <c r="AU115" s="328"/>
      <c r="AV115" s="328"/>
      <c r="AW115" s="328"/>
      <c r="AX115" s="328"/>
      <c r="AY115" s="328"/>
      <c r="AZ115" s="328"/>
      <c r="BA115" s="328"/>
      <c r="BB115" s="328"/>
      <c r="BC115" s="328"/>
      <c r="BD115" s="328"/>
      <c r="BE115" s="339"/>
      <c r="BF115" s="338"/>
      <c r="BG115" s="328"/>
      <c r="BH115" s="328"/>
      <c r="BI115" s="328"/>
      <c r="BJ115" s="328"/>
      <c r="BK115" s="328"/>
      <c r="BL115" s="328"/>
      <c r="BM115" s="328"/>
      <c r="BN115" s="328"/>
      <c r="BO115" s="328"/>
      <c r="BP115" s="328"/>
      <c r="BQ115" s="328"/>
      <c r="BR115" s="328"/>
      <c r="BS115" s="339"/>
    </row>
    <row r="116" spans="1:71" ht="12.75" customHeight="1">
      <c r="A116" s="357"/>
      <c r="B116" s="363" t="s">
        <v>561</v>
      </c>
      <c r="C116" s="341"/>
      <c r="D116" s="341"/>
      <c r="E116" s="341"/>
      <c r="F116" s="341"/>
      <c r="G116" s="341"/>
      <c r="H116" s="341"/>
      <c r="I116" s="341"/>
      <c r="J116" s="341"/>
      <c r="K116" s="341"/>
      <c r="L116" s="341"/>
      <c r="M116" s="341"/>
      <c r="N116" s="341"/>
      <c r="O116" s="342"/>
      <c r="P116" s="363" t="s">
        <v>562</v>
      </c>
      <c r="Q116" s="341"/>
      <c r="R116" s="341"/>
      <c r="S116" s="341"/>
      <c r="T116" s="341"/>
      <c r="U116" s="341"/>
      <c r="V116" s="341"/>
      <c r="W116" s="341"/>
      <c r="X116" s="341"/>
      <c r="Y116" s="341"/>
      <c r="Z116" s="341"/>
      <c r="AA116" s="341"/>
      <c r="AB116" s="341"/>
      <c r="AC116" s="342"/>
      <c r="AD116" s="363" t="s">
        <v>563</v>
      </c>
      <c r="AE116" s="341"/>
      <c r="AF116" s="341"/>
      <c r="AG116" s="341"/>
      <c r="AH116" s="341"/>
      <c r="AI116" s="341"/>
      <c r="AJ116" s="341"/>
      <c r="AK116" s="341"/>
      <c r="AL116" s="341"/>
      <c r="AM116" s="341"/>
      <c r="AN116" s="341"/>
      <c r="AO116" s="341"/>
      <c r="AP116" s="341"/>
      <c r="AQ116" s="342"/>
      <c r="AR116" s="363"/>
      <c r="AS116" s="341"/>
      <c r="AT116" s="341"/>
      <c r="AU116" s="341"/>
      <c r="AV116" s="341"/>
      <c r="AW116" s="341"/>
      <c r="AX116" s="341"/>
      <c r="AY116" s="341"/>
      <c r="AZ116" s="341"/>
      <c r="BA116" s="341"/>
      <c r="BB116" s="341"/>
      <c r="BC116" s="341"/>
      <c r="BD116" s="341"/>
      <c r="BE116" s="342"/>
      <c r="BF116" s="363"/>
      <c r="BG116" s="341"/>
      <c r="BH116" s="341"/>
      <c r="BI116" s="341"/>
      <c r="BJ116" s="341"/>
      <c r="BK116" s="341"/>
      <c r="BL116" s="341"/>
      <c r="BM116" s="341"/>
      <c r="BN116" s="341"/>
      <c r="BO116" s="341"/>
      <c r="BP116" s="341"/>
      <c r="BQ116" s="341"/>
      <c r="BR116" s="341"/>
      <c r="BS116" s="342"/>
    </row>
    <row r="117" spans="1:71">
      <c r="A117" s="358"/>
      <c r="B117" s="343"/>
      <c r="C117" s="344"/>
      <c r="D117" s="344"/>
      <c r="E117" s="344"/>
      <c r="F117" s="344"/>
      <c r="G117" s="344"/>
      <c r="H117" s="344"/>
      <c r="I117" s="344"/>
      <c r="J117" s="344"/>
      <c r="K117" s="344"/>
      <c r="L117" s="344"/>
      <c r="M117" s="344"/>
      <c r="N117" s="344"/>
      <c r="O117" s="345"/>
      <c r="P117" s="343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4"/>
      <c r="AC117" s="345"/>
      <c r="AD117" s="343"/>
      <c r="AE117" s="344"/>
      <c r="AF117" s="344"/>
      <c r="AG117" s="344"/>
      <c r="AH117" s="344"/>
      <c r="AI117" s="344"/>
      <c r="AJ117" s="344"/>
      <c r="AK117" s="344"/>
      <c r="AL117" s="344"/>
      <c r="AM117" s="344"/>
      <c r="AN117" s="344"/>
      <c r="AO117" s="344"/>
      <c r="AP117" s="344"/>
      <c r="AQ117" s="345"/>
      <c r="AR117" s="343"/>
      <c r="AS117" s="344"/>
      <c r="AT117" s="344"/>
      <c r="AU117" s="344"/>
      <c r="AV117" s="344"/>
      <c r="AW117" s="344"/>
      <c r="AX117" s="344"/>
      <c r="AY117" s="344"/>
      <c r="AZ117" s="344"/>
      <c r="BA117" s="344"/>
      <c r="BB117" s="344"/>
      <c r="BC117" s="344"/>
      <c r="BD117" s="344"/>
      <c r="BE117" s="345"/>
      <c r="BF117" s="343"/>
      <c r="BG117" s="344"/>
      <c r="BH117" s="344"/>
      <c r="BI117" s="344"/>
      <c r="BJ117" s="344"/>
      <c r="BK117" s="344"/>
      <c r="BL117" s="344"/>
      <c r="BM117" s="344"/>
      <c r="BN117" s="344"/>
      <c r="BO117" s="344"/>
      <c r="BP117" s="344"/>
      <c r="BQ117" s="344"/>
      <c r="BR117" s="344"/>
      <c r="BS117" s="345"/>
    </row>
    <row r="118" spans="1:71">
      <c r="A118" s="358"/>
      <c r="B118" s="343"/>
      <c r="C118" s="344"/>
      <c r="D118" s="344"/>
      <c r="E118" s="344"/>
      <c r="F118" s="344"/>
      <c r="G118" s="344"/>
      <c r="H118" s="344"/>
      <c r="I118" s="344"/>
      <c r="J118" s="344"/>
      <c r="K118" s="344"/>
      <c r="L118" s="344"/>
      <c r="M118" s="344"/>
      <c r="N118" s="344"/>
      <c r="O118" s="345"/>
      <c r="P118" s="343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4"/>
      <c r="AC118" s="345"/>
      <c r="AD118" s="343"/>
      <c r="AE118" s="344"/>
      <c r="AF118" s="344"/>
      <c r="AG118" s="344"/>
      <c r="AH118" s="344"/>
      <c r="AI118" s="344"/>
      <c r="AJ118" s="344"/>
      <c r="AK118" s="344"/>
      <c r="AL118" s="344"/>
      <c r="AM118" s="344"/>
      <c r="AN118" s="344"/>
      <c r="AO118" s="344"/>
      <c r="AP118" s="344"/>
      <c r="AQ118" s="345"/>
      <c r="AR118" s="343"/>
      <c r="AS118" s="344"/>
      <c r="AT118" s="344"/>
      <c r="AU118" s="344"/>
      <c r="AV118" s="344"/>
      <c r="AW118" s="344"/>
      <c r="AX118" s="344"/>
      <c r="AY118" s="344"/>
      <c r="AZ118" s="344"/>
      <c r="BA118" s="344"/>
      <c r="BB118" s="344"/>
      <c r="BC118" s="344"/>
      <c r="BD118" s="344"/>
      <c r="BE118" s="345"/>
      <c r="BF118" s="343"/>
      <c r="BG118" s="344"/>
      <c r="BH118" s="344"/>
      <c r="BI118" s="344"/>
      <c r="BJ118" s="344"/>
      <c r="BK118" s="344"/>
      <c r="BL118" s="344"/>
      <c r="BM118" s="344"/>
      <c r="BN118" s="344"/>
      <c r="BO118" s="344"/>
      <c r="BP118" s="344"/>
      <c r="BQ118" s="344"/>
      <c r="BR118" s="344"/>
      <c r="BS118" s="345"/>
    </row>
    <row r="119" spans="1:71">
      <c r="A119" s="358"/>
      <c r="B119" s="343"/>
      <c r="C119" s="344"/>
      <c r="D119" s="344"/>
      <c r="E119" s="344"/>
      <c r="F119" s="344"/>
      <c r="G119" s="344"/>
      <c r="H119" s="344"/>
      <c r="I119" s="344"/>
      <c r="J119" s="344"/>
      <c r="K119" s="344"/>
      <c r="L119" s="344"/>
      <c r="M119" s="344"/>
      <c r="N119" s="344"/>
      <c r="O119" s="345"/>
      <c r="P119" s="343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4"/>
      <c r="AC119" s="345"/>
      <c r="AD119" s="343"/>
      <c r="AE119" s="344"/>
      <c r="AF119" s="344"/>
      <c r="AG119" s="344"/>
      <c r="AH119" s="344"/>
      <c r="AI119" s="344"/>
      <c r="AJ119" s="344"/>
      <c r="AK119" s="344"/>
      <c r="AL119" s="344"/>
      <c r="AM119" s="344"/>
      <c r="AN119" s="344"/>
      <c r="AO119" s="344"/>
      <c r="AP119" s="344"/>
      <c r="AQ119" s="345"/>
      <c r="AR119" s="343"/>
      <c r="AS119" s="344"/>
      <c r="AT119" s="344"/>
      <c r="AU119" s="344"/>
      <c r="AV119" s="344"/>
      <c r="AW119" s="344"/>
      <c r="AX119" s="344"/>
      <c r="AY119" s="344"/>
      <c r="AZ119" s="344"/>
      <c r="BA119" s="344"/>
      <c r="BB119" s="344"/>
      <c r="BC119" s="344"/>
      <c r="BD119" s="344"/>
      <c r="BE119" s="345"/>
      <c r="BF119" s="343"/>
      <c r="BG119" s="344"/>
      <c r="BH119" s="344"/>
      <c r="BI119" s="344"/>
      <c r="BJ119" s="344"/>
      <c r="BK119" s="344"/>
      <c r="BL119" s="344"/>
      <c r="BM119" s="344"/>
      <c r="BN119" s="344"/>
      <c r="BO119" s="344"/>
      <c r="BP119" s="344"/>
      <c r="BQ119" s="344"/>
      <c r="BR119" s="344"/>
      <c r="BS119" s="345"/>
    </row>
    <row r="120" spans="1:71">
      <c r="A120" s="358"/>
      <c r="B120" s="343"/>
      <c r="C120" s="344"/>
      <c r="D120" s="344"/>
      <c r="E120" s="344"/>
      <c r="F120" s="344"/>
      <c r="G120" s="344"/>
      <c r="H120" s="344"/>
      <c r="I120" s="344"/>
      <c r="J120" s="344"/>
      <c r="K120" s="344"/>
      <c r="L120" s="344"/>
      <c r="M120" s="344"/>
      <c r="N120" s="344"/>
      <c r="O120" s="345"/>
      <c r="P120" s="343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4"/>
      <c r="AC120" s="345"/>
      <c r="AD120" s="343"/>
      <c r="AE120" s="344"/>
      <c r="AF120" s="344"/>
      <c r="AG120" s="344"/>
      <c r="AH120" s="344"/>
      <c r="AI120" s="344"/>
      <c r="AJ120" s="344"/>
      <c r="AK120" s="344"/>
      <c r="AL120" s="344"/>
      <c r="AM120" s="344"/>
      <c r="AN120" s="344"/>
      <c r="AO120" s="344"/>
      <c r="AP120" s="344"/>
      <c r="AQ120" s="345"/>
      <c r="AR120" s="343"/>
      <c r="AS120" s="344"/>
      <c r="AT120" s="344"/>
      <c r="AU120" s="344"/>
      <c r="AV120" s="344"/>
      <c r="AW120" s="344"/>
      <c r="AX120" s="344"/>
      <c r="AY120" s="344"/>
      <c r="AZ120" s="344"/>
      <c r="BA120" s="344"/>
      <c r="BB120" s="344"/>
      <c r="BC120" s="344"/>
      <c r="BD120" s="344"/>
      <c r="BE120" s="345"/>
      <c r="BF120" s="343"/>
      <c r="BG120" s="344"/>
      <c r="BH120" s="344"/>
      <c r="BI120" s="344"/>
      <c r="BJ120" s="344"/>
      <c r="BK120" s="344"/>
      <c r="BL120" s="344"/>
      <c r="BM120" s="344"/>
      <c r="BN120" s="344"/>
      <c r="BO120" s="344"/>
      <c r="BP120" s="344"/>
      <c r="BQ120" s="344"/>
      <c r="BR120" s="344"/>
      <c r="BS120" s="345"/>
    </row>
    <row r="121" spans="1:71">
      <c r="A121" s="358"/>
      <c r="B121" s="343"/>
      <c r="C121" s="344"/>
      <c r="D121" s="344"/>
      <c r="E121" s="344"/>
      <c r="F121" s="344"/>
      <c r="G121" s="344"/>
      <c r="H121" s="344"/>
      <c r="I121" s="344"/>
      <c r="J121" s="344"/>
      <c r="K121" s="344"/>
      <c r="L121" s="344"/>
      <c r="M121" s="344"/>
      <c r="N121" s="344"/>
      <c r="O121" s="345"/>
      <c r="P121" s="343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4"/>
      <c r="AC121" s="345"/>
      <c r="AD121" s="343"/>
      <c r="AE121" s="344"/>
      <c r="AF121" s="344"/>
      <c r="AG121" s="344"/>
      <c r="AH121" s="344"/>
      <c r="AI121" s="344"/>
      <c r="AJ121" s="344"/>
      <c r="AK121" s="344"/>
      <c r="AL121" s="344"/>
      <c r="AM121" s="344"/>
      <c r="AN121" s="344"/>
      <c r="AO121" s="344"/>
      <c r="AP121" s="344"/>
      <c r="AQ121" s="345"/>
      <c r="AR121" s="343"/>
      <c r="AS121" s="344"/>
      <c r="AT121" s="344"/>
      <c r="AU121" s="344"/>
      <c r="AV121" s="344"/>
      <c r="AW121" s="344"/>
      <c r="AX121" s="344"/>
      <c r="AY121" s="344"/>
      <c r="AZ121" s="344"/>
      <c r="BA121" s="344"/>
      <c r="BB121" s="344"/>
      <c r="BC121" s="344"/>
      <c r="BD121" s="344"/>
      <c r="BE121" s="345"/>
      <c r="BF121" s="343"/>
      <c r="BG121" s="344"/>
      <c r="BH121" s="344"/>
      <c r="BI121" s="344"/>
      <c r="BJ121" s="344"/>
      <c r="BK121" s="344"/>
      <c r="BL121" s="344"/>
      <c r="BM121" s="344"/>
      <c r="BN121" s="344"/>
      <c r="BO121" s="344"/>
      <c r="BP121" s="344"/>
      <c r="BQ121" s="344"/>
      <c r="BR121" s="344"/>
      <c r="BS121" s="345"/>
    </row>
    <row r="122" spans="1:71" ht="13.5" customHeight="1" thickBot="1">
      <c r="A122" s="359"/>
      <c r="B122" s="346"/>
      <c r="C122" s="347"/>
      <c r="D122" s="347"/>
      <c r="E122" s="347"/>
      <c r="F122" s="347"/>
      <c r="G122" s="347"/>
      <c r="H122" s="347"/>
      <c r="I122" s="347"/>
      <c r="J122" s="347"/>
      <c r="K122" s="347"/>
      <c r="L122" s="347"/>
      <c r="M122" s="347"/>
      <c r="N122" s="347"/>
      <c r="O122" s="348"/>
      <c r="P122" s="346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7"/>
      <c r="AC122" s="348"/>
      <c r="AD122" s="346"/>
      <c r="AE122" s="347"/>
      <c r="AF122" s="347"/>
      <c r="AG122" s="347"/>
      <c r="AH122" s="347"/>
      <c r="AI122" s="347"/>
      <c r="AJ122" s="347"/>
      <c r="AK122" s="347"/>
      <c r="AL122" s="347"/>
      <c r="AM122" s="347"/>
      <c r="AN122" s="347"/>
      <c r="AO122" s="347"/>
      <c r="AP122" s="347"/>
      <c r="AQ122" s="348"/>
      <c r="AR122" s="346"/>
      <c r="AS122" s="347"/>
      <c r="AT122" s="347"/>
      <c r="AU122" s="347"/>
      <c r="AV122" s="347"/>
      <c r="AW122" s="347"/>
      <c r="AX122" s="347"/>
      <c r="AY122" s="347"/>
      <c r="AZ122" s="347"/>
      <c r="BA122" s="347"/>
      <c r="BB122" s="347"/>
      <c r="BC122" s="347"/>
      <c r="BD122" s="347"/>
      <c r="BE122" s="348"/>
      <c r="BF122" s="346"/>
      <c r="BG122" s="347"/>
      <c r="BH122" s="347"/>
      <c r="BI122" s="347"/>
      <c r="BJ122" s="347"/>
      <c r="BK122" s="347"/>
      <c r="BL122" s="347"/>
      <c r="BM122" s="347"/>
      <c r="BN122" s="347"/>
      <c r="BO122" s="347"/>
      <c r="BP122" s="347"/>
      <c r="BQ122" s="347"/>
      <c r="BR122" s="347"/>
      <c r="BS122" s="348"/>
    </row>
  </sheetData>
  <mergeCells count="131"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N4:O4"/>
    <mergeCell ref="AV4:AW4"/>
    <mergeCell ref="F4:G4"/>
    <mergeCell ref="P4:Q4"/>
    <mergeCell ref="AX4:AY4"/>
    <mergeCell ref="BH4:BI4"/>
    <mergeCell ref="BJ4:BK4"/>
    <mergeCell ref="AF4:AG4"/>
    <mergeCell ref="BP4:BQ4"/>
    <mergeCell ref="AH4:AI4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J4:K4"/>
    <mergeCell ref="D4:E4"/>
    <mergeCell ref="B1:E2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5</vt:i4>
      </vt:variant>
    </vt:vector>
  </HeadingPairs>
  <TitlesOfParts>
    <vt:vector size="13" baseType="lpstr">
      <vt:lpstr>KW 36-40</vt:lpstr>
      <vt:lpstr>KW 35-39</vt:lpstr>
      <vt:lpstr>KW 34-38</vt:lpstr>
      <vt:lpstr>KW 32-36</vt:lpstr>
      <vt:lpstr>KW 31-35</vt:lpstr>
      <vt:lpstr>KW 30-34</vt:lpstr>
      <vt:lpstr>KW 21-25</vt:lpstr>
      <vt:lpstr>KW 22-26</vt:lpstr>
      <vt:lpstr>'KW 21-25'!Druckbereich</vt:lpstr>
      <vt:lpstr>'KW 22-26'!Druckbereich</vt:lpstr>
      <vt:lpstr>'KW 30-34'!Druckbereich</vt:lpstr>
      <vt:lpstr>'KW 35-39'!Druckbereich</vt:lpstr>
      <vt:lpstr>'KW 36-40'!Druckbereich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2026-07-21T09:11:02Z</cp:lastPrinted>
  <dcterms:created xsi:type="dcterms:W3CDTF">2021-03-21T13:44:19Z</dcterms:created>
  <dcterms:modified xsi:type="dcterms:W3CDTF">2026-09-02T17:06:11Z</dcterms:modified>
</cp:coreProperties>
</file>