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utj\Documents\GitHub\cs325\"/>
    </mc:Choice>
  </mc:AlternateContent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3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H4" i="1"/>
  <c r="H5" i="1"/>
  <c r="H6" i="1"/>
  <c r="H7" i="1"/>
  <c r="H8" i="1"/>
  <c r="H9" i="1"/>
  <c r="H10" i="1"/>
  <c r="H11" i="1"/>
  <c r="H3" i="1"/>
</calcChain>
</file>

<file path=xl/sharedStrings.xml><?xml version="1.0" encoding="utf-8"?>
<sst xmlns="http://schemas.openxmlformats.org/spreadsheetml/2006/main" count="12" uniqueCount="5">
  <si>
    <t>Size</t>
  </si>
  <si>
    <t>Alg1</t>
  </si>
  <si>
    <t>Alg2</t>
  </si>
  <si>
    <t>Alg3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</si>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</sst>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Alg2</c:v>
                </c:pt>
              </c:strCache>
            </c:strRef>
          </c:tx>
          <c:marker>
            <c:symbol val="none"/>
          </c:marker>
          <c:cat>
            <c:numRef>
              <c:f>Sheet1!$B$3:$B$20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cat>
          <c:val>
            <c:numRef>
              <c:f>Sheet1!$D$3:$D$20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19</c:v>
                </c:pt>
                <c:pt idx="6">
                  <c:v>28</c:v>
                </c:pt>
                <c:pt idx="7">
                  <c:v>35</c:v>
                </c:pt>
                <c:pt idx="8">
                  <c:v>44</c:v>
                </c:pt>
                <c:pt idx="9">
                  <c:v>55</c:v>
                </c:pt>
                <c:pt idx="10">
                  <c:v>209</c:v>
                </c:pt>
                <c:pt idx="11">
                  <c:v>469</c:v>
                </c:pt>
                <c:pt idx="12">
                  <c:v>862</c:v>
                </c:pt>
                <c:pt idx="13">
                  <c:v>1345</c:v>
                </c:pt>
                <c:pt idx="14">
                  <c:v>1979</c:v>
                </c:pt>
                <c:pt idx="15">
                  <c:v>2638</c:v>
                </c:pt>
                <c:pt idx="16">
                  <c:v>3539</c:v>
                </c:pt>
                <c:pt idx="17">
                  <c:v>4298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Alg3</c:v>
                </c:pt>
              </c:strCache>
            </c:strRef>
          </c:tx>
          <c:marker>
            <c:symbol val="none"/>
          </c:marker>
          <c:cat>
            <c:numRef>
              <c:f>Sheet1!$B$3:$B$20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cat>
          <c:val>
            <c:numRef>
              <c:f>Sheet1!$E$3:$E$20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13</c:v>
                </c:pt>
                <c:pt idx="13">
                  <c:v>18</c:v>
                </c:pt>
                <c:pt idx="14">
                  <c:v>21</c:v>
                </c:pt>
                <c:pt idx="15">
                  <c:v>24</c:v>
                </c:pt>
                <c:pt idx="16">
                  <c:v>29</c:v>
                </c:pt>
                <c:pt idx="17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Alg1</c:v>
                </c:pt>
              </c:strCache>
            </c:strRef>
          </c:tx>
          <c:marker>
            <c:symbol val="none"/>
          </c:marker>
          <c:cat>
            <c:numRef>
              <c:f>Sheet1!$B$3:$B$20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cat>
          <c:val>
            <c:numRef>
              <c:f>Sheet1!$C$3:$C$20</c:f>
              <c:numCache>
                <c:formatCode>General</c:formatCode>
                <c:ptCount val="18"/>
                <c:pt idx="0">
                  <c:v>21</c:v>
                </c:pt>
                <c:pt idx="1">
                  <c:v>154</c:v>
                </c:pt>
                <c:pt idx="2">
                  <c:v>507</c:v>
                </c:pt>
                <c:pt idx="3">
                  <c:v>1171</c:v>
                </c:pt>
                <c:pt idx="4">
                  <c:v>2305</c:v>
                </c:pt>
                <c:pt idx="5">
                  <c:v>3885</c:v>
                </c:pt>
                <c:pt idx="6">
                  <c:v>6245</c:v>
                </c:pt>
                <c:pt idx="7">
                  <c:v>9330</c:v>
                </c:pt>
                <c:pt idx="8">
                  <c:v>13321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840552"/>
        <c:axId val="257840944"/>
      </c:lineChart>
      <c:catAx>
        <c:axId val="25784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7840944"/>
        <c:crosses val="autoZero"/>
        <c:auto val="1"/>
        <c:lblAlgn val="ctr"/>
        <c:lblOffset val="100"/>
        <c:noMultiLvlLbl val="0"/>
      </c:catAx>
      <c:valAx>
        <c:axId val="25784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840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Alg2</c:v>
                </c:pt>
              </c:strCache>
            </c:strRef>
          </c:tx>
          <c:marker>
            <c:symbol val="none"/>
          </c:marker>
          <c:cat>
            <c:numRef>
              <c:f>Sheet1!$G$3:$G$20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cat>
          <c:val>
            <c:numRef>
              <c:f>Sheet1!$I$3:$I$20</c:f>
              <c:numCache>
                <c:formatCode>General</c:formatCode>
                <c:ptCount val="18"/>
                <c:pt idx="0">
                  <c:v>5050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Alg3</c:v>
                </c:pt>
              </c:strCache>
            </c:strRef>
          </c:tx>
          <c:marker>
            <c:symbol val="none"/>
          </c:marker>
          <c:cat>
            <c:numRef>
              <c:f>Sheet1!$G$3:$G$20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cat>
          <c:val>
            <c:numRef>
              <c:f>Sheet1!$J$3:$J$20</c:f>
              <c:numCache>
                <c:formatCode>0</c:formatCode>
                <c:ptCount val="18"/>
                <c:pt idx="0">
                  <c:v>664.38561897747252</c:v>
                </c:pt>
                <c:pt idx="1">
                  <c:v>1528.7712379549448</c:v>
                </c:pt>
                <c:pt idx="2">
                  <c:v>2468.6456071487646</c:v>
                </c:pt>
                <c:pt idx="3">
                  <c:v>3457.5424759098901</c:v>
                </c:pt>
                <c:pt idx="4">
                  <c:v>4482.8921423310439</c:v>
                </c:pt>
                <c:pt idx="5">
                  <c:v>5537.2912142975292</c:v>
                </c:pt>
                <c:pt idx="6">
                  <c:v>6615.8477782826303</c:v>
                </c:pt>
                <c:pt idx="7">
                  <c:v>7715.0849518197801</c:v>
                </c:pt>
                <c:pt idx="8">
                  <c:v>8832.4030720953342</c:v>
                </c:pt>
                <c:pt idx="9">
                  <c:v>9965.7842846620879</c:v>
                </c:pt>
                <c:pt idx="10">
                  <c:v>21931.568569324176</c:v>
                </c:pt>
                <c:pt idx="11">
                  <c:v>34652.240356149727</c:v>
                </c:pt>
                <c:pt idx="12">
                  <c:v>47863.137138648352</c:v>
                </c:pt>
                <c:pt idx="13">
                  <c:v>61438.561897747255</c:v>
                </c:pt>
                <c:pt idx="14">
                  <c:v>75304.480712299453</c:v>
                </c:pt>
                <c:pt idx="15">
                  <c:v>89411.974447037835</c:v>
                </c:pt>
                <c:pt idx="16">
                  <c:v>103726.2742772967</c:v>
                </c:pt>
                <c:pt idx="17">
                  <c:v>118221.38357493961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Alg1</c:v>
                </c:pt>
              </c:strCache>
            </c:strRef>
          </c:tx>
          <c:marker>
            <c:symbol val="none"/>
          </c:marker>
          <c:cat>
            <c:numRef>
              <c:f>Sheet1!$G$3:$G$20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cat>
          <c:val>
            <c:numRef>
              <c:f>Sheet1!$H$3:$H$20</c:f>
              <c:numCache>
                <c:formatCode>General</c:formatCode>
                <c:ptCount val="18"/>
                <c:pt idx="0">
                  <c:v>10000</c:v>
                </c:pt>
                <c:pt idx="1">
                  <c:v>40000</c:v>
                </c:pt>
                <c:pt idx="2">
                  <c:v>90000</c:v>
                </c:pt>
                <c:pt idx="3">
                  <c:v>160000</c:v>
                </c:pt>
                <c:pt idx="4">
                  <c:v>250000</c:v>
                </c:pt>
                <c:pt idx="5">
                  <c:v>360000</c:v>
                </c:pt>
                <c:pt idx="6">
                  <c:v>490000</c:v>
                </c:pt>
                <c:pt idx="7">
                  <c:v>640000</c:v>
                </c:pt>
                <c:pt idx="8">
                  <c:v>810000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839768"/>
        <c:axId val="257838984"/>
      </c:lineChart>
      <c:catAx>
        <c:axId val="25783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7838984"/>
        <c:crosses val="autoZero"/>
        <c:auto val="1"/>
        <c:lblAlgn val="ctr"/>
        <c:lblOffset val="100"/>
        <c:noMultiLvlLbl val="0"/>
      </c:catAx>
      <c:valAx>
        <c:axId val="25783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83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21</xdr:row>
      <xdr:rowOff>14287</xdr:rowOff>
    </xdr:from>
    <xdr:to>
      <xdr:col>8</xdr:col>
      <xdr:colOff>224119</xdr:colOff>
      <xdr:row>33</xdr:row>
      <xdr:rowOff>134471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8</xdr:col>
      <xdr:colOff>195543</xdr:colOff>
      <xdr:row>47</xdr:row>
      <xdr:rowOff>120184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0"/>
  <sheetViews>
    <sheetView tabSelected="1" zoomScale="85" zoomScaleNormal="85" workbookViewId="0">
      <selection activeCell="J3" sqref="J3"/>
    </sheetView>
  </sheetViews>
  <sheetFormatPr defaultRowHeight="15" x14ac:dyDescent="0.25"/>
  <cols>
    <col min="10" max="10" width="10.5703125" bestFit="1" customWidth="1"/>
  </cols>
  <sheetData>
    <row r="2" spans="2:20" x14ac:dyDescent="0.25">
      <c r="B2" s="4" t="s">
        <v>0</v>
      </c>
      <c r="C2" s="5" t="s">
        <v>1</v>
      </c>
      <c r="D2" s="5" t="s">
        <v>2</v>
      </c>
      <c r="E2" s="6" t="s">
        <v>3</v>
      </c>
      <c r="G2" s="4" t="s">
        <v>4</v>
      </c>
      <c r="H2" s="5" t="s">
        <v>1</v>
      </c>
      <c r="I2" s="5" t="s">
        <v>2</v>
      </c>
      <c r="J2" s="6" t="s">
        <v>3</v>
      </c>
      <c r="Q2" s="4" t="s">
        <v>0</v>
      </c>
      <c r="R2" s="5" t="s">
        <v>1</v>
      </c>
      <c r="S2" s="5" t="s">
        <v>2</v>
      </c>
      <c r="T2" s="6" t="s">
        <v>3</v>
      </c>
    </row>
    <row r="3" spans="2:20" x14ac:dyDescent="0.25">
      <c r="B3" s="1">
        <v>100</v>
      </c>
      <c r="C3" s="1">
        <v>21</v>
      </c>
      <c r="D3" s="1">
        <v>0</v>
      </c>
      <c r="E3" s="1">
        <v>0</v>
      </c>
      <c r="G3" s="1">
        <v>100</v>
      </c>
      <c r="H3" s="1">
        <f>G3*G3</f>
        <v>10000</v>
      </c>
      <c r="I3" s="1">
        <f>G3*(G3+1)/2</f>
        <v>5050</v>
      </c>
      <c r="J3" s="3">
        <f>LOG(G3,2)*G3</f>
        <v>664.38561897747252</v>
      </c>
      <c r="Q3" s="1">
        <v>100</v>
      </c>
      <c r="R3" s="1">
        <v>16</v>
      </c>
      <c r="S3" s="1">
        <v>0</v>
      </c>
      <c r="T3" s="1">
        <v>0</v>
      </c>
    </row>
    <row r="4" spans="2:20" x14ac:dyDescent="0.25">
      <c r="B4" s="1">
        <v>200</v>
      </c>
      <c r="C4" s="1">
        <v>154</v>
      </c>
      <c r="D4" s="1">
        <v>2</v>
      </c>
      <c r="E4" s="1">
        <v>0</v>
      </c>
      <c r="G4" s="1">
        <v>200</v>
      </c>
      <c r="H4" s="1">
        <f t="shared" ref="H4:H11" si="0">G4*G4</f>
        <v>40000</v>
      </c>
      <c r="I4" s="1"/>
      <c r="J4" s="3">
        <f t="shared" ref="J4:J20" si="1">LOG(G4,2)*G4</f>
        <v>1528.7712379549448</v>
      </c>
      <c r="Q4" s="1">
        <v>200</v>
      </c>
      <c r="R4" s="1">
        <v>106</v>
      </c>
      <c r="S4" s="1">
        <v>1</v>
      </c>
      <c r="T4" s="1">
        <v>0</v>
      </c>
    </row>
    <row r="5" spans="2:20" x14ac:dyDescent="0.25">
      <c r="B5" s="1">
        <v>300</v>
      </c>
      <c r="C5" s="1">
        <v>507</v>
      </c>
      <c r="D5" s="1">
        <v>4</v>
      </c>
      <c r="E5" s="1">
        <v>1</v>
      </c>
      <c r="G5" s="1">
        <v>300</v>
      </c>
      <c r="H5" s="1">
        <f t="shared" si="0"/>
        <v>90000</v>
      </c>
      <c r="I5" s="1"/>
      <c r="J5" s="3">
        <f t="shared" si="1"/>
        <v>2468.6456071487646</v>
      </c>
      <c r="Q5" s="1">
        <v>300</v>
      </c>
      <c r="R5" s="1">
        <v>342</v>
      </c>
      <c r="S5" s="1">
        <v>3</v>
      </c>
      <c r="T5" s="1">
        <v>0</v>
      </c>
    </row>
    <row r="6" spans="2:20" x14ac:dyDescent="0.25">
      <c r="B6" s="1">
        <v>400</v>
      </c>
      <c r="C6" s="1">
        <v>1171</v>
      </c>
      <c r="D6" s="1">
        <v>8</v>
      </c>
      <c r="E6" s="1">
        <v>1</v>
      </c>
      <c r="G6" s="1">
        <v>400</v>
      </c>
      <c r="H6" s="1">
        <f t="shared" si="0"/>
        <v>160000</v>
      </c>
      <c r="I6" s="1"/>
      <c r="J6" s="3">
        <f t="shared" si="1"/>
        <v>3457.5424759098901</v>
      </c>
      <c r="Q6" s="1">
        <v>400</v>
      </c>
      <c r="R6" s="1">
        <v>802</v>
      </c>
      <c r="S6" s="1">
        <v>6</v>
      </c>
      <c r="T6" s="1">
        <v>0</v>
      </c>
    </row>
    <row r="7" spans="2:20" x14ac:dyDescent="0.25">
      <c r="B7" s="1">
        <v>500</v>
      </c>
      <c r="C7" s="1">
        <v>2305</v>
      </c>
      <c r="D7" s="1">
        <v>14</v>
      </c>
      <c r="E7" s="1">
        <v>1</v>
      </c>
      <c r="G7" s="1">
        <v>500</v>
      </c>
      <c r="H7" s="1">
        <f t="shared" si="0"/>
        <v>250000</v>
      </c>
      <c r="I7" s="1"/>
      <c r="J7" s="3">
        <f t="shared" si="1"/>
        <v>4482.8921423310439</v>
      </c>
      <c r="Q7" s="1">
        <v>500</v>
      </c>
      <c r="R7" s="1">
        <v>1555</v>
      </c>
      <c r="S7" s="1">
        <v>10</v>
      </c>
      <c r="T7" s="1">
        <v>1</v>
      </c>
    </row>
    <row r="8" spans="2:20" x14ac:dyDescent="0.25">
      <c r="B8" s="1">
        <v>600</v>
      </c>
      <c r="C8" s="1">
        <v>3885</v>
      </c>
      <c r="D8" s="1">
        <v>19</v>
      </c>
      <c r="E8" s="1">
        <v>2</v>
      </c>
      <c r="G8" s="1">
        <v>600</v>
      </c>
      <c r="H8" s="1">
        <f t="shared" si="0"/>
        <v>360000</v>
      </c>
      <c r="I8" s="1"/>
      <c r="J8" s="3">
        <f t="shared" si="1"/>
        <v>5537.2912142975292</v>
      </c>
      <c r="Q8" s="1">
        <v>600</v>
      </c>
      <c r="R8" s="1">
        <v>2663</v>
      </c>
      <c r="S8" s="1">
        <v>13</v>
      </c>
      <c r="T8" s="1">
        <v>1</v>
      </c>
    </row>
    <row r="9" spans="2:20" x14ac:dyDescent="0.25">
      <c r="B9" s="1">
        <v>700</v>
      </c>
      <c r="C9" s="1">
        <v>6245</v>
      </c>
      <c r="D9" s="1">
        <v>28</v>
      </c>
      <c r="E9" s="1">
        <v>3</v>
      </c>
      <c r="G9" s="1">
        <v>700</v>
      </c>
      <c r="H9" s="1">
        <f t="shared" si="0"/>
        <v>490000</v>
      </c>
      <c r="I9" s="1"/>
      <c r="J9" s="3">
        <f t="shared" si="1"/>
        <v>6615.8477782826303</v>
      </c>
      <c r="Q9" s="1">
        <v>700</v>
      </c>
      <c r="R9" s="1">
        <v>4195</v>
      </c>
      <c r="S9" s="1">
        <v>19</v>
      </c>
      <c r="T9" s="1">
        <v>1</v>
      </c>
    </row>
    <row r="10" spans="2:20" x14ac:dyDescent="0.25">
      <c r="B10" s="1">
        <v>800</v>
      </c>
      <c r="C10" s="1">
        <v>9330</v>
      </c>
      <c r="D10" s="1">
        <v>35</v>
      </c>
      <c r="E10" s="1">
        <v>3</v>
      </c>
      <c r="G10" s="1">
        <v>800</v>
      </c>
      <c r="H10" s="1">
        <f t="shared" si="0"/>
        <v>640000</v>
      </c>
      <c r="I10" s="1"/>
      <c r="J10" s="3">
        <f t="shared" si="1"/>
        <v>7715.0849518197801</v>
      </c>
      <c r="Q10" s="1">
        <v>800</v>
      </c>
      <c r="R10" s="1">
        <v>6264</v>
      </c>
      <c r="S10" s="1">
        <v>26</v>
      </c>
      <c r="T10" s="1">
        <v>1</v>
      </c>
    </row>
    <row r="11" spans="2:20" x14ac:dyDescent="0.25">
      <c r="B11" s="1">
        <v>900</v>
      </c>
      <c r="C11" s="1">
        <v>13321</v>
      </c>
      <c r="D11" s="1">
        <v>44</v>
      </c>
      <c r="E11" s="1">
        <v>4</v>
      </c>
      <c r="G11" s="1">
        <v>900</v>
      </c>
      <c r="H11" s="1">
        <f t="shared" si="0"/>
        <v>810000</v>
      </c>
      <c r="I11" s="1"/>
      <c r="J11" s="3">
        <f t="shared" si="1"/>
        <v>8832.4030720953342</v>
      </c>
      <c r="Q11" s="1">
        <v>900</v>
      </c>
      <c r="R11" s="1">
        <v>8892</v>
      </c>
      <c r="S11" s="1">
        <v>31</v>
      </c>
      <c r="T11" s="1">
        <v>2</v>
      </c>
    </row>
    <row r="12" spans="2:20" x14ac:dyDescent="0.25">
      <c r="B12" s="1">
        <v>1000</v>
      </c>
      <c r="C12" s="2"/>
      <c r="D12" s="1">
        <v>55</v>
      </c>
      <c r="E12" s="1">
        <v>4</v>
      </c>
      <c r="G12" s="1">
        <v>1000</v>
      </c>
      <c r="H12" s="2"/>
      <c r="I12" s="1"/>
      <c r="J12" s="3">
        <f t="shared" si="1"/>
        <v>9965.7842846620879</v>
      </c>
      <c r="Q12" s="1">
        <v>1000</v>
      </c>
      <c r="R12" s="2"/>
      <c r="S12" s="1">
        <v>40</v>
      </c>
      <c r="T12" s="1">
        <v>2</v>
      </c>
    </row>
    <row r="13" spans="2:20" x14ac:dyDescent="0.25">
      <c r="B13" s="1">
        <v>2000</v>
      </c>
      <c r="C13" s="2"/>
      <c r="D13" s="1">
        <v>209</v>
      </c>
      <c r="E13" s="1">
        <v>7</v>
      </c>
      <c r="G13" s="1">
        <v>2000</v>
      </c>
      <c r="H13" s="2"/>
      <c r="I13" s="1"/>
      <c r="J13" s="3">
        <f t="shared" si="1"/>
        <v>21931.568569324176</v>
      </c>
      <c r="Q13" s="1">
        <v>2000</v>
      </c>
      <c r="R13" s="2"/>
      <c r="S13" s="1">
        <v>155</v>
      </c>
      <c r="T13" s="1">
        <v>4</v>
      </c>
    </row>
    <row r="14" spans="2:20" x14ac:dyDescent="0.25">
      <c r="B14" s="1">
        <v>3000</v>
      </c>
      <c r="C14" s="2"/>
      <c r="D14" s="1">
        <v>469</v>
      </c>
      <c r="E14" s="1">
        <v>10</v>
      </c>
      <c r="G14" s="1">
        <v>3000</v>
      </c>
      <c r="H14" s="2"/>
      <c r="I14" s="1"/>
      <c r="J14" s="3">
        <f t="shared" si="1"/>
        <v>34652.240356149727</v>
      </c>
      <c r="Q14" s="1">
        <v>3000</v>
      </c>
      <c r="R14" s="2"/>
      <c r="S14" s="1">
        <v>340</v>
      </c>
      <c r="T14" s="1">
        <v>7</v>
      </c>
    </row>
    <row r="15" spans="2:20" x14ac:dyDescent="0.25">
      <c r="B15" s="1">
        <v>4000</v>
      </c>
      <c r="C15" s="2"/>
      <c r="D15" s="1">
        <v>862</v>
      </c>
      <c r="E15" s="1">
        <v>13</v>
      </c>
      <c r="G15" s="1">
        <v>4000</v>
      </c>
      <c r="H15" s="2"/>
      <c r="I15" s="1"/>
      <c r="J15" s="3">
        <f t="shared" si="1"/>
        <v>47863.137138648352</v>
      </c>
      <c r="Q15" s="1">
        <v>4000</v>
      </c>
      <c r="R15" s="2"/>
      <c r="S15" s="1">
        <v>612</v>
      </c>
      <c r="T15" s="1">
        <v>10</v>
      </c>
    </row>
    <row r="16" spans="2:20" x14ac:dyDescent="0.25">
      <c r="B16" s="1">
        <v>5000</v>
      </c>
      <c r="C16" s="2"/>
      <c r="D16" s="1">
        <v>1345</v>
      </c>
      <c r="E16" s="1">
        <v>18</v>
      </c>
      <c r="G16" s="1">
        <v>5000</v>
      </c>
      <c r="H16" s="2"/>
      <c r="I16" s="1"/>
      <c r="J16" s="3">
        <f t="shared" si="1"/>
        <v>61438.561897747255</v>
      </c>
      <c r="Q16" s="1">
        <v>5000</v>
      </c>
      <c r="R16" s="2"/>
      <c r="S16" s="1">
        <v>952</v>
      </c>
      <c r="T16" s="1">
        <v>12</v>
      </c>
    </row>
    <row r="17" spans="2:20" x14ac:dyDescent="0.25">
      <c r="B17" s="1">
        <v>6000</v>
      </c>
      <c r="C17" s="2"/>
      <c r="D17" s="1">
        <v>1979</v>
      </c>
      <c r="E17" s="1">
        <v>21</v>
      </c>
      <c r="G17" s="1">
        <v>6000</v>
      </c>
      <c r="H17" s="2"/>
      <c r="I17" s="1"/>
      <c r="J17" s="3">
        <f t="shared" si="1"/>
        <v>75304.480712299453</v>
      </c>
      <c r="Q17" s="1">
        <v>6000</v>
      </c>
      <c r="R17" s="2"/>
      <c r="S17" s="1">
        <v>1388</v>
      </c>
      <c r="T17" s="1">
        <v>14</v>
      </c>
    </row>
    <row r="18" spans="2:20" x14ac:dyDescent="0.25">
      <c r="B18" s="1">
        <v>7000</v>
      </c>
      <c r="C18" s="2"/>
      <c r="D18" s="1">
        <v>2638</v>
      </c>
      <c r="E18" s="1">
        <v>24</v>
      </c>
      <c r="G18" s="1">
        <v>7000</v>
      </c>
      <c r="H18" s="2"/>
      <c r="I18" s="1"/>
      <c r="J18" s="3">
        <f t="shared" si="1"/>
        <v>89411.974447037835</v>
      </c>
      <c r="Q18" s="1">
        <v>7000</v>
      </c>
      <c r="R18" s="2"/>
      <c r="S18" s="1">
        <v>1913</v>
      </c>
      <c r="T18" s="1">
        <v>17</v>
      </c>
    </row>
    <row r="19" spans="2:20" x14ac:dyDescent="0.25">
      <c r="B19" s="1">
        <v>8000</v>
      </c>
      <c r="C19" s="2"/>
      <c r="D19" s="1">
        <v>3539</v>
      </c>
      <c r="E19" s="1">
        <v>29</v>
      </c>
      <c r="G19" s="1">
        <v>8000</v>
      </c>
      <c r="H19" s="2"/>
      <c r="I19" s="1"/>
      <c r="J19" s="3">
        <f t="shared" si="1"/>
        <v>103726.2742772967</v>
      </c>
      <c r="Q19" s="1">
        <v>8000</v>
      </c>
      <c r="R19" s="2"/>
      <c r="S19" s="1">
        <v>2447</v>
      </c>
      <c r="T19" s="1">
        <v>22</v>
      </c>
    </row>
    <row r="20" spans="2:20" x14ac:dyDescent="0.25">
      <c r="B20" s="1">
        <v>9000</v>
      </c>
      <c r="C20" s="2"/>
      <c r="D20" s="1">
        <v>4298</v>
      </c>
      <c r="E20" s="1">
        <v>32</v>
      </c>
      <c r="G20" s="1">
        <v>9000</v>
      </c>
      <c r="H20" s="2"/>
      <c r="I20" s="1"/>
      <c r="J20" s="3">
        <f t="shared" si="1"/>
        <v>118221.38357493961</v>
      </c>
      <c r="Q20" s="1">
        <v>9000</v>
      </c>
      <c r="R20" s="2"/>
      <c r="S20" s="1">
        <v>3090</v>
      </c>
      <c r="T20" s="1">
        <v>23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Lockheed Martin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 Malutich</dc:creator>
  <cp:lastModifiedBy>malutj</cp:lastModifiedBy>
  <dcterms:created xsi:type="dcterms:W3CDTF">2014-01-24T21:15:21Z</dcterms:created>
  <dcterms:modified xsi:type="dcterms:W3CDTF">2014-01-25T03:23:05Z</dcterms:modified>
</cp:coreProperties>
</file>