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General\OBJETIVOS\objetivos venta rouge\2023\11 NOVIEMBRE\"/>
    </mc:Choice>
  </mc:AlternateContent>
  <xr:revisionPtr revIDLastSave="0" documentId="8_{1DB6E9FB-8E95-4A9C-9A27-1EADDFC5A350}" xr6:coauthVersionLast="47" xr6:coauthVersionMax="47" xr10:uidLastSave="{00000000-0000-0000-0000-000000000000}"/>
  <bookViews>
    <workbookView xWindow="-110" yWindow="-110" windowWidth="19420" windowHeight="10420" tabRatio="599" xr2:uid="{9309EE3F-AF23-410B-8F31-1E6C039726B0}"/>
  </bookViews>
  <sheets>
    <sheet name="OBJETIVO TO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2" i="1"/>
  <c r="J43" i="1"/>
  <c r="J44" i="1"/>
  <c r="J4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</calcChain>
</file>

<file path=xl/sharedStrings.xml><?xml version="1.0" encoding="utf-8"?>
<sst xmlns="http://schemas.openxmlformats.org/spreadsheetml/2006/main" count="54" uniqueCount="54">
  <si>
    <t>MAVALA/ TANGLE TEEZER</t>
  </si>
  <si>
    <t>ORLANE</t>
  </si>
  <si>
    <t>NAJ OLEARI</t>
  </si>
  <si>
    <t>PUPA</t>
  </si>
  <si>
    <t>ALTO AVELLANEDA GOND</t>
  </si>
  <si>
    <t>ALTO PALERMO</t>
  </si>
  <si>
    <t>BAHIA BLANCA CENTRO</t>
  </si>
  <si>
    <t>BAHIA BLANCA SHOPP</t>
  </si>
  <si>
    <t>CABILDO</t>
  </si>
  <si>
    <t>DEVOTO</t>
  </si>
  <si>
    <t>DOT</t>
  </si>
  <si>
    <t>DISTRITO ARCOS GOND</t>
  </si>
  <si>
    <t>LA PLATA</t>
  </si>
  <si>
    <t>LINIERS</t>
  </si>
  <si>
    <t>LOMAS</t>
  </si>
  <si>
    <t>MENDOZA PLAZA</t>
  </si>
  <si>
    <t>NEUQUEN</t>
  </si>
  <si>
    <t>NEUQUEN COMAHUE</t>
  </si>
  <si>
    <t>PARIS</t>
  </si>
  <si>
    <t>PARQUE BROWN</t>
  </si>
  <si>
    <t>PASAJE RODRIGO</t>
  </si>
  <si>
    <t>PASEO ALCORTA</t>
  </si>
  <si>
    <t>PATIO BULLRICH</t>
  </si>
  <si>
    <t>PILAR</t>
  </si>
  <si>
    <t>PINAMAR</t>
  </si>
  <si>
    <t>POZZI</t>
  </si>
  <si>
    <t>PORTAL PALERMO</t>
  </si>
  <si>
    <t>PORTAL SALTA</t>
  </si>
  <si>
    <t>QUILMES FACTORY</t>
  </si>
  <si>
    <t>SAN JOSE</t>
  </si>
  <si>
    <t>SAN JUSTO SHOPP</t>
  </si>
  <si>
    <t>UNICENTER</t>
  </si>
  <si>
    <t>VILLAGE CABALLITO</t>
  </si>
  <si>
    <t>ALTO AVELLANEDA FALABELLA</t>
  </si>
  <si>
    <t>ALTO PALERMO GOND</t>
  </si>
  <si>
    <t>DOT FALABELLA</t>
  </si>
  <si>
    <t>TOTAL LOCALES</t>
  </si>
  <si>
    <t>CONNECTE</t>
  </si>
  <si>
    <t>TOTAL GENERAL</t>
  </si>
  <si>
    <t>MENDOZA PLAZA GOND</t>
  </si>
  <si>
    <t>ICONIC</t>
  </si>
  <si>
    <t xml:space="preserve"> FILORGA</t>
  </si>
  <si>
    <t>VILLA DEL PARQUE</t>
  </si>
  <si>
    <t>UNICENTER GOND</t>
  </si>
  <si>
    <t>MERCADO LIBRE</t>
  </si>
  <si>
    <t>PALMARES</t>
  </si>
  <si>
    <t>DEVOTO GOND</t>
  </si>
  <si>
    <t>ALTO ROSARIO</t>
  </si>
  <si>
    <t>CREED ALVEAR</t>
  </si>
  <si>
    <t>NOVIEMBRE</t>
  </si>
  <si>
    <t>FRAGANCIA</t>
  </si>
  <si>
    <t>TOTAL DIFF REAL</t>
  </si>
  <si>
    <t>total tratamiento</t>
  </si>
  <si>
    <t>total cosm y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</si>
</sst>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27">
    <xf numFmtId="0" fontId="0" fillId="0" borderId="0" xfId="0"/>
    <xf numFmtId="17" fontId="4" fillId="3" borderId="1" xfId="0" applyNumberFormat="1" applyFont="1" applyFill="1" applyBorder="1" applyAlignment="1">
      <alignment horizontal="center" wrapText="1"/>
    </xf>
    <xf numFmtId="9" fontId="4" fillId="3" borderId="1" xfId="3" applyFont="1" applyFill="1" applyBorder="1" applyAlignment="1">
      <alignment horizontal="center" wrapText="1"/>
    </xf>
    <xf numFmtId="9" fontId="4" fillId="3" borderId="2" xfId="3" applyFont="1" applyFill="1" applyBorder="1" applyAlignment="1">
      <alignment horizontal="center" wrapText="1"/>
    </xf>
    <xf numFmtId="9" fontId="4" fillId="3" borderId="3" xfId="0" applyNumberFormat="1" applyFont="1" applyFill="1" applyBorder="1" applyAlignment="1">
      <alignment horizontal="center" wrapText="1"/>
    </xf>
    <xf numFmtId="9" fontId="3" fillId="0" borderId="6" xfId="3" applyFont="1" applyBorder="1" applyAlignment="1">
      <alignment horizontal="center"/>
    </xf>
    <xf numFmtId="164" fontId="6" fillId="2" borderId="6" xfId="2" applyFont="1" applyFill="1" applyBorder="1" applyAlignment="1">
      <alignment horizontal="center"/>
    </xf>
    <xf numFmtId="164" fontId="3" fillId="4" borderId="6" xfId="2" applyFont="1" applyFill="1" applyBorder="1" applyAlignment="1">
      <alignment horizontal="center"/>
    </xf>
    <xf numFmtId="164" fontId="3" fillId="4" borderId="8" xfId="2" applyFont="1" applyFill="1" applyBorder="1" applyAlignment="1">
      <alignment horizontal="center"/>
    </xf>
    <xf numFmtId="164" fontId="0" fillId="0" borderId="0" xfId="0" applyNumberFormat="1"/>
    <xf numFmtId="9" fontId="5" fillId="2" borderId="1" xfId="3" applyFont="1" applyFill="1" applyBorder="1" applyAlignment="1">
      <alignment horizontal="center" wrapText="1"/>
    </xf>
    <xf numFmtId="9" fontId="5" fillId="2" borderId="3" xfId="3" applyFont="1" applyFill="1" applyBorder="1" applyAlignment="1">
      <alignment horizontal="center" wrapText="1"/>
    </xf>
    <xf numFmtId="166" fontId="2" fillId="0" borderId="9" xfId="1" applyNumberFormat="1" applyFont="1" applyBorder="1"/>
    <xf numFmtId="164" fontId="3" fillId="4" borderId="7" xfId="2" applyFont="1" applyFill="1" applyBorder="1" applyAlignment="1">
      <alignment horizontal="center"/>
    </xf>
    <xf numFmtId="164" fontId="6" fillId="5" borderId="6" xfId="2" applyFont="1" applyFill="1" applyBorder="1" applyAlignment="1">
      <alignment horizontal="center"/>
    </xf>
    <xf numFmtId="166" fontId="2" fillId="4" borderId="9" xfId="1" applyNumberFormat="1" applyFont="1" applyFill="1" applyBorder="1"/>
    <xf numFmtId="164" fontId="4" fillId="3" borderId="4" xfId="2" applyFont="1" applyFill="1" applyBorder="1" applyAlignment="1">
      <alignment horizontal="center" wrapText="1"/>
    </xf>
    <xf numFmtId="164" fontId="4" fillId="3" borderId="5" xfId="2" applyFont="1" applyFill="1" applyBorder="1" applyAlignment="1">
      <alignment horizontal="center" wrapText="1"/>
    </xf>
    <xf numFmtId="164" fontId="4" fillId="3" borderId="3" xfId="2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6" fontId="0" fillId="0" borderId="0" xfId="0" applyNumberFormat="1"/>
    <xf numFmtId="0" fontId="9" fillId="6" borderId="0" xfId="0" applyFont="1" applyFill="1"/>
    <xf numFmtId="0" fontId="9" fillId="0" borderId="0" xfId="0" applyFont="1"/>
    <xf numFmtId="164" fontId="6" fillId="5" borderId="9" xfId="2" applyFont="1" applyFill="1" applyBorder="1" applyAlignment="1">
      <alignment horizontal="center"/>
    </xf>
    <xf numFmtId="164" fontId="6" fillId="7" borderId="6" xfId="2" applyFont="1" applyFill="1" applyBorder="1" applyAlignment="1">
      <alignment horizontal="center"/>
    </xf>
    <xf numFmtId="164" fontId="6" fillId="8" borderId="7" xfId="2" applyFont="1" applyFill="1" applyBorder="1"/>
    <xf numFmtId="164" fontId="6" fillId="8" borderId="8" xfId="2" applyFont="1" applyFill="1" applyBorder="1"/>
  </cellXfs>
  <cellStyles count="5">
    <cellStyle name="Millares" xfId="1" builtinId="3"/>
    <cellStyle name="Millares 2" xfId="4" xr:uid="{77FFB914-07BB-41FA-A601-988946975633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8DFF-55A4-4D2E-9434-C5605DF998C6}">
  <dimension ref="A1:AA5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baseColWidth="10" defaultRowHeight="14.5" x14ac:dyDescent="0.35"/>
  <cols>
    <col min="1" max="1" width="19.7265625" bestFit="1" customWidth="1"/>
    <col min="2" max="2" width="11.54296875" bestFit="1" customWidth="1"/>
    <col min="3" max="4" width="10.81640625" bestFit="1" customWidth="1"/>
    <col min="5" max="5" width="17.26953125" bestFit="1" customWidth="1"/>
    <col min="6" max="7" width="10.81640625" bestFit="1" customWidth="1"/>
    <col min="8" max="8" width="10.81640625" style="19" bestFit="1" customWidth="1"/>
    <col min="9" max="9" width="11" bestFit="1" customWidth="1"/>
    <col min="10" max="10" width="10.81640625" bestFit="1" customWidth="1"/>
    <col min="11" max="11" width="10.6328125" bestFit="1" customWidth="1"/>
  </cols>
  <sheetData>
    <row r="1" spans="1:11" ht="22.5" thickBot="1" x14ac:dyDescent="0.4">
      <c r="A1" s="1"/>
      <c r="B1" s="2"/>
      <c r="C1" s="2"/>
      <c r="D1" s="2"/>
      <c r="E1" s="3"/>
      <c r="F1" s="3"/>
      <c r="G1" s="3"/>
      <c r="H1" s="3"/>
      <c r="I1" s="10"/>
      <c r="J1" s="2" t="s">
        <v>52</v>
      </c>
      <c r="K1" s="3" t="s">
        <v>53</v>
      </c>
    </row>
    <row r="2" spans="1:11" x14ac:dyDescent="0.35">
      <c r="A2" s="4" t="s">
        <v>49</v>
      </c>
      <c r="B2" s="2" t="s">
        <v>50</v>
      </c>
      <c r="C2" s="16" t="s">
        <v>41</v>
      </c>
      <c r="D2" s="17" t="s">
        <v>1</v>
      </c>
      <c r="E2" s="17" t="s">
        <v>0</v>
      </c>
      <c r="F2" s="17" t="s">
        <v>2</v>
      </c>
      <c r="G2" s="18" t="s">
        <v>3</v>
      </c>
      <c r="H2" s="18" t="s">
        <v>40</v>
      </c>
      <c r="I2" s="11" t="s">
        <v>51</v>
      </c>
      <c r="J2" s="16"/>
      <c r="K2" s="17"/>
    </row>
    <row r="3" spans="1:11" x14ac:dyDescent="0.35">
      <c r="A3" s="5" t="s">
        <v>33</v>
      </c>
      <c r="B3" s="14">
        <v>24358188</v>
      </c>
      <c r="C3" s="14">
        <v>590142.31855800562</v>
      </c>
      <c r="D3" s="14"/>
      <c r="E3" s="14">
        <v>683954.70290160016</v>
      </c>
      <c r="F3" s="14">
        <v>975734</v>
      </c>
      <c r="G3" s="23">
        <v>907886</v>
      </c>
      <c r="H3" s="14">
        <v>925932</v>
      </c>
      <c r="I3" s="12">
        <v>28441837.021459609</v>
      </c>
      <c r="J3" s="14">
        <f>C3+D3</f>
        <v>590142.31855800562</v>
      </c>
      <c r="K3" s="14">
        <f>E3+F3+G3+H3</f>
        <v>3493506.7029015999</v>
      </c>
    </row>
    <row r="4" spans="1:11" x14ac:dyDescent="0.35">
      <c r="A4" s="5" t="s">
        <v>4</v>
      </c>
      <c r="B4" s="14">
        <v>8205121</v>
      </c>
      <c r="C4" s="14">
        <v>0</v>
      </c>
      <c r="D4" s="14"/>
      <c r="E4" s="14">
        <v>53829</v>
      </c>
      <c r="F4" s="14">
        <v>0</v>
      </c>
      <c r="G4" s="23"/>
      <c r="H4" s="14">
        <v>0</v>
      </c>
      <c r="I4" s="12">
        <v>8258950</v>
      </c>
      <c r="J4" s="14">
        <f t="shared" ref="J4:J45" si="0">C4+D4</f>
        <v>0</v>
      </c>
      <c r="K4" s="14">
        <f t="shared" ref="K4:K45" si="1">E4+F4+G4+H4</f>
        <v>53829</v>
      </c>
    </row>
    <row r="5" spans="1:11" x14ac:dyDescent="0.35">
      <c r="A5" s="5" t="s">
        <v>5</v>
      </c>
      <c r="B5" s="14">
        <v>35324483.318048</v>
      </c>
      <c r="C5" s="14">
        <v>1783644.4710864101</v>
      </c>
      <c r="D5" s="14">
        <v>0</v>
      </c>
      <c r="E5" s="14">
        <v>1173680</v>
      </c>
      <c r="F5" s="14">
        <v>1249668.1244267998</v>
      </c>
      <c r="G5" s="23">
        <v>1923965.9280701999</v>
      </c>
      <c r="H5" s="14">
        <v>1249668.1244267998</v>
      </c>
      <c r="I5" s="12">
        <v>42705109.96605821</v>
      </c>
      <c r="J5" s="14">
        <f t="shared" si="0"/>
        <v>1783644.4710864101</v>
      </c>
      <c r="K5" s="14">
        <f t="shared" si="1"/>
        <v>5596982.1769237993</v>
      </c>
    </row>
    <row r="6" spans="1:11" x14ac:dyDescent="0.35">
      <c r="A6" s="5" t="s">
        <v>34</v>
      </c>
      <c r="B6" s="14">
        <v>5965557.3248958346</v>
      </c>
      <c r="C6" s="14">
        <v>0</v>
      </c>
      <c r="D6" s="14">
        <v>0</v>
      </c>
      <c r="E6" s="14">
        <v>0</v>
      </c>
      <c r="F6" s="14">
        <v>0</v>
      </c>
      <c r="G6" s="23">
        <v>0</v>
      </c>
      <c r="H6" s="14">
        <v>0</v>
      </c>
      <c r="I6" s="12">
        <v>5965557.3248958346</v>
      </c>
      <c r="J6" s="14">
        <f t="shared" si="0"/>
        <v>0</v>
      </c>
      <c r="K6" s="14">
        <f t="shared" si="1"/>
        <v>0</v>
      </c>
    </row>
    <row r="7" spans="1:11" x14ac:dyDescent="0.35">
      <c r="A7" s="5" t="s">
        <v>47</v>
      </c>
      <c r="B7" s="14">
        <v>23364241</v>
      </c>
      <c r="C7" s="14">
        <v>420007</v>
      </c>
      <c r="D7" s="14"/>
      <c r="E7" s="14">
        <v>624200</v>
      </c>
      <c r="F7" s="14">
        <v>977086</v>
      </c>
      <c r="G7" s="23">
        <v>1057374</v>
      </c>
      <c r="H7" s="14">
        <v>856804</v>
      </c>
      <c r="I7" s="12">
        <v>27299712</v>
      </c>
      <c r="J7" s="14">
        <f t="shared" si="0"/>
        <v>420007</v>
      </c>
      <c r="K7" s="14">
        <f t="shared" si="1"/>
        <v>3515464</v>
      </c>
    </row>
    <row r="8" spans="1:11" x14ac:dyDescent="0.35">
      <c r="A8" s="5" t="s">
        <v>6</v>
      </c>
      <c r="B8" s="14">
        <v>15843011</v>
      </c>
      <c r="C8" s="14">
        <v>816864.1537382548</v>
      </c>
      <c r="D8" s="14">
        <v>1320000</v>
      </c>
      <c r="E8" s="14">
        <v>379470</v>
      </c>
      <c r="F8" s="14">
        <v>1076470.8746722499</v>
      </c>
      <c r="G8" s="23">
        <v>876378</v>
      </c>
      <c r="H8" s="14">
        <v>528975</v>
      </c>
      <c r="I8" s="12">
        <v>20841169.028410502</v>
      </c>
      <c r="J8" s="14">
        <f t="shared" si="0"/>
        <v>2136864.1537382547</v>
      </c>
      <c r="K8" s="14">
        <f t="shared" si="1"/>
        <v>2861293.8746722499</v>
      </c>
    </row>
    <row r="9" spans="1:11" x14ac:dyDescent="0.35">
      <c r="A9" s="5" t="s">
        <v>7</v>
      </c>
      <c r="B9" s="14">
        <v>13604567.203180775</v>
      </c>
      <c r="C9" s="14">
        <v>1058132.785138689</v>
      </c>
      <c r="D9" s="14">
        <v>0</v>
      </c>
      <c r="E9" s="14">
        <v>387089</v>
      </c>
      <c r="F9" s="14">
        <v>733626.33328845433</v>
      </c>
      <c r="G9" s="23">
        <v>814349</v>
      </c>
      <c r="H9" s="14">
        <v>566859</v>
      </c>
      <c r="I9" s="12">
        <v>17164623.321607918</v>
      </c>
      <c r="J9" s="14">
        <f t="shared" si="0"/>
        <v>1058132.785138689</v>
      </c>
      <c r="K9" s="14">
        <f t="shared" si="1"/>
        <v>2501923.3332884545</v>
      </c>
    </row>
    <row r="10" spans="1:11" x14ac:dyDescent="0.35">
      <c r="A10" s="5" t="s">
        <v>8</v>
      </c>
      <c r="B10" s="14">
        <v>14181949</v>
      </c>
      <c r="C10" s="14">
        <v>1602314</v>
      </c>
      <c r="D10" s="14"/>
      <c r="E10" s="14">
        <v>594673</v>
      </c>
      <c r="F10" s="14">
        <v>998116</v>
      </c>
      <c r="G10" s="23">
        <v>126149</v>
      </c>
      <c r="H10" s="14">
        <v>641268.3451992753</v>
      </c>
      <c r="I10" s="12">
        <v>18144469.345199276</v>
      </c>
      <c r="J10" s="14">
        <f t="shared" si="0"/>
        <v>1602314</v>
      </c>
      <c r="K10" s="14">
        <f t="shared" si="1"/>
        <v>2360206.3451992753</v>
      </c>
    </row>
    <row r="11" spans="1:11" x14ac:dyDescent="0.35">
      <c r="A11" s="5" t="s">
        <v>48</v>
      </c>
      <c r="B11" s="14">
        <v>10000000</v>
      </c>
      <c r="C11" s="14"/>
      <c r="D11" s="14"/>
      <c r="E11" s="14"/>
      <c r="F11" s="14"/>
      <c r="G11" s="23"/>
      <c r="H11" s="14"/>
      <c r="I11" s="12">
        <v>10000000</v>
      </c>
      <c r="J11" s="14">
        <f t="shared" si="0"/>
        <v>0</v>
      </c>
      <c r="K11" s="14">
        <f t="shared" si="1"/>
        <v>0</v>
      </c>
    </row>
    <row r="12" spans="1:11" x14ac:dyDescent="0.35">
      <c r="A12" s="5" t="s">
        <v>9</v>
      </c>
      <c r="B12" s="14">
        <v>26594549</v>
      </c>
      <c r="C12" s="14">
        <v>766026</v>
      </c>
      <c r="D12" s="14">
        <v>0</v>
      </c>
      <c r="E12" s="14">
        <v>507479</v>
      </c>
      <c r="F12" s="14">
        <v>580379</v>
      </c>
      <c r="G12" s="23">
        <v>584992</v>
      </c>
      <c r="H12" s="14">
        <v>955212</v>
      </c>
      <c r="I12" s="12">
        <v>29988637</v>
      </c>
      <c r="J12" s="14">
        <f t="shared" si="0"/>
        <v>766026</v>
      </c>
      <c r="K12" s="14">
        <f t="shared" si="1"/>
        <v>2628062</v>
      </c>
    </row>
    <row r="13" spans="1:11" x14ac:dyDescent="0.35">
      <c r="A13" s="5" t="s">
        <v>46</v>
      </c>
      <c r="B13" s="14">
        <v>9100682</v>
      </c>
      <c r="C13" s="14"/>
      <c r="D13" s="14"/>
      <c r="E13" s="14"/>
      <c r="F13" s="14"/>
      <c r="G13" s="23"/>
      <c r="H13" s="14"/>
      <c r="I13" s="12">
        <v>9100682</v>
      </c>
      <c r="J13" s="14">
        <f t="shared" si="0"/>
        <v>0</v>
      </c>
      <c r="K13" s="14">
        <f t="shared" si="1"/>
        <v>0</v>
      </c>
    </row>
    <row r="14" spans="1:11" x14ac:dyDescent="0.35">
      <c r="A14" s="5" t="s">
        <v>11</v>
      </c>
      <c r="B14" s="14">
        <v>14212044</v>
      </c>
      <c r="C14" s="14">
        <v>0</v>
      </c>
      <c r="D14" s="14">
        <v>0</v>
      </c>
      <c r="E14" s="14">
        <v>209963.12064000001</v>
      </c>
      <c r="F14" s="14">
        <v>0</v>
      </c>
      <c r="G14" s="23">
        <v>0</v>
      </c>
      <c r="H14" s="14">
        <v>0</v>
      </c>
      <c r="I14" s="12">
        <v>14422007.12064</v>
      </c>
      <c r="J14" s="14">
        <f t="shared" si="0"/>
        <v>0</v>
      </c>
      <c r="K14" s="14">
        <f t="shared" si="1"/>
        <v>209963.12064000001</v>
      </c>
    </row>
    <row r="15" spans="1:11" x14ac:dyDescent="0.35">
      <c r="A15" s="5" t="s">
        <v>10</v>
      </c>
      <c r="B15" s="14">
        <v>18249009.2916044</v>
      </c>
      <c r="C15" s="14">
        <v>840202.67771602306</v>
      </c>
      <c r="D15" s="14">
        <v>0</v>
      </c>
      <c r="E15" s="14">
        <v>450669</v>
      </c>
      <c r="F15" s="14">
        <v>0</v>
      </c>
      <c r="G15" s="23">
        <v>726674</v>
      </c>
      <c r="H15" s="14">
        <v>519014.84781040734</v>
      </c>
      <c r="I15" s="12">
        <v>20785569.81713083</v>
      </c>
      <c r="J15" s="14">
        <f t="shared" si="0"/>
        <v>840202.67771602306</v>
      </c>
      <c r="K15" s="14">
        <f t="shared" si="1"/>
        <v>1696357.8478104074</v>
      </c>
    </row>
    <row r="16" spans="1:11" x14ac:dyDescent="0.35">
      <c r="A16" s="5" t="s">
        <v>35</v>
      </c>
      <c r="B16" s="14">
        <v>15611412</v>
      </c>
      <c r="C16" s="14">
        <v>522054</v>
      </c>
      <c r="D16" s="14">
        <v>0</v>
      </c>
      <c r="E16" s="14">
        <v>506821</v>
      </c>
      <c r="F16" s="14">
        <v>595232.88664320007</v>
      </c>
      <c r="G16" s="23">
        <v>459774</v>
      </c>
      <c r="H16" s="14">
        <v>939086</v>
      </c>
      <c r="I16" s="12">
        <v>18634379.886643201</v>
      </c>
      <c r="J16" s="14">
        <f t="shared" si="0"/>
        <v>522054</v>
      </c>
      <c r="K16" s="14">
        <f t="shared" si="1"/>
        <v>2500913.8866432002</v>
      </c>
    </row>
    <row r="17" spans="1:27" x14ac:dyDescent="0.35">
      <c r="A17" s="5" t="s">
        <v>12</v>
      </c>
      <c r="B17" s="14">
        <v>21540989</v>
      </c>
      <c r="C17" s="14">
        <v>1140799.0360515846</v>
      </c>
      <c r="D17" s="14">
        <v>0</v>
      </c>
      <c r="E17" s="14">
        <v>827343</v>
      </c>
      <c r="F17" s="14">
        <v>712687.09660199995</v>
      </c>
      <c r="G17" s="23">
        <v>787811</v>
      </c>
      <c r="H17" s="14">
        <v>812687</v>
      </c>
      <c r="I17" s="12">
        <v>25822316.132653587</v>
      </c>
      <c r="J17" s="14">
        <f t="shared" si="0"/>
        <v>1140799.0360515846</v>
      </c>
      <c r="K17" s="14">
        <f t="shared" si="1"/>
        <v>3140528.0966019998</v>
      </c>
    </row>
    <row r="18" spans="1:27" x14ac:dyDescent="0.35">
      <c r="A18" s="5" t="s">
        <v>13</v>
      </c>
      <c r="B18" s="14">
        <v>13621000.766526164</v>
      </c>
      <c r="C18" s="14">
        <v>395808</v>
      </c>
      <c r="D18" s="14">
        <v>0</v>
      </c>
      <c r="E18" s="14">
        <v>307899</v>
      </c>
      <c r="F18" s="14">
        <v>0</v>
      </c>
      <c r="G18" s="23">
        <v>806276</v>
      </c>
      <c r="H18" s="14">
        <v>406848</v>
      </c>
      <c r="I18" s="12">
        <v>15537831.766526164</v>
      </c>
      <c r="J18" s="14">
        <f t="shared" si="0"/>
        <v>395808</v>
      </c>
      <c r="K18" s="14">
        <f t="shared" si="1"/>
        <v>1521023</v>
      </c>
    </row>
    <row r="19" spans="1:27" x14ac:dyDescent="0.35">
      <c r="A19" s="5" t="s">
        <v>14</v>
      </c>
      <c r="B19" s="14">
        <v>12289518.69182476</v>
      </c>
      <c r="C19" s="14">
        <v>490118.36530369113</v>
      </c>
      <c r="D19" s="14">
        <v>0</v>
      </c>
      <c r="E19" s="14">
        <v>513359</v>
      </c>
      <c r="F19" s="14">
        <v>594737</v>
      </c>
      <c r="G19" s="23">
        <v>807896</v>
      </c>
      <c r="H19" s="14">
        <v>490737</v>
      </c>
      <c r="I19" s="12">
        <v>15186366.057128452</v>
      </c>
      <c r="J19" s="14">
        <f t="shared" si="0"/>
        <v>490118.36530369113</v>
      </c>
      <c r="K19" s="14">
        <f t="shared" si="1"/>
        <v>2406729</v>
      </c>
    </row>
    <row r="20" spans="1:27" x14ac:dyDescent="0.35">
      <c r="A20" s="5" t="s">
        <v>15</v>
      </c>
      <c r="B20" s="14">
        <v>10330061</v>
      </c>
      <c r="C20" s="14">
        <v>583474.206629614</v>
      </c>
      <c r="D20" s="14">
        <v>0</v>
      </c>
      <c r="E20" s="14">
        <v>415073</v>
      </c>
      <c r="F20" s="14">
        <v>745395.25511548202</v>
      </c>
      <c r="G20" s="23">
        <v>777678.74031226267</v>
      </c>
      <c r="H20" s="14">
        <v>483132</v>
      </c>
      <c r="I20" s="12">
        <v>13334814.202057358</v>
      </c>
      <c r="J20" s="14">
        <f t="shared" si="0"/>
        <v>583474.206629614</v>
      </c>
      <c r="K20" s="14">
        <f t="shared" si="1"/>
        <v>2421278.9954277445</v>
      </c>
    </row>
    <row r="21" spans="1:27" x14ac:dyDescent="0.35">
      <c r="A21" s="5" t="s">
        <v>39</v>
      </c>
      <c r="B21" s="14">
        <v>3120000</v>
      </c>
      <c r="C21" s="14">
        <v>0</v>
      </c>
      <c r="D21" s="14">
        <v>0</v>
      </c>
      <c r="E21" s="14">
        <v>0</v>
      </c>
      <c r="F21" s="14">
        <v>0</v>
      </c>
      <c r="G21" s="23">
        <v>0</v>
      </c>
      <c r="H21" s="14">
        <v>0</v>
      </c>
      <c r="I21" s="12">
        <v>3120000</v>
      </c>
      <c r="J21" s="14">
        <f t="shared" si="0"/>
        <v>0</v>
      </c>
      <c r="K21" s="14">
        <f t="shared" si="1"/>
        <v>0</v>
      </c>
    </row>
    <row r="22" spans="1:27" x14ac:dyDescent="0.35">
      <c r="A22" s="5" t="s">
        <v>16</v>
      </c>
      <c r="B22" s="14">
        <v>24232402</v>
      </c>
      <c r="C22" s="14">
        <v>720000</v>
      </c>
      <c r="D22" s="14">
        <v>600000</v>
      </c>
      <c r="E22" s="14">
        <v>595966</v>
      </c>
      <c r="F22" s="14">
        <v>1009126</v>
      </c>
      <c r="G22" s="23">
        <v>911000</v>
      </c>
      <c r="H22" s="14">
        <v>917106</v>
      </c>
      <c r="I22" s="12">
        <v>28985600</v>
      </c>
      <c r="J22" s="14">
        <f t="shared" si="0"/>
        <v>1320000</v>
      </c>
      <c r="K22" s="14">
        <f t="shared" si="1"/>
        <v>3433198</v>
      </c>
    </row>
    <row r="23" spans="1:27" x14ac:dyDescent="0.35">
      <c r="A23" s="5" t="s">
        <v>17</v>
      </c>
      <c r="B23" s="14">
        <v>23459811</v>
      </c>
      <c r="C23" s="14">
        <v>927053</v>
      </c>
      <c r="D23" s="14">
        <v>600000</v>
      </c>
      <c r="E23" s="14">
        <v>577660</v>
      </c>
      <c r="F23" s="14">
        <v>628045.91286839999</v>
      </c>
      <c r="G23" s="23">
        <v>1046743.1881140001</v>
      </c>
      <c r="H23" s="14">
        <v>811420</v>
      </c>
      <c r="I23" s="12">
        <v>28050733.100982398</v>
      </c>
      <c r="J23" s="14">
        <f t="shared" si="0"/>
        <v>1527053</v>
      </c>
      <c r="K23" s="14">
        <f t="shared" si="1"/>
        <v>3063869.1009824001</v>
      </c>
    </row>
    <row r="24" spans="1:27" x14ac:dyDescent="0.35">
      <c r="A24" s="5" t="s">
        <v>45</v>
      </c>
      <c r="B24" s="14">
        <v>13379286</v>
      </c>
      <c r="C24" s="14">
        <v>501625</v>
      </c>
      <c r="D24" s="14">
        <v>600000</v>
      </c>
      <c r="E24" s="14">
        <v>536650</v>
      </c>
      <c r="F24" s="14">
        <v>0</v>
      </c>
      <c r="G24" s="23">
        <v>691625</v>
      </c>
      <c r="H24" s="14">
        <v>554975</v>
      </c>
      <c r="I24" s="12">
        <v>16264161</v>
      </c>
      <c r="J24" s="14">
        <f t="shared" si="0"/>
        <v>1101625</v>
      </c>
      <c r="K24" s="14">
        <f t="shared" si="1"/>
        <v>1783250</v>
      </c>
    </row>
    <row r="25" spans="1:27" x14ac:dyDescent="0.35">
      <c r="A25" s="5" t="s">
        <v>18</v>
      </c>
      <c r="B25" s="14">
        <v>16231779.779261993</v>
      </c>
      <c r="C25" s="14">
        <v>700169.25952097296</v>
      </c>
      <c r="D25" s="14">
        <v>0</v>
      </c>
      <c r="E25" s="14">
        <v>529939</v>
      </c>
      <c r="F25" s="14">
        <v>0</v>
      </c>
      <c r="G25" s="23">
        <v>0</v>
      </c>
      <c r="H25" s="14">
        <v>518418.98096166813</v>
      </c>
      <c r="I25" s="12">
        <v>17980307.019744635</v>
      </c>
      <c r="J25" s="14">
        <f t="shared" si="0"/>
        <v>700169.25952097296</v>
      </c>
      <c r="K25" s="14">
        <f t="shared" si="1"/>
        <v>1048357.9809616681</v>
      </c>
    </row>
    <row r="26" spans="1:27" s="21" customFormat="1" x14ac:dyDescent="0.35">
      <c r="A26" s="5" t="s">
        <v>19</v>
      </c>
      <c r="B26" s="14">
        <v>18430902</v>
      </c>
      <c r="C26" s="14">
        <v>892413.0152339997</v>
      </c>
      <c r="D26" s="14">
        <v>0</v>
      </c>
      <c r="E26" s="14">
        <v>306965</v>
      </c>
      <c r="F26" s="14">
        <v>829063</v>
      </c>
      <c r="G26" s="23">
        <v>1024075</v>
      </c>
      <c r="H26" s="14">
        <v>660447</v>
      </c>
      <c r="I26" s="12">
        <v>22143865.015234001</v>
      </c>
      <c r="J26" s="14">
        <f t="shared" si="0"/>
        <v>892413.0152339997</v>
      </c>
      <c r="K26" s="14">
        <f t="shared" si="1"/>
        <v>2820550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35">
      <c r="A27" s="5" t="s">
        <v>20</v>
      </c>
      <c r="B27" s="14">
        <v>23150915</v>
      </c>
      <c r="C27" s="14">
        <v>1587049.5669974827</v>
      </c>
      <c r="D27" s="14">
        <v>0</v>
      </c>
      <c r="E27" s="14">
        <v>839868</v>
      </c>
      <c r="F27" s="14">
        <v>1035501</v>
      </c>
      <c r="G27" s="23">
        <v>786738</v>
      </c>
      <c r="H27" s="14">
        <v>1038417</v>
      </c>
      <c r="I27" s="12">
        <v>28438488.566997483</v>
      </c>
      <c r="J27" s="14">
        <f t="shared" si="0"/>
        <v>1587049.5669974827</v>
      </c>
      <c r="K27" s="14">
        <f t="shared" si="1"/>
        <v>3700524</v>
      </c>
    </row>
    <row r="28" spans="1:27" x14ac:dyDescent="0.35">
      <c r="A28" s="5" t="s">
        <v>21</v>
      </c>
      <c r="B28" s="14">
        <v>35360000</v>
      </c>
      <c r="C28" s="14">
        <v>1802132.1157503317</v>
      </c>
      <c r="D28" s="14">
        <v>1320000</v>
      </c>
      <c r="E28" s="14">
        <v>1256101</v>
      </c>
      <c r="F28" s="14">
        <v>0</v>
      </c>
      <c r="G28" s="23">
        <v>805332</v>
      </c>
      <c r="H28" s="14">
        <v>1676672.9657227884</v>
      </c>
      <c r="I28" s="12">
        <v>42220238.081473127</v>
      </c>
      <c r="J28" s="14">
        <f t="shared" si="0"/>
        <v>3122132.1157503314</v>
      </c>
      <c r="K28" s="14">
        <f t="shared" si="1"/>
        <v>3738105.9657227881</v>
      </c>
    </row>
    <row r="29" spans="1:27" x14ac:dyDescent="0.35">
      <c r="A29" s="5" t="s">
        <v>22</v>
      </c>
      <c r="B29" s="14">
        <v>31350152</v>
      </c>
      <c r="C29" s="14">
        <v>2149331.6659855568</v>
      </c>
      <c r="D29" s="14">
        <v>1320000</v>
      </c>
      <c r="E29" s="14">
        <v>877587</v>
      </c>
      <c r="F29" s="14">
        <v>0</v>
      </c>
      <c r="G29" s="23">
        <v>101759.1839820013</v>
      </c>
      <c r="H29" s="14">
        <v>1070188.7183826286</v>
      </c>
      <c r="I29" s="12">
        <v>36869018.568350181</v>
      </c>
      <c r="J29" s="14">
        <f t="shared" si="0"/>
        <v>3469331.6659855568</v>
      </c>
      <c r="K29" s="14">
        <f t="shared" si="1"/>
        <v>2049534.9023646298</v>
      </c>
    </row>
    <row r="30" spans="1:27" x14ac:dyDescent="0.35">
      <c r="A30" s="5" t="s">
        <v>23</v>
      </c>
      <c r="B30" s="14">
        <v>20540663.452281699</v>
      </c>
      <c r="C30" s="14">
        <v>603440</v>
      </c>
      <c r="D30" s="14">
        <v>0</v>
      </c>
      <c r="E30" s="14">
        <v>662747</v>
      </c>
      <c r="F30" s="14">
        <v>804121</v>
      </c>
      <c r="G30" s="23">
        <v>822269</v>
      </c>
      <c r="H30" s="14">
        <v>897213</v>
      </c>
      <c r="I30" s="12">
        <v>24330453.452281699</v>
      </c>
      <c r="J30" s="14">
        <f t="shared" si="0"/>
        <v>603440</v>
      </c>
      <c r="K30" s="14">
        <f t="shared" si="1"/>
        <v>3186350</v>
      </c>
    </row>
    <row r="31" spans="1:27" x14ac:dyDescent="0.35">
      <c r="A31" s="5" t="s">
        <v>24</v>
      </c>
      <c r="B31" s="14">
        <v>2833535.9693795801</v>
      </c>
      <c r="C31" s="14">
        <v>210051</v>
      </c>
      <c r="D31" s="14">
        <v>0</v>
      </c>
      <c r="E31" s="14">
        <v>165000</v>
      </c>
      <c r="F31" s="14">
        <v>68081.954428799989</v>
      </c>
      <c r="G31" s="23">
        <v>109446</v>
      </c>
      <c r="H31" s="14">
        <v>144498</v>
      </c>
      <c r="I31" s="12">
        <v>3530612.92380838</v>
      </c>
      <c r="J31" s="14">
        <f t="shared" si="0"/>
        <v>210051</v>
      </c>
      <c r="K31" s="14">
        <f t="shared" si="1"/>
        <v>487025.95442879997</v>
      </c>
    </row>
    <row r="32" spans="1:27" x14ac:dyDescent="0.35">
      <c r="A32" s="5" t="s">
        <v>25</v>
      </c>
      <c r="B32" s="14">
        <v>13520000</v>
      </c>
      <c r="C32" s="14">
        <v>1025065.9400657329</v>
      </c>
      <c r="D32" s="14">
        <v>1320000</v>
      </c>
      <c r="E32" s="14">
        <v>433111</v>
      </c>
      <c r="F32" s="14">
        <v>735434</v>
      </c>
      <c r="G32" s="23">
        <v>28266.439995000364</v>
      </c>
      <c r="H32" s="14">
        <v>583516.6930585223</v>
      </c>
      <c r="I32" s="12">
        <v>17645394.073119257</v>
      </c>
      <c r="J32" s="14">
        <f t="shared" si="0"/>
        <v>2345065.9400657332</v>
      </c>
      <c r="K32" s="14">
        <f t="shared" si="1"/>
        <v>1780328.1330535226</v>
      </c>
    </row>
    <row r="33" spans="1:11" x14ac:dyDescent="0.35">
      <c r="A33" s="5" t="s">
        <v>26</v>
      </c>
      <c r="B33" s="14">
        <v>8554438</v>
      </c>
      <c r="C33" s="14">
        <v>393386</v>
      </c>
      <c r="D33" s="14">
        <v>0</v>
      </c>
      <c r="E33" s="14">
        <v>395320</v>
      </c>
      <c r="F33" s="14">
        <v>490250</v>
      </c>
      <c r="G33" s="23">
        <v>344703</v>
      </c>
      <c r="H33" s="14">
        <v>406821</v>
      </c>
      <c r="I33" s="12">
        <v>10584918</v>
      </c>
      <c r="J33" s="14">
        <f t="shared" si="0"/>
        <v>393386</v>
      </c>
      <c r="K33" s="14">
        <f t="shared" si="1"/>
        <v>1637094</v>
      </c>
    </row>
    <row r="34" spans="1:11" x14ac:dyDescent="0.35">
      <c r="A34" s="5" t="s">
        <v>27</v>
      </c>
      <c r="B34" s="14">
        <v>13199110.146823287</v>
      </c>
      <c r="C34" s="14">
        <v>456320</v>
      </c>
      <c r="D34" s="14">
        <v>0</v>
      </c>
      <c r="E34" s="14">
        <v>340293</v>
      </c>
      <c r="F34" s="14">
        <v>660440</v>
      </c>
      <c r="G34" s="23">
        <v>730199</v>
      </c>
      <c r="H34" s="14">
        <v>457213</v>
      </c>
      <c r="I34" s="12">
        <v>15843575.146823287</v>
      </c>
      <c r="J34" s="14">
        <f t="shared" si="0"/>
        <v>456320</v>
      </c>
      <c r="K34" s="14">
        <f t="shared" si="1"/>
        <v>2188145</v>
      </c>
    </row>
    <row r="35" spans="1:11" x14ac:dyDescent="0.35">
      <c r="A35" s="5" t="s">
        <v>28</v>
      </c>
      <c r="B35" s="14">
        <v>17657463</v>
      </c>
      <c r="C35" s="14">
        <v>398648</v>
      </c>
      <c r="D35" s="14">
        <v>0</v>
      </c>
      <c r="E35" s="14">
        <v>299459</v>
      </c>
      <c r="F35" s="14">
        <v>665189</v>
      </c>
      <c r="G35" s="23">
        <v>728648</v>
      </c>
      <c r="H35" s="14">
        <v>305189</v>
      </c>
      <c r="I35" s="12">
        <v>20054596</v>
      </c>
      <c r="J35" s="14">
        <f t="shared" si="0"/>
        <v>398648</v>
      </c>
      <c r="K35" s="14">
        <f t="shared" si="1"/>
        <v>1998485</v>
      </c>
    </row>
    <row r="36" spans="1:11" x14ac:dyDescent="0.35">
      <c r="A36" s="5" t="s">
        <v>29</v>
      </c>
      <c r="B36" s="14">
        <v>15694284</v>
      </c>
      <c r="C36" s="14">
        <v>1388001</v>
      </c>
      <c r="D36" s="14">
        <v>600000</v>
      </c>
      <c r="E36" s="14">
        <v>359121</v>
      </c>
      <c r="F36" s="14">
        <v>670304</v>
      </c>
      <c r="G36" s="23">
        <v>747807</v>
      </c>
      <c r="H36" s="14">
        <v>377635.80328401731</v>
      </c>
      <c r="I36" s="12">
        <v>19837152.803284016</v>
      </c>
      <c r="J36" s="14">
        <f t="shared" si="0"/>
        <v>1988001</v>
      </c>
      <c r="K36" s="14">
        <f t="shared" si="1"/>
        <v>2154867.8032840174</v>
      </c>
    </row>
    <row r="37" spans="1:11" x14ac:dyDescent="0.35">
      <c r="A37" s="5" t="s">
        <v>30</v>
      </c>
      <c r="B37" s="14">
        <v>10420782</v>
      </c>
      <c r="C37" s="14">
        <v>592148</v>
      </c>
      <c r="D37" s="14">
        <v>0</v>
      </c>
      <c r="E37" s="14">
        <v>268628</v>
      </c>
      <c r="F37" s="14">
        <v>580149</v>
      </c>
      <c r="G37" s="23">
        <v>531362</v>
      </c>
      <c r="H37" s="14">
        <v>348000</v>
      </c>
      <c r="I37" s="12">
        <v>12741069</v>
      </c>
      <c r="J37" s="14">
        <f t="shared" si="0"/>
        <v>592148</v>
      </c>
      <c r="K37" s="14">
        <f t="shared" si="1"/>
        <v>1728139</v>
      </c>
    </row>
    <row r="38" spans="1:11" x14ac:dyDescent="0.35">
      <c r="A38" s="5" t="s">
        <v>31</v>
      </c>
      <c r="B38" s="14">
        <v>32875477</v>
      </c>
      <c r="C38" s="14">
        <v>2459077</v>
      </c>
      <c r="D38" s="14">
        <v>600000</v>
      </c>
      <c r="E38" s="14">
        <v>891165</v>
      </c>
      <c r="F38" s="14">
        <v>0</v>
      </c>
      <c r="G38" s="23">
        <v>1400077</v>
      </c>
      <c r="H38" s="14">
        <v>1028144</v>
      </c>
      <c r="I38" s="12">
        <v>39253940</v>
      </c>
      <c r="J38" s="14">
        <f t="shared" si="0"/>
        <v>3059077</v>
      </c>
      <c r="K38" s="14">
        <f t="shared" si="1"/>
        <v>3319386</v>
      </c>
    </row>
    <row r="39" spans="1:11" x14ac:dyDescent="0.35">
      <c r="A39" s="5" t="s">
        <v>43</v>
      </c>
      <c r="B39" s="14">
        <v>28057572</v>
      </c>
      <c r="C39" s="14">
        <v>759684</v>
      </c>
      <c r="D39" s="14">
        <v>0</v>
      </c>
      <c r="E39" s="14">
        <v>576439.30868160003</v>
      </c>
      <c r="F39" s="14">
        <v>0</v>
      </c>
      <c r="G39" s="23">
        <v>886622</v>
      </c>
      <c r="H39" s="14">
        <v>781763</v>
      </c>
      <c r="I39" s="12">
        <v>31062080.3086816</v>
      </c>
      <c r="J39" s="14">
        <f t="shared" si="0"/>
        <v>759684</v>
      </c>
      <c r="K39" s="14">
        <f t="shared" si="1"/>
        <v>2244824.3086815998</v>
      </c>
    </row>
    <row r="40" spans="1:11" x14ac:dyDescent="0.35">
      <c r="A40" s="5" t="s">
        <v>32</v>
      </c>
      <c r="B40" s="14">
        <v>20908255</v>
      </c>
      <c r="C40" s="14">
        <v>896666.14354812098</v>
      </c>
      <c r="D40" s="14">
        <v>600000</v>
      </c>
      <c r="E40" s="14">
        <v>655194</v>
      </c>
      <c r="F40" s="14">
        <v>0</v>
      </c>
      <c r="G40" s="23">
        <v>1092214</v>
      </c>
      <c r="H40" s="14">
        <v>787312</v>
      </c>
      <c r="I40" s="12">
        <v>24939641.14354812</v>
      </c>
      <c r="J40" s="14">
        <f t="shared" si="0"/>
        <v>1496666.143548121</v>
      </c>
      <c r="K40" s="14">
        <f t="shared" si="1"/>
        <v>2534720</v>
      </c>
    </row>
    <row r="41" spans="1:11" x14ac:dyDescent="0.35">
      <c r="A41" s="5" t="s">
        <v>42</v>
      </c>
      <c r="B41" s="14">
        <v>9213833</v>
      </c>
      <c r="C41" s="14">
        <v>480271</v>
      </c>
      <c r="D41" s="14">
        <v>0</v>
      </c>
      <c r="E41" s="14">
        <v>216000</v>
      </c>
      <c r="F41" s="14">
        <v>409394.54759966693</v>
      </c>
      <c r="G41" s="23">
        <v>430565</v>
      </c>
      <c r="H41" s="14">
        <v>377635.80328401731</v>
      </c>
      <c r="I41" s="12">
        <v>11127699.350883685</v>
      </c>
      <c r="J41" s="14">
        <f t="shared" si="0"/>
        <v>480271</v>
      </c>
      <c r="K41" s="14">
        <f t="shared" si="1"/>
        <v>1433595.3508836844</v>
      </c>
    </row>
    <row r="42" spans="1:11" x14ac:dyDescent="0.35">
      <c r="A42" s="7" t="s">
        <v>36</v>
      </c>
      <c r="B42" s="7">
        <v>674587044.94382644</v>
      </c>
      <c r="C42" s="7">
        <v>29952118.72132447</v>
      </c>
      <c r="D42" s="7">
        <v>8880000</v>
      </c>
      <c r="E42" s="7">
        <v>18418715.1322232</v>
      </c>
      <c r="F42" s="13">
        <v>17824231.985645052</v>
      </c>
      <c r="G42" s="13">
        <v>23876654.480473466</v>
      </c>
      <c r="H42" s="8">
        <v>23118810.282130118</v>
      </c>
      <c r="I42" s="15">
        <v>796657575.54562283</v>
      </c>
      <c r="J42" s="24">
        <f t="shared" si="0"/>
        <v>38832118.721324474</v>
      </c>
      <c r="K42" s="24">
        <f t="shared" si="1"/>
        <v>83238411.880471841</v>
      </c>
    </row>
    <row r="43" spans="1:11" x14ac:dyDescent="0.35">
      <c r="A43" s="5" t="s">
        <v>37</v>
      </c>
      <c r="B43" s="6">
        <v>106094145</v>
      </c>
      <c r="C43" s="25">
        <v>3337348.9533071276</v>
      </c>
      <c r="D43" s="25">
        <v>1320000</v>
      </c>
      <c r="E43" s="25">
        <v>3526834</v>
      </c>
      <c r="F43" s="25">
        <v>1800000</v>
      </c>
      <c r="G43" s="25">
        <v>3214970</v>
      </c>
      <c r="H43" s="26">
        <v>3043212.0592351612</v>
      </c>
      <c r="I43" s="15">
        <v>122336510.01254228</v>
      </c>
      <c r="J43" s="14">
        <f t="shared" si="0"/>
        <v>4657348.9533071276</v>
      </c>
      <c r="K43" s="14">
        <f t="shared" si="1"/>
        <v>11585016.059235161</v>
      </c>
    </row>
    <row r="44" spans="1:11" x14ac:dyDescent="0.35">
      <c r="A44" s="5" t="s">
        <v>44</v>
      </c>
      <c r="B44" s="6">
        <v>25246415.535999998</v>
      </c>
      <c r="C44" s="25">
        <v>240914.20991190654</v>
      </c>
      <c r="D44" s="25"/>
      <c r="E44" s="25">
        <v>520635</v>
      </c>
      <c r="F44" s="25">
        <v>39822</v>
      </c>
      <c r="G44" s="25">
        <v>423320</v>
      </c>
      <c r="H44" s="26">
        <v>450000</v>
      </c>
      <c r="I44" s="15">
        <v>26921106.745911904</v>
      </c>
      <c r="J44" s="14">
        <f t="shared" si="0"/>
        <v>240914.20991190654</v>
      </c>
      <c r="K44" s="14">
        <f t="shared" si="1"/>
        <v>1433777</v>
      </c>
    </row>
    <row r="45" spans="1:11" x14ac:dyDescent="0.35">
      <c r="A45" s="7" t="s">
        <v>38</v>
      </c>
      <c r="B45" s="7">
        <v>805927605.47982645</v>
      </c>
      <c r="C45" s="7">
        <v>33530381.884543501</v>
      </c>
      <c r="D45" s="7">
        <v>10200000</v>
      </c>
      <c r="E45" s="7">
        <v>22466184.1322232</v>
      </c>
      <c r="F45" s="13">
        <v>19664053.985645052</v>
      </c>
      <c r="G45" s="13">
        <v>27514944.480473466</v>
      </c>
      <c r="H45" s="8">
        <v>26612022.341365278</v>
      </c>
      <c r="I45" s="15">
        <v>945915192.30407715</v>
      </c>
      <c r="J45" s="24">
        <f t="shared" si="0"/>
        <v>43730381.884543501</v>
      </c>
      <c r="K45" s="24">
        <f t="shared" si="1"/>
        <v>96257204.939706996</v>
      </c>
    </row>
    <row r="47" spans="1:11" x14ac:dyDescent="0.35">
      <c r="I47" s="9"/>
    </row>
    <row r="48" spans="1:11" x14ac:dyDescent="0.35">
      <c r="E48" s="9"/>
    </row>
    <row r="49" spans="5:9" x14ac:dyDescent="0.35">
      <c r="E49" s="9"/>
      <c r="I49" s="20"/>
    </row>
    <row r="50" spans="5:9" x14ac:dyDescent="0.35">
      <c r="E50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B90041E1A0FF489EA534F37E9FDEBA" ma:contentTypeVersion="0" ma:contentTypeDescription="Create a new document." ma:contentTypeScope="" ma:versionID="cb2d9a79b0ea7370ae86443bf358b1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032e3ca858c7afc4e4122878b4284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2791D8-6E1C-46C2-B9C3-53F24484E8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5BB810-CC22-4977-ABB2-AF9BCEDE77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D5C07-56DB-48EC-896F-5756225BEADE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OBJETIVO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Carolina Blumenkranc</cp:lastModifiedBy>
  <dcterms:created xsi:type="dcterms:W3CDTF">2021-12-12T00:17:21Z</dcterms:created>
  <dcterms:modified xsi:type="dcterms:W3CDTF">2023-11-08T14:12:14Z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0x0101005FB90041E1A0FF489EA534F37E9FDEBA</vt:lpwstr>
  </property>
</Properties>
</file>