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BD19FAC4-C7EF-47D7-BBBA-CB655E3E6EFD}" xr6:coauthVersionLast="47" xr6:coauthVersionMax="47" xr10:uidLastSave="{00000000-0000-0000-0000-000000000000}"/>
  <bookViews>
    <workbookView xWindow="-120" yWindow="-120" windowWidth="38640" windowHeight="21120" xr2:uid="{41F5596F-4B16-418E-952F-EAEEB3AC324C}"/>
  </bookViews>
  <sheets>
    <sheet name="Hoja1" sheetId="1" r:id="rId1"/>
  </sheets>
  <definedNames>
    <definedName name="_xlnm._FilterDatabase" localSheetId="0" hidden="1">Hoja1!$A$1:$AA$331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75" i="1" l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<sst xmlns="http://schemas.openxmlformats.org/spreadsheetml/2006/main" count="2767" uniqueCount="434">
  <si>
    <t>Fecha_Contabilizacion</t>
  </si>
  <si>
    <t>Tipo_Documento</t>
  </si>
  <si>
    <t>Socio_Negocio</t>
  </si>
  <si>
    <t>Numero_Documento</t>
  </si>
  <si>
    <t>Numero_Transaccion</t>
  </si>
  <si>
    <t>Direccion</t>
  </si>
  <si>
    <t>Origen</t>
  </si>
  <si>
    <t>Escenario</t>
  </si>
  <si>
    <t>Total_Documento</t>
  </si>
  <si>
    <t>Venta_Neta</t>
  </si>
  <si>
    <t>Cantidad</t>
  </si>
  <si>
    <t>Codigo_Articulo</t>
  </si>
  <si>
    <t>Dimension_1</t>
  </si>
  <si>
    <t>Dimension_2</t>
  </si>
  <si>
    <t>Dimension_3</t>
  </si>
  <si>
    <t>Dimension_4</t>
  </si>
  <si>
    <t>Dimension_5</t>
  </si>
  <si>
    <t>Costo_Unitario</t>
  </si>
  <si>
    <t>Costo_Total</t>
  </si>
  <si>
    <t>Cuenta_Venta</t>
  </si>
  <si>
    <t>Cuenta_Costo</t>
  </si>
  <si>
    <t>Cuenta_Inventario</t>
  </si>
  <si>
    <t>Precio_Unitario_sin_IVA</t>
  </si>
  <si>
    <t>Descuento_Total_sin_IVA</t>
  </si>
  <si>
    <t>Venta_PP_sin_IVA</t>
  </si>
  <si>
    <t>Porcentaje_Descuento</t>
  </si>
  <si>
    <t>Codigo_Empleado_Venta</t>
  </si>
  <si>
    <t>CN</t>
  </si>
  <si>
    <t>MAYORISTA</t>
  </si>
  <si>
    <t>SAP B</t>
  </si>
  <si>
    <t>ESPECIAL</t>
  </si>
  <si>
    <t>4.1.010.10.001</t>
  </si>
  <si>
    <t>40048</t>
  </si>
  <si>
    <t>50578</t>
  </si>
  <si>
    <t>40051</t>
  </si>
  <si>
    <t>40004</t>
  </si>
  <si>
    <t>50309</t>
  </si>
  <si>
    <t>40015</t>
  </si>
  <si>
    <t>40011</t>
  </si>
  <si>
    <t>40043</t>
  </si>
  <si>
    <t>50610</t>
  </si>
  <si>
    <t>40028</t>
  </si>
  <si>
    <t>50546</t>
  </si>
  <si>
    <t>40007</t>
  </si>
  <si>
    <t>50234</t>
  </si>
  <si>
    <t>40009</t>
  </si>
  <si>
    <t>50125</t>
  </si>
  <si>
    <t>50292</t>
  </si>
  <si>
    <t>50214</t>
  </si>
  <si>
    <t>CL-003643</t>
  </si>
  <si>
    <t>CL-003931</t>
  </si>
  <si>
    <t>40038</t>
  </si>
  <si>
    <t>50131</t>
  </si>
  <si>
    <t>50220</t>
  </si>
  <si>
    <t>XLE597400</t>
  </si>
  <si>
    <t>X95212</t>
  </si>
  <si>
    <t>X741011P</t>
  </si>
  <si>
    <t>40042</t>
  </si>
  <si>
    <t>50297</t>
  </si>
  <si>
    <t>50687</t>
  </si>
  <si>
    <t>50514</t>
  </si>
  <si>
    <t>50561</t>
  </si>
  <si>
    <t>50557</t>
  </si>
  <si>
    <t>CL-005398</t>
  </si>
  <si>
    <t>X31800551101</t>
  </si>
  <si>
    <t>X31800594101</t>
  </si>
  <si>
    <t>X699154</t>
  </si>
  <si>
    <t>X699162</t>
  </si>
  <si>
    <t>XP1KQ8A01</t>
  </si>
  <si>
    <t>XP1LB9016</t>
  </si>
  <si>
    <t>50180</t>
  </si>
  <si>
    <t>50536</t>
  </si>
  <si>
    <t>50713</t>
  </si>
  <si>
    <t>50529</t>
  </si>
  <si>
    <t>50544</t>
  </si>
  <si>
    <t>40062</t>
  </si>
  <si>
    <t>50513</t>
  </si>
  <si>
    <t>X82000572101</t>
  </si>
  <si>
    <t>50088</t>
  </si>
  <si>
    <t>50678</t>
  </si>
  <si>
    <t>50716</t>
  </si>
  <si>
    <t>XP1DV8A00</t>
  </si>
  <si>
    <t>CL-004094</t>
  </si>
  <si>
    <t>XLD453200</t>
  </si>
  <si>
    <t>X30202350000</t>
  </si>
  <si>
    <t>P65188741</t>
  </si>
  <si>
    <t>LLC548400</t>
  </si>
  <si>
    <t>40012</t>
  </si>
  <si>
    <t>50594</t>
  </si>
  <si>
    <t>40040</t>
  </si>
  <si>
    <t>50647</t>
  </si>
  <si>
    <t>CL-012133</t>
  </si>
  <si>
    <t>CL-004121</t>
  </si>
  <si>
    <t>P65051846</t>
  </si>
  <si>
    <t>L37031931</t>
  </si>
  <si>
    <t>P65187283</t>
  </si>
  <si>
    <t>XLE854400</t>
  </si>
  <si>
    <t>X6X0624</t>
  </si>
  <si>
    <t>50151</t>
  </si>
  <si>
    <t>50050</t>
  </si>
  <si>
    <t>40044</t>
  </si>
  <si>
    <t>CL-005427</t>
  </si>
  <si>
    <t>LLB703100</t>
  </si>
  <si>
    <t>P65201876</t>
  </si>
  <si>
    <t>50313</t>
  </si>
  <si>
    <t>50755</t>
  </si>
  <si>
    <t>50754</t>
  </si>
  <si>
    <t>40046</t>
  </si>
  <si>
    <t>CL-005079</t>
  </si>
  <si>
    <t>CL-005421</t>
  </si>
  <si>
    <t>CL-000171</t>
  </si>
  <si>
    <t>CL-005871</t>
  </si>
  <si>
    <t>CL-000381</t>
  </si>
  <si>
    <t>CL-000054</t>
  </si>
  <si>
    <t>R120100166240</t>
  </si>
  <si>
    <t>DV 13243</t>
  </si>
  <si>
    <t>R120100166291</t>
  </si>
  <si>
    <t>R120100166324</t>
  </si>
  <si>
    <t>R120100166285</t>
  </si>
  <si>
    <t>R120100166340</t>
  </si>
  <si>
    <t>R120100166050</t>
  </si>
  <si>
    <t>R120100166359</t>
  </si>
  <si>
    <t>R120100166500</t>
  </si>
  <si>
    <t>DV 13412</t>
  </si>
  <si>
    <t>R120100166804</t>
  </si>
  <si>
    <t>R120100166871</t>
  </si>
  <si>
    <t>R120100166732</t>
  </si>
  <si>
    <t>R120100166935</t>
  </si>
  <si>
    <t>R120100166930</t>
  </si>
  <si>
    <t>R120100166931</t>
  </si>
  <si>
    <t>R120100166912</t>
  </si>
  <si>
    <t>R120100166954</t>
  </si>
  <si>
    <t>R120100165647</t>
  </si>
  <si>
    <t>R120100166053</t>
  </si>
  <si>
    <t>R120100166439</t>
  </si>
  <si>
    <t>R120100166951</t>
  </si>
  <si>
    <t>R120100166391</t>
  </si>
  <si>
    <t>R120100166933</t>
  </si>
  <si>
    <t>R120100167009</t>
  </si>
  <si>
    <t>R120100167272</t>
  </si>
  <si>
    <t>R120100167250</t>
  </si>
  <si>
    <t>X1107566</t>
  </si>
  <si>
    <t>FF068524009</t>
  </si>
  <si>
    <t>X21106</t>
  </si>
  <si>
    <t>XMMEDP75ITL</t>
  </si>
  <si>
    <t>FI00P511245</t>
  </si>
  <si>
    <t>ET92A010000</t>
  </si>
  <si>
    <t>LLPKD0824</t>
  </si>
  <si>
    <t>P65165221</t>
  </si>
  <si>
    <t>LLC520500</t>
  </si>
  <si>
    <t>P65106157</t>
  </si>
  <si>
    <t>P65151916</t>
  </si>
  <si>
    <t>P65198206</t>
  </si>
  <si>
    <t>P65199574</t>
  </si>
  <si>
    <t>P65043797</t>
  </si>
  <si>
    <t>P65176775</t>
  </si>
  <si>
    <t>P65051945</t>
  </si>
  <si>
    <t>P65119660</t>
  </si>
  <si>
    <t>P65182476</t>
  </si>
  <si>
    <t>P65168259</t>
  </si>
  <si>
    <t>P65169240</t>
  </si>
  <si>
    <t>LLE869600</t>
  </si>
  <si>
    <t>LL8718400</t>
  </si>
  <si>
    <t>X103948VO</t>
  </si>
  <si>
    <t>X103951VO</t>
  </si>
  <si>
    <t>X102020071</t>
  </si>
  <si>
    <t>XLWDBB010418</t>
  </si>
  <si>
    <t>XLWDLM010718</t>
  </si>
  <si>
    <t>XLWDPP010418</t>
  </si>
  <si>
    <t>XMWDML010820</t>
  </si>
  <si>
    <t>XNO-HH-011012</t>
  </si>
  <si>
    <t>XOR-FF-PURP-010822</t>
  </si>
  <si>
    <t>XORPAP010122</t>
  </si>
  <si>
    <t>XTLWD-VN-010123</t>
  </si>
  <si>
    <t>XTUSPCH010821</t>
  </si>
  <si>
    <t>XTWD-NC-LIL-010121</t>
  </si>
  <si>
    <t>XTWDFFCIN010822</t>
  </si>
  <si>
    <t>X30328750000</t>
  </si>
  <si>
    <t>X720011</t>
  </si>
  <si>
    <t>XEDGBB010320</t>
  </si>
  <si>
    <t>XNO-BB-011012</t>
  </si>
  <si>
    <t>XSEPURL011018</t>
  </si>
  <si>
    <t>FK000516304</t>
  </si>
  <si>
    <t>P65188875</t>
  </si>
  <si>
    <t>XLC468100</t>
  </si>
  <si>
    <t>X82000794101</t>
  </si>
  <si>
    <t>XPM1900PV</t>
  </si>
  <si>
    <t>XNPM2800PV</t>
  </si>
  <si>
    <t>XPM2600PV</t>
  </si>
  <si>
    <t>XNPM0014PE</t>
  </si>
  <si>
    <t>XNPM0007PE</t>
  </si>
  <si>
    <t>XNPM2200PE</t>
  </si>
  <si>
    <t>XPM1600PE</t>
  </si>
  <si>
    <t>XPM0012PE</t>
  </si>
  <si>
    <t>XV26075P</t>
  </si>
  <si>
    <t>X742060</t>
  </si>
  <si>
    <t>X742010</t>
  </si>
  <si>
    <t>X742008</t>
  </si>
  <si>
    <t>X742062</t>
  </si>
  <si>
    <t>FK000113066</t>
  </si>
  <si>
    <t>X110979VO</t>
  </si>
  <si>
    <t>XLE300700</t>
  </si>
  <si>
    <t>XLE682600</t>
  </si>
  <si>
    <t>XLE687900</t>
  </si>
  <si>
    <t>CO0-284-249-</t>
  </si>
  <si>
    <t>FG00G014768</t>
  </si>
  <si>
    <t>P65192443</t>
  </si>
  <si>
    <t>P65193312</t>
  </si>
  <si>
    <t>P65195398</t>
  </si>
  <si>
    <t>P65195409</t>
  </si>
  <si>
    <t>P65199778</t>
  </si>
  <si>
    <t>X42600415101</t>
  </si>
  <si>
    <t>X42600433101</t>
  </si>
  <si>
    <t>XP1KQ1C01</t>
  </si>
  <si>
    <t>XP1DV2C01</t>
  </si>
  <si>
    <t>XP1TO2C03</t>
  </si>
  <si>
    <t>XLD851400</t>
  </si>
  <si>
    <t>P65154951</t>
  </si>
  <si>
    <t>CO0-284-052-</t>
  </si>
  <si>
    <t>P65170086</t>
  </si>
  <si>
    <t>X30213650000</t>
  </si>
  <si>
    <t>P65188744</t>
  </si>
  <si>
    <t>XLE598200</t>
  </si>
  <si>
    <t>FC299600486</t>
  </si>
  <si>
    <t>X31800531101</t>
  </si>
  <si>
    <t>XPM1801PV</t>
  </si>
  <si>
    <t>CD3808</t>
  </si>
  <si>
    <t>CD4007</t>
  </si>
  <si>
    <t>CD4151</t>
  </si>
  <si>
    <t>FC099700242</t>
  </si>
  <si>
    <t>FC400100956</t>
  </si>
  <si>
    <t>FG00G013140</t>
  </si>
  <si>
    <t>FI00P536774</t>
  </si>
  <si>
    <t>FI00P539837</t>
  </si>
  <si>
    <t>FI00P569003</t>
  </si>
  <si>
    <t>GMB008G29</t>
  </si>
  <si>
    <t>JU23734/0</t>
  </si>
  <si>
    <t>LPBOLSO177</t>
  </si>
  <si>
    <t>LRLCC1222</t>
  </si>
  <si>
    <t>LS4945500</t>
  </si>
  <si>
    <t>P65051944</t>
  </si>
  <si>
    <t>P65081672</t>
  </si>
  <si>
    <t>P65187278</t>
  </si>
  <si>
    <t>X070460</t>
  </si>
  <si>
    <t>X30202450000</t>
  </si>
  <si>
    <t>X89501500100</t>
  </si>
  <si>
    <t>XLC348600</t>
  </si>
  <si>
    <t>XLE257900</t>
  </si>
  <si>
    <t>XNPM2900PE</t>
  </si>
  <si>
    <t>XNPM2900PV</t>
  </si>
  <si>
    <t>XPM70028</t>
  </si>
  <si>
    <t>XNPM0006PE</t>
  </si>
  <si>
    <t>XPM2500PE</t>
  </si>
  <si>
    <t>XPM1600PV</t>
  </si>
  <si>
    <t>50078</t>
  </si>
  <si>
    <t>50085</t>
  </si>
  <si>
    <t>40027</t>
  </si>
  <si>
    <t>50104</t>
  </si>
  <si>
    <t>50204</t>
  </si>
  <si>
    <t>50114</t>
  </si>
  <si>
    <t>50232</t>
  </si>
  <si>
    <t>50636</t>
  </si>
  <si>
    <t>40030</t>
  </si>
  <si>
    <t>50287</t>
  </si>
  <si>
    <t>50532</t>
  </si>
  <si>
    <t>50829</t>
  </si>
  <si>
    <t>50549</t>
  </si>
  <si>
    <t>50188</t>
  </si>
  <si>
    <t>50120</t>
  </si>
  <si>
    <t>50140</t>
  </si>
  <si>
    <t>50223</t>
  </si>
  <si>
    <t>50761</t>
  </si>
  <si>
    <t>50705</t>
  </si>
  <si>
    <t>50231</t>
  </si>
  <si>
    <t>50828</t>
  </si>
  <si>
    <t>50857</t>
  </si>
  <si>
    <t>50779</t>
  </si>
  <si>
    <t>50520</t>
  </si>
  <si>
    <t>50213</t>
  </si>
  <si>
    <t>50058</t>
  </si>
  <si>
    <t>50178</t>
  </si>
  <si>
    <t>50249</t>
  </si>
  <si>
    <t>50235</t>
  </si>
  <si>
    <t>CL-014433</t>
  </si>
  <si>
    <t>CL-000012</t>
  </si>
  <si>
    <t>CL-000267</t>
  </si>
  <si>
    <t>CL-003374</t>
  </si>
  <si>
    <t>CL-000072</t>
  </si>
  <si>
    <t>CL-001108</t>
  </si>
  <si>
    <t>R-1-120100165395</t>
  </si>
  <si>
    <t>R120100166919</t>
  </si>
  <si>
    <t>R120100167257</t>
  </si>
  <si>
    <t>R120100166463</t>
  </si>
  <si>
    <t>R120100167400</t>
  </si>
  <si>
    <t>R120100167418</t>
  </si>
  <si>
    <t>R120100167493</t>
  </si>
  <si>
    <t>R120100167506</t>
  </si>
  <si>
    <t>R120100167550</t>
  </si>
  <si>
    <t>R120100167466</t>
  </si>
  <si>
    <t>R120100167401</t>
  </si>
  <si>
    <t>X6S32</t>
  </si>
  <si>
    <t>CD4009</t>
  </si>
  <si>
    <t>CD4044</t>
  </si>
  <si>
    <t>CD4046</t>
  </si>
  <si>
    <t>CD4051</t>
  </si>
  <si>
    <t>CD4152</t>
  </si>
  <si>
    <t>CD4153</t>
  </si>
  <si>
    <t>CD4013</t>
  </si>
  <si>
    <t>CD4015</t>
  </si>
  <si>
    <t>CD4023</t>
  </si>
  <si>
    <t>CD4024</t>
  </si>
  <si>
    <t>CD4025</t>
  </si>
  <si>
    <t>CD4036</t>
  </si>
  <si>
    <t>CD4037</t>
  </si>
  <si>
    <t>CD4042</t>
  </si>
  <si>
    <t>X31800561101</t>
  </si>
  <si>
    <t>X31800559101</t>
  </si>
  <si>
    <t>X30700409101</t>
  </si>
  <si>
    <t>X30700386101</t>
  </si>
  <si>
    <t>XP1OT9019</t>
  </si>
  <si>
    <t>X421505</t>
  </si>
  <si>
    <t>XP1DV1C00</t>
  </si>
  <si>
    <t>LL5618200</t>
  </si>
  <si>
    <t>CO0-598-056-</t>
  </si>
  <si>
    <t>CD1854TT</t>
  </si>
  <si>
    <t>FC299600155</t>
  </si>
  <si>
    <t>FC299600174</t>
  </si>
  <si>
    <t>X742064</t>
  </si>
  <si>
    <t>P65133441</t>
  </si>
  <si>
    <t>P65200857</t>
  </si>
  <si>
    <t>P65200931</t>
  </si>
  <si>
    <t>X123062</t>
  </si>
  <si>
    <t>X147061</t>
  </si>
  <si>
    <t>X010284A004</t>
  </si>
  <si>
    <t>X010276A001</t>
  </si>
  <si>
    <t>X020032A400</t>
  </si>
  <si>
    <t>X020032A401</t>
  </si>
  <si>
    <t>X020032A402</t>
  </si>
  <si>
    <t>X020032A403</t>
  </si>
  <si>
    <t>X020032A404</t>
  </si>
  <si>
    <t>X020032A405</t>
  </si>
  <si>
    <t>X4502614</t>
  </si>
  <si>
    <t>X6W10</t>
  </si>
  <si>
    <t>XI40100010200</t>
  </si>
  <si>
    <t>XP1KQ8A00</t>
  </si>
  <si>
    <t>XI40310010200</t>
  </si>
  <si>
    <t>X21161M</t>
  </si>
  <si>
    <t>X21061</t>
  </si>
  <si>
    <t>X21361</t>
  </si>
  <si>
    <t>X18161</t>
  </si>
  <si>
    <t>X110446VO</t>
  </si>
  <si>
    <t>X105097VO</t>
  </si>
  <si>
    <t>X105092VO</t>
  </si>
  <si>
    <t>X114649VO</t>
  </si>
  <si>
    <t>X101175VO</t>
  </si>
  <si>
    <t>XLC469600</t>
  </si>
  <si>
    <t>XLD464100</t>
  </si>
  <si>
    <t>XLE202100</t>
  </si>
  <si>
    <t>XLC472000</t>
  </si>
  <si>
    <t>XLE195800</t>
  </si>
  <si>
    <t>XLC472800</t>
  </si>
  <si>
    <t>X82000785101</t>
  </si>
  <si>
    <t>X82000738101</t>
  </si>
  <si>
    <t>JU4426/0</t>
  </si>
  <si>
    <t>X101561VO</t>
  </si>
  <si>
    <t>X110435VO</t>
  </si>
  <si>
    <t>X107188VO</t>
  </si>
  <si>
    <t>X110436VO</t>
  </si>
  <si>
    <t>XLC350700</t>
  </si>
  <si>
    <t>XLC363700</t>
  </si>
  <si>
    <t>X39052</t>
  </si>
  <si>
    <t>X450464</t>
  </si>
  <si>
    <t>X450364</t>
  </si>
  <si>
    <t>50089</t>
  </si>
  <si>
    <t>40017</t>
  </si>
  <si>
    <t>50196</t>
  </si>
  <si>
    <t>50592</t>
  </si>
  <si>
    <t>50599</t>
  </si>
  <si>
    <t>50010</t>
  </si>
  <si>
    <t>50020</t>
  </si>
  <si>
    <t>40014</t>
  </si>
  <si>
    <t>50135</t>
  </si>
  <si>
    <t>40025</t>
  </si>
  <si>
    <t>50244</t>
  </si>
  <si>
    <t>50206</t>
  </si>
  <si>
    <t>50518</t>
  </si>
  <si>
    <t>50526</t>
  </si>
  <si>
    <t>50541</t>
  </si>
  <si>
    <t>CL-000362</t>
  </si>
  <si>
    <t>CL-000008</t>
  </si>
  <si>
    <t>R120100167905</t>
  </si>
  <si>
    <t>R120100168057</t>
  </si>
  <si>
    <t>R120100168140</t>
  </si>
  <si>
    <t>R120100168008</t>
  </si>
  <si>
    <t>R120100168186</t>
  </si>
  <si>
    <t>R120100168187</t>
  </si>
  <si>
    <t>R120100167662</t>
  </si>
  <si>
    <t>DV 13639</t>
  </si>
  <si>
    <t>R120100168357</t>
  </si>
  <si>
    <t>R120100168366</t>
  </si>
  <si>
    <t>R120100167747</t>
  </si>
  <si>
    <t>R120100168060</t>
  </si>
  <si>
    <t>X31800418101</t>
  </si>
  <si>
    <t>LLE869300</t>
  </si>
  <si>
    <t>P65165449</t>
  </si>
  <si>
    <t>P65200543</t>
  </si>
  <si>
    <t>X010288A001</t>
  </si>
  <si>
    <t>X010288A002</t>
  </si>
  <si>
    <t>X010288A003</t>
  </si>
  <si>
    <t>XP1KQ2C05</t>
  </si>
  <si>
    <t>X113826VO</t>
  </si>
  <si>
    <t>X113825VO</t>
  </si>
  <si>
    <t>XP1LB2C03</t>
  </si>
  <si>
    <t>X110981VO</t>
  </si>
  <si>
    <t>X4500614</t>
  </si>
  <si>
    <t>XLE859800</t>
  </si>
  <si>
    <t>XLE687700</t>
  </si>
  <si>
    <t>X7210634</t>
  </si>
  <si>
    <t>X7021624</t>
  </si>
  <si>
    <t>X7022634</t>
  </si>
  <si>
    <t>X113827VO</t>
  </si>
  <si>
    <t>ET90F010000</t>
  </si>
  <si>
    <t>X15600T</t>
  </si>
  <si>
    <t>X6C60</t>
  </si>
  <si>
    <t>XP1OT8033</t>
  </si>
  <si>
    <t>XP1OT8034</t>
  </si>
  <si>
    <t>X3Z0176700</t>
  </si>
  <si>
    <t>X3Z0177200</t>
  </si>
  <si>
    <t>ET5Y3010000</t>
  </si>
  <si>
    <t>ET9C9010000</t>
  </si>
  <si>
    <t>X31800419101</t>
  </si>
  <si>
    <t>50800</t>
  </si>
  <si>
    <t>50668</t>
  </si>
  <si>
    <t>50550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</si>
</sst>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 [$$-2C0A]\ * #,##0_ ;_ [$$-2C0A]\ * \-#,##0_ ;_ [$$-2C0A]\ * &quot;-&quot;??_ ;_ @_ "/>
    <numFmt numFmtId="166" formatCode="_ * #,##0.00_ ;_ * \-#,##0.00_ ;_ * &quot;-&quot;??_ ;_ @_ "/>
  </numFmts>
  <fonts count="4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</font>
    <font>
      <sz val="11"/>
      <color rgb="FF000000"/>
      <name val="Aptos Narrow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0000"/>
      <name val="Aptos Narrow"/>
      <family val="2"/>
      <charset val="238"/>
      <scheme val="minor"/>
    </font>
    <font>
      <b/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65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11"/>
      <name val="Calibri"/>
      <family val="2"/>
    </font>
    <font>
      <b/>
      <sz val="18"/>
      <color theme="3"/>
      <name val="Aptos Display"/>
      <family val="2"/>
      <scheme val="major"/>
    </font>
    <font>
      <sz val="11"/>
      <color rgb="FF9C6500"/>
      <name val="Aptos Narrow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Aptos Narrow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9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0" fillId="0" borderId="0" applyNumberFormat="0" applyFill="0" applyBorder="0" applyAlignment="0" applyProtection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0" fontId="27" fillId="5" borderId="4" applyNumberFormat="0" applyAlignment="0" applyProtection="0"/>
    <xf numFmtId="0" fontId="28" fillId="6" borderId="5" applyNumberFormat="0" applyAlignment="0" applyProtection="0"/>
    <xf numFmtId="0" fontId="29" fillId="6" borderId="4" applyNumberFormat="0" applyAlignment="0" applyProtection="0"/>
    <xf numFmtId="0" fontId="30" fillId="0" borderId="6" applyNumberFormat="0" applyFill="0" applyAlignment="0" applyProtection="0"/>
    <xf numFmtId="0" fontId="31" fillId="7" borderId="7" applyNumberFormat="0" applyAlignment="0" applyProtection="0"/>
    <xf numFmtId="0" fontId="19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32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4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4" fillId="32" borderId="0" applyNumberFormat="0" applyBorder="0" applyAlignment="0" applyProtection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7" fillId="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35" fillId="0" borderId="0"/>
    <xf numFmtId="0" fontId="18" fillId="32" borderId="0" applyNumberFormat="0" applyBorder="0" applyAlignment="0" applyProtection="0"/>
    <xf numFmtId="0" fontId="18" fillId="12" borderId="0" applyNumberFormat="0" applyBorder="0" applyAlignment="0" applyProtection="0"/>
    <xf numFmtId="0" fontId="18" fillId="24" borderId="0" applyNumberFormat="0" applyBorder="0" applyAlignment="0" applyProtection="0"/>
    <xf numFmtId="43" fontId="35" fillId="0" borderId="0" applyFont="0" applyFill="0" applyBorder="0" applyAlignment="0" applyProtection="0"/>
    <xf numFmtId="0" fontId="1" fillId="8" borderId="8" applyNumberFormat="0" applyFont="0" applyAlignment="0" applyProtection="0"/>
    <xf numFmtId="0" fontId="18" fillId="28" borderId="0" applyNumberFormat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38" fillId="0" borderId="0"/>
    <xf numFmtId="43" fontId="3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5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5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1" fillId="0" borderId="0"/>
    <xf numFmtId="0" fontId="1" fillId="0" borderId="0"/>
    <xf numFmtId="0" fontId="42" fillId="0" borderId="0"/>
    <xf numFmtId="9" fontId="42" fillId="0" borderId="0" applyFont="0" applyFill="0" applyBorder="0" applyAlignment="0" applyProtection="0"/>
    <xf numFmtId="0" fontId="43" fillId="0" borderId="0"/>
    <xf numFmtId="0" fontId="38" fillId="0" borderId="0"/>
    <xf numFmtId="0" fontId="39" fillId="0" borderId="0" applyNumberForma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1" fillId="14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5" fillId="0" borderId="0"/>
    <xf numFmtId="43" fontId="35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43" fontId="1" fillId="0" borderId="0" applyFont="0" applyFill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1" fillId="0" borderId="0"/>
    <xf numFmtId="9" fontId="4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38" fillId="0" borderId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1" fillId="0" borderId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5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1" applyNumberFormat="1" applyFont="1"/>
    <xf numFmtId="43" fontId="3" fillId="0" borderId="0" xfId="1" applyFont="1" applyFill="1" applyBorder="1"/>
    <xf numFmtId="14" fontId="3" fillId="0" borderId="0" xfId="0" applyNumberFormat="1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3" fontId="0" fillId="0" borderId="0" xfId="0" applyNumberFormat="1"/>
    <xf numFmtId="2" fontId="0" fillId="0" borderId="0" xfId="1" applyNumberFormat="1" applyFont="1"/>
    <xf numFmtId="2" fontId="3" fillId="0" borderId="0" xfId="1" applyNumberFormat="1" applyFont="1" applyFill="1" applyBorder="1"/>
    <xf numFmtId="2" fontId="3" fillId="0" borderId="0" xfId="1" applyNumberFormat="1" applyFont="1"/>
    <xf numFmtId="2" fontId="1" fillId="0" borderId="0" xfId="120" applyNumberFormat="1" applyFont="1" applyFill="1"/>
    <xf numFmtId="2" fontId="0" fillId="0" borderId="0" xfId="0" applyNumberFormat="1"/>
    <xf numFmtId="2" fontId="3" fillId="0" borderId="0" xfId="0" applyNumberFormat="1" applyFont="1"/>
    <xf numFmtId="2" fontId="0" fillId="0" borderId="0" xfId="120" applyNumberFormat="1" applyFont="1"/>
  </cellXfs>
  <cellStyles count="1899">
    <cellStyle name="20% - Énfasis1" xfId="18" builtinId="30" customBuiltin="1"/>
    <cellStyle name="20% - Énfasis1 2" xfId="55" xr:uid="{6F0D0593-439A-4D09-88C3-E89866CBC0AE}"/>
    <cellStyle name="20% - Énfasis1 3" xfId="138" xr:uid="{BB4D2F53-8569-4084-A40C-31153AF8B32D}"/>
    <cellStyle name="20% - Énfasis1 4" xfId="181" xr:uid="{21569286-2A19-4235-A245-93F87CCEFC80}"/>
    <cellStyle name="20% - Énfasis1 5" xfId="250" xr:uid="{F92A551B-ACF3-490A-A32A-91AD5BFF84CA}"/>
    <cellStyle name="20% - Énfasis1 6" xfId="347" xr:uid="{A7087083-BEF0-478A-A701-3C6659467929}"/>
    <cellStyle name="20% - Énfasis1 7" xfId="819" xr:uid="{B66FA9BF-E45F-4A49-952A-5340AA6E7DA9}"/>
    <cellStyle name="20% - Énfasis1 8" xfId="878" xr:uid="{AEF7D338-68B8-4B6E-9C90-99DB46B9E09F}"/>
    <cellStyle name="20% - Énfasis1 9" xfId="1239" xr:uid="{0CDB860E-B20E-46A8-A149-BB32AF76A421}"/>
    <cellStyle name="20% - Énfasis2" xfId="21" builtinId="34" customBuiltin="1"/>
    <cellStyle name="20% - Énfasis2 2" xfId="59" xr:uid="{11B314AA-1705-411C-BDD9-81D8971E98BB}"/>
    <cellStyle name="20% - Énfasis2 3" xfId="141" xr:uid="{68C6AE40-9477-4E2A-B6E1-1E583FAAE30C}"/>
    <cellStyle name="20% - Énfasis2 4" xfId="184" xr:uid="{D9D3F216-0480-4B89-A9DC-9338A9FEF325}"/>
    <cellStyle name="20% - Énfasis2 5" xfId="253" xr:uid="{8BCDA315-BEFC-4559-B577-E4684274755F}"/>
    <cellStyle name="20% - Énfasis2 6" xfId="350" xr:uid="{34A303A7-8783-4700-9A13-840BE29C2051}"/>
    <cellStyle name="20% - Énfasis2 7" xfId="566" xr:uid="{2ED54653-436D-4592-AE9A-2B8A38C8C1D0}"/>
    <cellStyle name="20% - Énfasis2 8" xfId="881" xr:uid="{ED3B8660-78D5-4FE5-8995-25737E910C59}"/>
    <cellStyle name="20% - Énfasis2 9" xfId="1242" xr:uid="{9BFF5AC9-8A19-4C76-A75D-F0B56CB59A6D}"/>
    <cellStyle name="20% - Énfasis3" xfId="24" builtinId="38" customBuiltin="1"/>
    <cellStyle name="20% - Énfasis3 2" xfId="63" xr:uid="{B51911BF-AC60-4187-B8EE-AA2FA85A9C15}"/>
    <cellStyle name="20% - Énfasis3 3" xfId="144" xr:uid="{A55E4BFF-E2EB-4B69-BCCC-D5B8B6C0DCB9}"/>
    <cellStyle name="20% - Énfasis3 4" xfId="187" xr:uid="{9BDA6450-8E00-4527-84FC-1218505B0602}"/>
    <cellStyle name="20% - Énfasis3 5" xfId="256" xr:uid="{396CCFB8-A363-46A1-AA17-69AFC9E1703C}"/>
    <cellStyle name="20% - Énfasis3 6" xfId="353" xr:uid="{A539294A-8712-47EE-9F64-C27AFB01071D}"/>
    <cellStyle name="20% - Énfasis3 7" xfId="825" xr:uid="{0F8D7B47-30D8-4B3D-8000-04D52683D7A5}"/>
    <cellStyle name="20% - Énfasis3 8" xfId="884" xr:uid="{B84D0A7F-9412-439A-87C0-9B2EB5299975}"/>
    <cellStyle name="20% - Énfasis3 9" xfId="1245" xr:uid="{7DA7A20F-2276-44DC-86E3-1A1FD3687A2D}"/>
    <cellStyle name="20% - Énfasis4" xfId="27" builtinId="42" customBuiltin="1"/>
    <cellStyle name="20% - Énfasis4 2" xfId="67" xr:uid="{0EEB2D60-7BF8-4B9D-9280-6394DD620AFB}"/>
    <cellStyle name="20% - Énfasis4 3" xfId="147" xr:uid="{3DE44B4F-C8B6-4BDE-8812-E1457A76740D}"/>
    <cellStyle name="20% - Énfasis4 4" xfId="190" xr:uid="{48E3D67C-6C7A-444A-98A4-C30294D91062}"/>
    <cellStyle name="20% - Énfasis4 5" xfId="259" xr:uid="{9EE692C7-16DE-4545-9ADC-28BDAF124A24}"/>
    <cellStyle name="20% - Énfasis4 6" xfId="356" xr:uid="{32E58330-3706-4FCF-9049-1A913E8215B2}"/>
    <cellStyle name="20% - Énfasis4 7" xfId="827" xr:uid="{A3A25397-E847-4496-87C1-81F7DCF7BE97}"/>
    <cellStyle name="20% - Énfasis4 8" xfId="887" xr:uid="{BC7CFE48-E40C-4536-8C94-2404780320DF}"/>
    <cellStyle name="20% - Énfasis4 9" xfId="1248" xr:uid="{4895F951-E85E-446E-8BDF-2FFE73206C6D}"/>
    <cellStyle name="20% - Énfasis5" xfId="30" builtinId="46" customBuiltin="1"/>
    <cellStyle name="20% - Énfasis5 2" xfId="71" xr:uid="{D1C81F9F-06DE-4544-9D4E-BD00ED115428}"/>
    <cellStyle name="20% - Énfasis5 3" xfId="150" xr:uid="{55D34B06-C781-4923-A589-715258DE9E5D}"/>
    <cellStyle name="20% - Énfasis5 4" xfId="193" xr:uid="{FC5C06D3-5BF3-4C86-877D-EC3E209B4A60}"/>
    <cellStyle name="20% - Énfasis5 5" xfId="262" xr:uid="{D8D84C74-1E93-4D4B-BD73-71FA85A72095}"/>
    <cellStyle name="20% - Énfasis5 6" xfId="359" xr:uid="{05BB93EA-E5DE-4E05-93D9-3ECC1E57C008}"/>
    <cellStyle name="20% - Énfasis5 7" xfId="822" xr:uid="{5F6C0302-746B-4EF4-B090-30B5ADB443FC}"/>
    <cellStyle name="20% - Énfasis5 8" xfId="890" xr:uid="{49CF63EA-75B8-4983-A0B0-DD628291DE49}"/>
    <cellStyle name="20% - Énfasis5 9" xfId="1251" xr:uid="{1FD2DEF3-125A-49D4-A488-34727F5EF4B6}"/>
    <cellStyle name="20% - Énfasis6" xfId="33" builtinId="50" customBuiltin="1"/>
    <cellStyle name="20% - Énfasis6 2" xfId="75" xr:uid="{36F8D915-0371-41C5-B21D-23313D130146}"/>
    <cellStyle name="20% - Énfasis6 3" xfId="153" xr:uid="{AC008656-73CF-4AA8-B3D7-BCA11E238CD2}"/>
    <cellStyle name="20% - Énfasis6 4" xfId="196" xr:uid="{AF74B5B8-B96B-406A-822C-0A146BB6E9BE}"/>
    <cellStyle name="20% - Énfasis6 5" xfId="265" xr:uid="{559576C4-B1F4-4CBC-8CDE-A31EB04E62D8}"/>
    <cellStyle name="20% - Énfasis6 6" xfId="362" xr:uid="{C2FE1818-679C-401E-B688-B124EABF64B5}"/>
    <cellStyle name="20% - Énfasis6 7" xfId="821" xr:uid="{6962D6FC-2A9F-4B22-AD7F-66235A0E770C}"/>
    <cellStyle name="20% - Énfasis6 8" xfId="893" xr:uid="{01028F8B-4963-407E-A713-6793836C6492}"/>
    <cellStyle name="20% - Énfasis6 9" xfId="1254" xr:uid="{8DF88BBC-6F17-4224-A4EF-7B28C785C988}"/>
    <cellStyle name="40% - Énfasis1" xfId="19" builtinId="31" customBuiltin="1"/>
    <cellStyle name="40% - Énfasis1 2" xfId="56" xr:uid="{572289AD-0A9F-4AA5-9646-E48B89BB0479}"/>
    <cellStyle name="40% - Énfasis1 3" xfId="139" xr:uid="{AEE98B58-1BD3-4723-A0B1-78867579CF24}"/>
    <cellStyle name="40% - Énfasis1 4" xfId="182" xr:uid="{091DB836-ED17-40FB-89CC-47211B003445}"/>
    <cellStyle name="40% - Énfasis1 5" xfId="251" xr:uid="{32BB4C61-6DA3-4063-B7CF-1CB9247F8A9A}"/>
    <cellStyle name="40% - Énfasis1 6" xfId="348" xr:uid="{12D5F910-4C61-44AD-8EF7-A30E2680B98B}"/>
    <cellStyle name="40% - Énfasis1 7" xfId="828" xr:uid="{93D940C5-CE69-4DA8-AF47-6823F6A4F3F2}"/>
    <cellStyle name="40% - Énfasis1 8" xfId="879" xr:uid="{620DF229-5AE4-4284-A61D-FDB2D3D12EF2}"/>
    <cellStyle name="40% - Énfasis1 9" xfId="1240" xr:uid="{F1CF6F2A-C848-4AA3-BB28-A07E876074A7}"/>
    <cellStyle name="40% - Énfasis2" xfId="22" builtinId="35" customBuiltin="1"/>
    <cellStyle name="40% - Énfasis2 2" xfId="60" xr:uid="{2DFA50F9-265C-4E88-82AD-BB0B5A70EB20}"/>
    <cellStyle name="40% - Énfasis2 3" xfId="142" xr:uid="{7F89CB56-64C0-4931-8619-723F4307FD0E}"/>
    <cellStyle name="40% - Énfasis2 4" xfId="185" xr:uid="{6864D7FC-133B-4E26-A2B8-C6C19758E8E5}"/>
    <cellStyle name="40% - Énfasis2 5" xfId="254" xr:uid="{DCF3110C-763E-4F4F-9322-7E7B2402F7B8}"/>
    <cellStyle name="40% - Énfasis2 6" xfId="351" xr:uid="{19CE2D88-09A9-41F3-9EDD-924FCE8D7D68}"/>
    <cellStyle name="40% - Énfasis2 7" xfId="831" xr:uid="{F4B03841-CA66-4288-ACEC-E4F358F9597C}"/>
    <cellStyle name="40% - Énfasis2 8" xfId="882" xr:uid="{E555386E-2B99-440B-BBEE-FE806BA2BA36}"/>
    <cellStyle name="40% - Énfasis2 9" xfId="1243" xr:uid="{5CBCE684-C89B-4819-A1AC-A32A02C55CC9}"/>
    <cellStyle name="40% - Énfasis3" xfId="25" builtinId="39" customBuiltin="1"/>
    <cellStyle name="40% - Énfasis3 2" xfId="64" xr:uid="{B72BBB6B-7C36-4B56-9ADC-3E0641AA980F}"/>
    <cellStyle name="40% - Énfasis3 3" xfId="145" xr:uid="{06FC1E1F-FC00-4FFE-A693-A6194BFF95B4}"/>
    <cellStyle name="40% - Énfasis3 4" xfId="188" xr:uid="{A41F1316-E406-4282-B025-E2980A4E7411}"/>
    <cellStyle name="40% - Énfasis3 5" xfId="257" xr:uid="{EA10756B-016B-4FAB-909A-AAB764E57694}"/>
    <cellStyle name="40% - Énfasis3 6" xfId="354" xr:uid="{3E65E3C1-C109-4CDB-B186-30E1B473B268}"/>
    <cellStyle name="40% - Énfasis3 7" xfId="826" xr:uid="{9E11E0FD-85E5-4E3A-99D9-E8EFE5CE15AF}"/>
    <cellStyle name="40% - Énfasis3 8" xfId="885" xr:uid="{DE4A57C5-D97E-4BDC-9F6B-78C8D867F36D}"/>
    <cellStyle name="40% - Énfasis3 9" xfId="1246" xr:uid="{BA8212CF-32B2-48B6-A90B-380F77912574}"/>
    <cellStyle name="40% - Énfasis4" xfId="28" builtinId="43" customBuiltin="1"/>
    <cellStyle name="40% - Énfasis4 2" xfId="68" xr:uid="{EC13BB12-1A80-46BA-8420-9C11D4777921}"/>
    <cellStyle name="40% - Énfasis4 3" xfId="148" xr:uid="{CB79950B-E3AE-4A14-9FF6-0DA4AA2E5996}"/>
    <cellStyle name="40% - Énfasis4 4" xfId="191" xr:uid="{8186DC88-02E6-4FF4-A0C3-5C46E45BE295}"/>
    <cellStyle name="40% - Énfasis4 5" xfId="260" xr:uid="{979B35A0-0990-4E0B-A13E-472FAD58FC64}"/>
    <cellStyle name="40% - Énfasis4 6" xfId="357" xr:uid="{ACB833E3-F517-41B9-A95C-7C807E367B60}"/>
    <cellStyle name="40% - Énfasis4 7" xfId="823" xr:uid="{9C0A7B99-8A89-45F3-AC72-0A82B4BDA448}"/>
    <cellStyle name="40% - Énfasis4 8" xfId="888" xr:uid="{7F275317-2B50-49DE-9D87-03D9D2189C1F}"/>
    <cellStyle name="40% - Énfasis4 9" xfId="1249" xr:uid="{D6353BE6-15E9-4736-83A4-CC5ED7AB2684}"/>
    <cellStyle name="40% - Énfasis5" xfId="31" builtinId="47" customBuiltin="1"/>
    <cellStyle name="40% - Énfasis5 2" xfId="72" xr:uid="{C70EA796-3C0D-4A2A-9F86-14318F8C19AD}"/>
    <cellStyle name="40% - Énfasis5 3" xfId="151" xr:uid="{9D247C04-74B2-45E0-9F6E-C88789A6779E}"/>
    <cellStyle name="40% - Énfasis5 4" xfId="194" xr:uid="{4895E5BC-7D04-4D82-B76D-5D8248B8E13B}"/>
    <cellStyle name="40% - Énfasis5 5" xfId="263" xr:uid="{AD46BE2D-887C-4757-8CC8-20FDAF652149}"/>
    <cellStyle name="40% - Énfasis5 6" xfId="360" xr:uid="{7D62983D-A62F-476F-8BEC-FE4111D4F8C1}"/>
    <cellStyle name="40% - Énfasis5 7" xfId="824" xr:uid="{696D0CDC-4F4C-4CD6-8202-C5CB5EE4F8A4}"/>
    <cellStyle name="40% - Énfasis5 8" xfId="891" xr:uid="{42A45F6C-B705-44AD-AB1B-69243B084D71}"/>
    <cellStyle name="40% - Énfasis5 9" xfId="1252" xr:uid="{BC518F9A-10AA-4F90-AF82-127F9F53CB56}"/>
    <cellStyle name="40% - Énfasis6" xfId="34" builtinId="51" customBuiltin="1"/>
    <cellStyle name="40% - Énfasis6 2" xfId="76" xr:uid="{A34E8739-21B0-426B-967C-9CF8716D6882}"/>
    <cellStyle name="40% - Énfasis6 3" xfId="154" xr:uid="{51667028-FC48-4157-8A7A-731BB8D0E24D}"/>
    <cellStyle name="40% - Énfasis6 4" xfId="197" xr:uid="{856257D7-EFC3-496D-83EB-EB16E35CC8AC}"/>
    <cellStyle name="40% - Énfasis6 5" xfId="266" xr:uid="{1B5089EE-F5BD-4747-A7F7-2CBFF8EE76F4}"/>
    <cellStyle name="40% - Énfasis6 6" xfId="363" xr:uid="{C18D019A-8BFC-4453-B1B2-22ABEEC02A39}"/>
    <cellStyle name="40% - Énfasis6 7" xfId="830" xr:uid="{71A89016-CE75-4C31-BBF0-D91CC5F5BFBA}"/>
    <cellStyle name="40% - Énfasis6 8" xfId="894" xr:uid="{AFE1C912-C46A-42A3-BDCB-F6BC53BACBF6}"/>
    <cellStyle name="40% - Énfasis6 9" xfId="1255" xr:uid="{BCB0BD39-DD84-4E0B-94F6-08391855DF42}"/>
    <cellStyle name="60% - Énfasis1 2" xfId="57" xr:uid="{0055C1A8-A3F5-4EE7-BC57-EDAAD28BF77B}"/>
    <cellStyle name="60% - Énfasis1 3" xfId="107" xr:uid="{F0A5C248-CC94-456A-8945-BED50D61C415}"/>
    <cellStyle name="60% - Énfasis2 2" xfId="61" xr:uid="{88B20597-3BAD-403E-9BEA-9D2680E65D28}"/>
    <cellStyle name="60% - Énfasis2 3" xfId="103" xr:uid="{2F0CFCF9-DA37-44ED-B044-F30B6485F889}"/>
    <cellStyle name="60% - Énfasis3 2" xfId="65" xr:uid="{D0BFB43B-6623-4F15-AD4F-1247C0D2B4B9}"/>
    <cellStyle name="60% - Énfasis3 3" xfId="104" xr:uid="{8D7F560C-A755-48CF-8222-53B26598CFA2}"/>
    <cellStyle name="60% - Énfasis4 2" xfId="69" xr:uid="{F57437E5-73C4-4292-94FA-0782BD784F27}"/>
    <cellStyle name="60% - Énfasis4 3" xfId="108" xr:uid="{D66D1F90-53B1-48FE-AF2D-52E4013E3962}"/>
    <cellStyle name="60% - Énfasis5 2" xfId="73" xr:uid="{0671024A-25E6-40FF-B13C-5BCCC56DFBC9}"/>
    <cellStyle name="60% - Énfasis5 3" xfId="111" xr:uid="{0177750E-AC4C-435F-BD44-F7B1B215CCA6}"/>
    <cellStyle name="60% - Énfasis6 2" xfId="77" xr:uid="{44764F12-8AC8-4D9F-A5F2-4BDC5D4F08B3}"/>
    <cellStyle name="60% - Énfasis6 3" xfId="106" xr:uid="{E76C476B-811C-4579-BBD3-BA5DC8E5A92D}"/>
    <cellStyle name="Bueno" xfId="7" builtinId="26" customBuiltin="1"/>
    <cellStyle name="Bueno 2" xfId="42" xr:uid="{BF34F9AA-AAB3-4992-9BB6-29BFDF230438}"/>
    <cellStyle name="Bueno 3" xfId="127" xr:uid="{3F1670DB-738C-4D31-AA15-A46B51392B0C}"/>
    <cellStyle name="Bueno 4" xfId="170" xr:uid="{576430E9-60CC-4593-8FF5-C46EF8FBC1D0}"/>
    <cellStyle name="Bueno 5" xfId="239" xr:uid="{B9A46A46-C15D-450C-B943-198C58525865}"/>
    <cellStyle name="Bueno 6" xfId="336" xr:uid="{4700DB5E-61F0-4800-BF65-5F4743B95DA0}"/>
    <cellStyle name="Bueno 7" xfId="867" xr:uid="{D9541A61-555B-4CEC-91FF-C0607741A981}"/>
    <cellStyle name="Bueno 8" xfId="1228" xr:uid="{FEBF237E-BDD8-45B0-AD7B-DB39C0761029}"/>
    <cellStyle name="Cálculo" xfId="11" builtinId="22" customBuiltin="1"/>
    <cellStyle name="Cálculo 2" xfId="47" xr:uid="{1467CC6D-DEB7-4374-901E-BE6DD67CFEB7}"/>
    <cellStyle name="Cálculo 3" xfId="131" xr:uid="{4619CFC1-957B-4BE4-898A-34D60E17E49F}"/>
    <cellStyle name="Cálculo 4" xfId="174" xr:uid="{D24AE6F8-1C3A-4A4C-8F89-9A31040DB80B}"/>
    <cellStyle name="Cálculo 5" xfId="243" xr:uid="{CF59BF73-BD4E-47CA-A113-0EC7441A35EE}"/>
    <cellStyle name="Cálculo 6" xfId="340" xr:uid="{7D4628B5-E496-4B78-88D4-E2FF05BEE12E}"/>
    <cellStyle name="Cálculo 7" xfId="871" xr:uid="{D310488B-FF5A-4748-A09F-B149086E2FF5}"/>
    <cellStyle name="Cálculo 8" xfId="1232" xr:uid="{950E3033-16AF-417B-B5B1-BE332DBB741D}"/>
    <cellStyle name="Celda de comprobación" xfId="13" builtinId="23" customBuiltin="1"/>
    <cellStyle name="Celda de comprobación 2" xfId="49" xr:uid="{079788BA-9A15-4CA1-869E-64A8F463E020}"/>
    <cellStyle name="Celda de comprobación 3" xfId="133" xr:uid="{19939B43-FBDC-49CC-8B05-F3AC94A9542C}"/>
    <cellStyle name="Celda de comprobación 4" xfId="176" xr:uid="{B49CF422-6D95-4A20-A54D-F8311D353A5B}"/>
    <cellStyle name="Celda de comprobación 5" xfId="245" xr:uid="{D427024B-D1BF-4933-9F7C-5950B600A16A}"/>
    <cellStyle name="Celda de comprobación 6" xfId="342" xr:uid="{6E745837-D900-4B89-B515-7B97A159CEEF}"/>
    <cellStyle name="Celda de comprobación 7" xfId="873" xr:uid="{63E57721-3F4F-42A3-AA13-D3587CFED8CF}"/>
    <cellStyle name="Celda de comprobación 8" xfId="1234" xr:uid="{E73E922E-4EDE-4E30-A6B9-6B447D9334AE}"/>
    <cellStyle name="Celda vinculada" xfId="12" builtinId="24" customBuiltin="1"/>
    <cellStyle name="Celda vinculada 2" xfId="48" xr:uid="{ACCA20C8-81B5-4223-9AE3-ABF19D6780C7}"/>
    <cellStyle name="Celda vinculada 3" xfId="132" xr:uid="{5E90B773-2EC9-471E-A0EA-FC3AF767FFBE}"/>
    <cellStyle name="Celda vinculada 4" xfId="175" xr:uid="{3565B610-CACA-4661-A518-DCB25348B86B}"/>
    <cellStyle name="Celda vinculada 5" xfId="244" xr:uid="{772BCD15-78CC-44B5-A60C-D1C61C5DA9D8}"/>
    <cellStyle name="Celda vinculada 6" xfId="341" xr:uid="{8114F0CB-1F25-4764-84D0-E9DAD7DEDB6E}"/>
    <cellStyle name="Celda vinculada 7" xfId="872" xr:uid="{C39D1EF3-436B-4ED0-AF89-6F8BEFADDF57}"/>
    <cellStyle name="Celda vinculada 8" xfId="1233" xr:uid="{3D030C34-F819-468C-94FD-4809149ECF26}"/>
    <cellStyle name="Encabezado 1" xfId="3" builtinId="16" customBuiltin="1"/>
    <cellStyle name="Encabezado 1 2" xfId="38" xr:uid="{FFF28705-9190-42BF-87A0-05ADFBF4892F}"/>
    <cellStyle name="Encabezado 1 3" xfId="123" xr:uid="{003A2C45-CE8A-4B5B-84EA-7CC279DB91C5}"/>
    <cellStyle name="Encabezado 1 4" xfId="166" xr:uid="{3EFF24B3-6920-4AB8-BE6A-ACAE3B99747B}"/>
    <cellStyle name="Encabezado 1 5" xfId="235" xr:uid="{563D7CAF-2822-4B29-BAEE-F30C2CFDA424}"/>
    <cellStyle name="Encabezado 1 6" xfId="332" xr:uid="{C7CD14AA-2961-445F-A539-5B296BA65D03}"/>
    <cellStyle name="Encabezado 1 7" xfId="863" xr:uid="{8B63CC95-84A9-4D7C-8E54-9C79B4E5EFEF}"/>
    <cellStyle name="Encabezado 1 8" xfId="1224" xr:uid="{0986D8B8-CF12-460D-9443-CF40F85DC9BC}"/>
    <cellStyle name="Encabezado 4" xfId="6" builtinId="19" customBuiltin="1"/>
    <cellStyle name="Encabezado 4 2" xfId="41" xr:uid="{6B63E1BF-24DD-4FC8-96F9-1D7B53B8F5DA}"/>
    <cellStyle name="Encabezado 4 3" xfId="126" xr:uid="{EBE2EA11-8133-4F21-80E9-3CA07F40B166}"/>
    <cellStyle name="Encabezado 4 4" xfId="169" xr:uid="{F5648E25-DDF6-4276-AB37-AAEB22D94FD1}"/>
    <cellStyle name="Encabezado 4 5" xfId="238" xr:uid="{0DB022B2-F1B6-40B2-B3C5-4A9C22CF0EBA}"/>
    <cellStyle name="Encabezado 4 6" xfId="335" xr:uid="{4693E415-BCC1-4A80-8C96-0D9CBD7105E7}"/>
    <cellStyle name="Encabezado 4 7" xfId="866" xr:uid="{4851F6D3-1415-4B08-ACA2-D64605C8328F}"/>
    <cellStyle name="Encabezado 4 8" xfId="1227" xr:uid="{E3E1031E-D3BA-4EA6-A689-E4F2A654C5A2}"/>
    <cellStyle name="Énfasis1" xfId="17" builtinId="29" customBuiltin="1"/>
    <cellStyle name="Énfasis1 2" xfId="54" xr:uid="{D4247F10-9F9B-4359-9088-A7EAC006623F}"/>
    <cellStyle name="Énfasis1 3" xfId="137" xr:uid="{D4BAAEA8-A5BF-4FE2-9ED9-3801A63796A1}"/>
    <cellStyle name="Énfasis1 4" xfId="180" xr:uid="{90A846F9-42BD-4324-BCDE-A2A5FA1D49B9}"/>
    <cellStyle name="Énfasis1 5" xfId="249" xr:uid="{5D7B1AAB-F018-4765-BDBE-97A362198A28}"/>
    <cellStyle name="Énfasis1 6" xfId="346" xr:uid="{2142B395-D073-4802-B858-EEE8D956F45B}"/>
    <cellStyle name="Énfasis1 7" xfId="877" xr:uid="{35037F6E-ABF2-4E45-971D-23119C72A23F}"/>
    <cellStyle name="Énfasis1 8" xfId="1238" xr:uid="{6A6751D3-1BA0-4E86-8C34-0960B8B231E0}"/>
    <cellStyle name="Énfasis2" xfId="20" builtinId="33" customBuiltin="1"/>
    <cellStyle name="Énfasis2 2" xfId="58" xr:uid="{9A3C8667-EF75-4361-8728-BF30384F90F3}"/>
    <cellStyle name="Énfasis2 3" xfId="140" xr:uid="{84398DD2-859C-4D78-9EBA-3C6A2157E0DC}"/>
    <cellStyle name="Énfasis2 4" xfId="183" xr:uid="{70FC7D9E-4411-4D5C-A533-9734254AC447}"/>
    <cellStyle name="Énfasis2 5" xfId="252" xr:uid="{C7CE6C77-9264-4F6B-B2B6-86DE38F35039}"/>
    <cellStyle name="Énfasis2 6" xfId="349" xr:uid="{41EDD402-E449-4368-95D7-E08D7A683D18}"/>
    <cellStyle name="Énfasis2 7" xfId="880" xr:uid="{0F3968BF-4E93-4CF0-B99F-F570F308B2D8}"/>
    <cellStyle name="Énfasis2 8" xfId="1241" xr:uid="{EB21FA66-D3BC-4681-89C1-3FFDBC68F943}"/>
    <cellStyle name="Énfasis3" xfId="23" builtinId="37" customBuiltin="1"/>
    <cellStyle name="Énfasis3 2" xfId="62" xr:uid="{7E7BA2DB-CB7E-490B-948E-CB661126962B}"/>
    <cellStyle name="Énfasis3 3" xfId="143" xr:uid="{FE923946-A605-4AC5-A7CB-A113AD35D9A8}"/>
    <cellStyle name="Énfasis3 4" xfId="186" xr:uid="{EF859693-7D46-4209-AB23-8532DD1962C1}"/>
    <cellStyle name="Énfasis3 5" xfId="255" xr:uid="{5806D086-EA1D-4167-8B1E-49BFFDBA91EB}"/>
    <cellStyle name="Énfasis3 6" xfId="352" xr:uid="{CF0309C0-5A7E-4669-811A-D46AB71AF296}"/>
    <cellStyle name="Énfasis3 7" xfId="883" xr:uid="{AF51B49F-0214-4771-AE7F-293EB82DAED9}"/>
    <cellStyle name="Énfasis3 8" xfId="1244" xr:uid="{F488794E-6B2D-4519-B615-2A82C1DAF3C9}"/>
    <cellStyle name="Énfasis4" xfId="26" builtinId="41" customBuiltin="1"/>
    <cellStyle name="Énfasis4 2" xfId="66" xr:uid="{9635F7E0-0ECF-4EF0-BE45-DD7F35D1BD9D}"/>
    <cellStyle name="Énfasis4 3" xfId="146" xr:uid="{B64249FF-F2A6-4A25-A339-1302D6F1AD51}"/>
    <cellStyle name="Énfasis4 4" xfId="189" xr:uid="{4A473B1E-D57C-41E6-BCCC-E9B16D0E6A9C}"/>
    <cellStyle name="Énfasis4 5" xfId="258" xr:uid="{8F58D5B8-18BF-43EC-A317-1382ED47D186}"/>
    <cellStyle name="Énfasis4 6" xfId="355" xr:uid="{23797708-7A6D-4016-A8B4-7483AFD7CE4B}"/>
    <cellStyle name="Énfasis4 7" xfId="886" xr:uid="{8F725969-871C-4522-8D94-85291CF7BA76}"/>
    <cellStyle name="Énfasis4 8" xfId="1247" xr:uid="{CE0BE6EC-679E-4ADD-A5D1-4E9267873E55}"/>
    <cellStyle name="Énfasis5" xfId="29" builtinId="45" customBuiltin="1"/>
    <cellStyle name="Énfasis5 2" xfId="70" xr:uid="{358E7A5C-5A6C-44D8-8412-D269EEEED44D}"/>
    <cellStyle name="Énfasis5 3" xfId="149" xr:uid="{F4F0FEC5-3421-41D4-BDED-FA357B9DA6D4}"/>
    <cellStyle name="Énfasis5 4" xfId="192" xr:uid="{41386043-A4D9-4596-A972-83B7BF1D978E}"/>
    <cellStyle name="Énfasis5 5" xfId="261" xr:uid="{848B9AF3-F1C2-4880-8A2C-A4E9FDC70F9E}"/>
    <cellStyle name="Énfasis5 6" xfId="358" xr:uid="{489B672C-50DB-4678-A1D5-B6A42129A67E}"/>
    <cellStyle name="Énfasis5 7" xfId="889" xr:uid="{CF36961A-26D1-45ED-B3FD-B75B0A3932A2}"/>
    <cellStyle name="Énfasis5 8" xfId="1250" xr:uid="{DEF88A83-5B23-46B5-B4E3-C7429003F1F3}"/>
    <cellStyle name="Énfasis6" xfId="32" builtinId="49" customBuiltin="1"/>
    <cellStyle name="Énfasis6 2" xfId="74" xr:uid="{41633F73-3034-4E42-AFE9-396946EDB987}"/>
    <cellStyle name="Énfasis6 3" xfId="152" xr:uid="{FCED77A7-761B-4CFB-ACD9-86E2EBB9482A}"/>
    <cellStyle name="Énfasis6 4" xfId="195" xr:uid="{9F0B338F-B2F7-47D3-A7E9-BE6B5CEE8070}"/>
    <cellStyle name="Énfasis6 5" xfId="264" xr:uid="{826B7DA5-33A2-406E-9BC6-E8E32D668826}"/>
    <cellStyle name="Énfasis6 6" xfId="361" xr:uid="{98BACC30-BC54-4AAB-90D5-29F1BBBBE3E5}"/>
    <cellStyle name="Énfasis6 7" xfId="892" xr:uid="{BAA72758-71A5-4AAE-9936-DFDB2535BC72}"/>
    <cellStyle name="Énfasis6 8" xfId="1253" xr:uid="{02F74962-CB94-488D-95B2-399B7FC0A686}"/>
    <cellStyle name="Entrada" xfId="9" builtinId="20" customBuiltin="1"/>
    <cellStyle name="Entrada 2" xfId="45" xr:uid="{1C78D5BF-3A2B-446C-8E66-1BF903E349EA}"/>
    <cellStyle name="Entrada 3" xfId="129" xr:uid="{FC831788-9347-4D11-BCF7-970A424B2759}"/>
    <cellStyle name="Entrada 4" xfId="172" xr:uid="{A35C5703-159C-423A-A374-5B63A4FF54D9}"/>
    <cellStyle name="Entrada 5" xfId="241" xr:uid="{63B262C0-CC7C-4027-908C-A32B69C70990}"/>
    <cellStyle name="Entrada 6" xfId="338" xr:uid="{EB902FA2-A5E8-4BCB-918E-F921A95CD604}"/>
    <cellStyle name="Entrada 7" xfId="869" xr:uid="{89E66D38-D4B6-4E50-91A7-F8FFD8B6E8AB}"/>
    <cellStyle name="Entrada 8" xfId="1230" xr:uid="{C99895F7-350F-4638-A818-507AC3E5A2B0}"/>
    <cellStyle name="Hipervínculo 2" xfId="530" xr:uid="{4E373ADD-CC53-42C9-93F8-E83ABF766F09}"/>
    <cellStyle name="Incorrecto" xfId="8" builtinId="27" customBuiltin="1"/>
    <cellStyle name="Incorrecto 2" xfId="43" xr:uid="{7B108F17-1907-4335-8BBB-398DD5EDEB58}"/>
    <cellStyle name="Incorrecto 3" xfId="128" xr:uid="{2A6DB177-3B2D-4A3F-85F7-698FC1F60E8F}"/>
    <cellStyle name="Incorrecto 4" xfId="171" xr:uid="{1AB5E1BC-5078-4509-88B5-3771B71E0772}"/>
    <cellStyle name="Incorrecto 5" xfId="240" xr:uid="{966B798B-C481-4C10-A6D7-4EE0034A897B}"/>
    <cellStyle name="Incorrecto 6" xfId="337" xr:uid="{E6666E5D-2334-464B-9920-1F309BDFA6DC}"/>
    <cellStyle name="Incorrecto 7" xfId="868" xr:uid="{66B13BAC-94F7-498C-B365-1845B9016292}"/>
    <cellStyle name="Incorrecto 8" xfId="1229" xr:uid="{B9FBF5F9-E90F-449A-A9AF-D5C80E3CACD4}"/>
    <cellStyle name="Millares" xfId="1" builtinId="3"/>
    <cellStyle name="Millares 10" xfId="120" xr:uid="{628E1113-C9C5-432C-869C-8B775AD77017}"/>
    <cellStyle name="Millares 10 2" xfId="222" xr:uid="{585359D0-EB54-4FDA-AE3B-B0BB0DB92C81}"/>
    <cellStyle name="Millares 10 2 2" xfId="322" xr:uid="{8B7B13C8-1C79-4CE5-8770-8400CC7E7917}"/>
    <cellStyle name="Millares 10 2 2 2" xfId="481" xr:uid="{7C3AB09A-F407-41FD-ACC0-953BD1AFB0FC}"/>
    <cellStyle name="Millares 10 2 2 2 2" xfId="1185" xr:uid="{84374575-2AC2-4027-9AAB-E6F7EFD7807C}"/>
    <cellStyle name="Millares 10 2 2 2 2 2" xfId="1863" xr:uid="{BE9AD2AF-D788-4260-AA66-AB8B12EA7093}"/>
    <cellStyle name="Millares 10 2 2 2 3" xfId="1546" xr:uid="{096D7504-DDD3-4831-8168-31A19616C66A}"/>
    <cellStyle name="Millares 10 2 2 2 4" xfId="813" xr:uid="{0528D745-5469-4A08-B274-8F25F12FEAF2}"/>
    <cellStyle name="Millares 10 2 2 3" xfId="1060" xr:uid="{8CF8EFEC-09BA-418D-88C2-877026B10836}"/>
    <cellStyle name="Millares 10 2 2 3 2" xfId="1738" xr:uid="{9C9636ED-0F7C-40E4-87D1-41F5AA3DABEE}"/>
    <cellStyle name="Millares 10 2 2 4" xfId="1421" xr:uid="{3E46862F-1576-4B72-909D-32242F40ED65}"/>
    <cellStyle name="Millares 10 2 2 5" xfId="688" xr:uid="{0F74A67A-3F50-4AC4-96A8-666C6B995709}"/>
    <cellStyle name="Millares 10 2 3" xfId="418" xr:uid="{4418B058-1997-4311-B6C4-2E13E6E13D4E}"/>
    <cellStyle name="Millares 10 2 3 2" xfId="1122" xr:uid="{7CA7D4CF-FED9-49A7-90D8-B0932F667860}"/>
    <cellStyle name="Millares 10 2 3 2 2" xfId="1800" xr:uid="{C9F3AD45-36EC-472F-8892-ACB978381293}"/>
    <cellStyle name="Millares 10 2 3 3" xfId="1483" xr:uid="{DA872C2B-1B3F-4A91-9116-ED6B3C69D3AF}"/>
    <cellStyle name="Millares 10 2 3 4" xfId="750" xr:uid="{4EE19882-FEE1-4450-BFF6-5DDC9756EA06}"/>
    <cellStyle name="Millares 10 2 4" xfId="997" xr:uid="{0C6C58E7-9499-4DD0-80E7-FE49AA0D70AB}"/>
    <cellStyle name="Millares 10 2 4 2" xfId="1675" xr:uid="{09FE9632-CBCA-4671-8368-7AD6D2B6BA44}"/>
    <cellStyle name="Millares 10 2 5" xfId="1358" xr:uid="{48974E26-6852-4DBC-A12B-A699B146BF8C}"/>
    <cellStyle name="Millares 10 2 6" xfId="624" xr:uid="{8E49B20A-D462-426D-A837-595E46642547}"/>
    <cellStyle name="Millares 10 3" xfId="291" xr:uid="{0176BD44-026D-4271-93E8-EBBB2CEAAB9E}"/>
    <cellStyle name="Millares 10 3 2" xfId="450" xr:uid="{884F8800-747A-403E-879F-80226584A10C}"/>
    <cellStyle name="Millares 10 3 2 2" xfId="1154" xr:uid="{CAB4FD06-BE9F-4CEE-8240-B0D95C3B9B5C}"/>
    <cellStyle name="Millares 10 3 2 2 2" xfId="1832" xr:uid="{3E33B4E3-722D-4BC9-BB7A-88B7F40271E2}"/>
    <cellStyle name="Millares 10 3 2 3" xfId="1515" xr:uid="{8BE06855-5D39-4C9A-97B6-D8AED8A9ECFF}"/>
    <cellStyle name="Millares 10 3 2 4" xfId="782" xr:uid="{2CD58BB9-C5B0-4897-9AD4-873266837A6E}"/>
    <cellStyle name="Millares 10 3 3" xfId="1029" xr:uid="{DF5586CD-6F01-4B54-B854-19239BFCBBFE}"/>
    <cellStyle name="Millares 10 3 3 2" xfId="1707" xr:uid="{9A4C758B-25E8-46D3-9AA6-FC33AF04D64F}"/>
    <cellStyle name="Millares 10 3 4" xfId="1390" xr:uid="{BE48B301-6E1F-4334-B111-162DDE498845}"/>
    <cellStyle name="Millares 10 3 5" xfId="657" xr:uid="{B985E734-39B0-4C0D-A56B-59D6C5A1F08E}"/>
    <cellStyle name="Millares 10 4" xfId="388" xr:uid="{F7F98C88-EE82-4BC1-B3AB-D24AF1B87FA3}"/>
    <cellStyle name="Millares 10 4 2" xfId="1092" xr:uid="{0155ACA0-9FD5-4253-AA1E-DC642E22EF93}"/>
    <cellStyle name="Millares 10 4 2 2" xfId="1770" xr:uid="{2E8E13BB-BDC0-434A-95FD-74497DBDC828}"/>
    <cellStyle name="Millares 10 4 3" xfId="1453" xr:uid="{CB16FAC7-4ABF-4372-B054-3DCCC5C79A1F}"/>
    <cellStyle name="Millares 10 4 4" xfId="720" xr:uid="{8A3FCAA2-F3EF-4486-9BC2-FBC9859D2A7F}"/>
    <cellStyle name="Millares 10 5" xfId="845" xr:uid="{D3EF397A-1F99-4F6A-B353-E926F0D51475}"/>
    <cellStyle name="Millares 10 6" xfId="591" xr:uid="{CC8AD1C8-7DB4-4FC9-947D-9F19CDFB0344}"/>
    <cellStyle name="Millares 10 6 2" xfId="966" xr:uid="{FF2CE346-CA26-4303-8348-542E9C4528B6}"/>
    <cellStyle name="Millares 10 6 2 2" xfId="1644" xr:uid="{05DF2EB7-9B60-4121-BDBC-CD64EA3E5503}"/>
    <cellStyle name="Millares 10 6 3" xfId="1327" xr:uid="{A8E9FBEC-FF37-4749-9EAB-6A4CD34CE6F2}"/>
    <cellStyle name="Millares 10 7" xfId="520" xr:uid="{82022ECF-9174-40E7-AD29-84B5117FAE18}"/>
    <cellStyle name="Millares 11" xfId="83" xr:uid="{CB9F8D07-C682-409D-B0C8-E85F0268C29C}"/>
    <cellStyle name="Millares 11 2" xfId="198" xr:uid="{6A650535-F797-47B4-AFD3-0A6C007D0679}"/>
    <cellStyle name="Millares 11 2 2" xfId="299" xr:uid="{8D945454-70C5-4B80-90DA-43D3DDF2E20A}"/>
    <cellStyle name="Millares 11 2 2 2" xfId="458" xr:uid="{96F41559-C84A-4E3B-B5A4-FC089E7C0754}"/>
    <cellStyle name="Millares 11 2 2 2 2" xfId="1162" xr:uid="{17F8900A-8D8D-4FDB-BBF4-2537FD43B540}"/>
    <cellStyle name="Millares 11 2 2 2 2 2" xfId="1840" xr:uid="{39437D5F-6432-423F-AA18-95E0BB6370E8}"/>
    <cellStyle name="Millares 11 2 2 2 3" xfId="1523" xr:uid="{A1908F77-31DE-40FD-ABF5-0C8E72D99C60}"/>
    <cellStyle name="Millares 11 2 2 2 4" xfId="790" xr:uid="{33AA7D25-1698-4A26-85F6-25E52313A192}"/>
    <cellStyle name="Millares 11 2 2 3" xfId="1037" xr:uid="{CB363731-FE0B-4857-A56F-DAB25B89907E}"/>
    <cellStyle name="Millares 11 2 2 3 2" xfId="1715" xr:uid="{5248C446-A2B3-44B6-9B3D-F036DCD3E79D}"/>
    <cellStyle name="Millares 11 2 2 4" xfId="1398" xr:uid="{28417C1D-0752-4B8B-9285-1B0AA0447ADA}"/>
    <cellStyle name="Millares 11 2 2 5" xfId="665" xr:uid="{1B061067-D8C8-429E-911F-0842CAAE43CB}"/>
    <cellStyle name="Millares 11 2 3" xfId="395" xr:uid="{92D28B9A-F56F-4C27-8208-81D255F02125}"/>
    <cellStyle name="Millares 11 2 3 2" xfId="1099" xr:uid="{9951EC3A-9833-43C8-9047-B15ED4F6FBAC}"/>
    <cellStyle name="Millares 11 2 3 2 2" xfId="1777" xr:uid="{5F029428-DED9-4BF8-8C7A-7991A9383E91}"/>
    <cellStyle name="Millares 11 2 3 3" xfId="1460" xr:uid="{C9ED3F34-1A6B-4CF5-B564-474E69A59ED8}"/>
    <cellStyle name="Millares 11 2 3 4" xfId="727" xr:uid="{77F6867B-61D9-4CEA-8E1D-A32A5A975B77}"/>
    <cellStyle name="Millares 11 2 4" xfId="601" xr:uid="{D4056C9D-868B-4CAC-8DAA-2AD6093709C5}"/>
    <cellStyle name="Millares 11 2 4 2" xfId="974" xr:uid="{89B7A735-1FDD-4F1A-A6CD-7F9522E13789}"/>
    <cellStyle name="Millares 11 2 4 2 2" xfId="1652" xr:uid="{3E0E3C3D-8055-414D-8F9E-2760A264E89C}"/>
    <cellStyle name="Millares 11 2 4 3" xfId="1335" xr:uid="{977E3C7C-14E5-4F23-8502-395A8376A5F0}"/>
    <cellStyle name="Millares 11 2 5" xfId="934" xr:uid="{86ABC1D8-34A2-4032-ABE3-3E4FE318502C}"/>
    <cellStyle name="Millares 11 2 5 2" xfId="1612" xr:uid="{B30ED806-5956-461C-B532-BE210D761C09}"/>
    <cellStyle name="Millares 11 2 6" xfId="1295" xr:uid="{332113B0-5137-4529-9BC6-660520F699D4}"/>
    <cellStyle name="Millares 11 2 7" xfId="549" xr:uid="{610D6CCE-A929-4580-B5BD-CC9AAB5C40F0}"/>
    <cellStyle name="Millares 11 3" xfId="267" xr:uid="{9C005AD3-D919-4269-A5D5-D9B055D81BC8}"/>
    <cellStyle name="Millares 11 3 2" xfId="427" xr:uid="{660B278A-414B-4B33-84F2-AF37853CC4FF}"/>
    <cellStyle name="Millares 11 3 2 2" xfId="1131" xr:uid="{D13FF45F-A427-4614-8B9D-69B365DF6F7C}"/>
    <cellStyle name="Millares 11 3 2 2 2" xfId="1809" xr:uid="{BCAD86E3-EEDF-4B27-965A-A4F903AADB5F}"/>
    <cellStyle name="Millares 11 3 2 3" xfId="1492" xr:uid="{4D027A35-BCAB-4559-B1F4-BBC43C9F8DCE}"/>
    <cellStyle name="Millares 11 3 2 4" xfId="759" xr:uid="{54F99846-8518-4714-87A6-B44EBEDB4CA4}"/>
    <cellStyle name="Millares 11 3 3" xfId="1006" xr:uid="{718F40E0-DF1E-416C-A285-12EE48DA5663}"/>
    <cellStyle name="Millares 11 3 3 2" xfId="1684" xr:uid="{5B5D5C13-9A77-4971-865D-55793D826B88}"/>
    <cellStyle name="Millares 11 3 4" xfId="1367" xr:uid="{DA3EE042-57FF-419B-904A-187D140151C6}"/>
    <cellStyle name="Millares 11 3 5" xfId="634" xr:uid="{F087F1F5-ECBC-45E8-9DA5-C7CD833A817B}"/>
    <cellStyle name="Millares 11 4" xfId="364" xr:uid="{C60B3235-E395-4353-8B23-F807A5B96C6C}"/>
    <cellStyle name="Millares 11 4 2" xfId="1069" xr:uid="{397623F0-514E-4589-A8DF-2AA33079374C}"/>
    <cellStyle name="Millares 11 4 2 2" xfId="1747" xr:uid="{FF08D8AD-2281-4AF4-985E-8EFEAB0A7D6E}"/>
    <cellStyle name="Millares 11 4 3" xfId="1430" xr:uid="{A237DD95-9301-4DEE-A0D6-5B964FDAF2A1}"/>
    <cellStyle name="Millares 11 4 4" xfId="697" xr:uid="{1100B92D-4E40-4709-94EF-A786D71A045D}"/>
    <cellStyle name="Millares 11 5" xfId="570" xr:uid="{55F52F94-0083-4C3F-BC54-02FE2D2409C4}"/>
    <cellStyle name="Millares 11 5 2" xfId="947" xr:uid="{97FE1FEE-C112-49C6-B1E8-81E2C9BD4080}"/>
    <cellStyle name="Millares 11 5 2 2" xfId="1625" xr:uid="{A8577D20-18B9-44A6-96BC-7E3986CFB696}"/>
    <cellStyle name="Millares 11 5 3" xfId="1308" xr:uid="{02682CF6-920F-4CB3-80CE-CE64670E72CE}"/>
    <cellStyle name="Millares 11 6" xfId="917" xr:uid="{EBC6BE05-2B30-4367-BA1F-7475CC3D6E45}"/>
    <cellStyle name="Millares 11 6 2" xfId="1595" xr:uid="{C99E1E34-BCB4-482B-B12D-D208001BA545}"/>
    <cellStyle name="Millares 11 7" xfId="1278" xr:uid="{386165B3-7AA4-4598-BA02-87F9701E52E3}"/>
    <cellStyle name="Millares 11 8" xfId="532" xr:uid="{51BDB59F-3F28-43EC-B17F-78E531EE5DCB}"/>
    <cellStyle name="Millares 12" xfId="158" xr:uid="{B975EBFD-8262-4000-82F7-4A6B8E16291F}"/>
    <cellStyle name="Millares 12 2" xfId="294" xr:uid="{883EC63C-046C-47F4-A293-F12327A2562A}"/>
    <cellStyle name="Millares 12 2 2" xfId="453" xr:uid="{2D824A5D-F6E7-4873-BD30-5E4C9594304D}"/>
    <cellStyle name="Millares 12 2 2 2" xfId="1157" xr:uid="{6DFC4361-E220-42EF-BA8A-FE90FFD450B2}"/>
    <cellStyle name="Millares 12 2 2 2 2" xfId="1835" xr:uid="{8E494B8E-F8BF-46F1-823E-460173A60BD4}"/>
    <cellStyle name="Millares 12 2 2 3" xfId="1518" xr:uid="{DA862B95-F965-49E3-A458-739662107165}"/>
    <cellStyle name="Millares 12 2 2 4" xfId="785" xr:uid="{34E5A720-FBC1-4F36-B313-AAEDA46D3EEE}"/>
    <cellStyle name="Millares 12 2 3" xfId="1032" xr:uid="{E7AF3D24-C9F2-4A28-B65B-9854B1C6A020}"/>
    <cellStyle name="Millares 12 2 3 2" xfId="1710" xr:uid="{6CBAAF05-CBC4-4720-ACA9-B44453077600}"/>
    <cellStyle name="Millares 12 2 4" xfId="1393" xr:uid="{F5811720-5A8A-4F26-BDC1-A5BFC631E2CF}"/>
    <cellStyle name="Millares 12 2 5" xfId="660" xr:uid="{89719F20-34F3-4FC0-8747-FEAAB7799247}"/>
    <cellStyle name="Millares 12 3" xfId="390" xr:uid="{235DBA00-B8A6-47BB-89F3-7D415D03617B}"/>
    <cellStyle name="Millares 12 3 2" xfId="1094" xr:uid="{6CFCCD8B-14F6-42D8-B6E9-22B66F557A02}"/>
    <cellStyle name="Millares 12 3 2 2" xfId="1772" xr:uid="{903F0171-1A19-4F49-966F-17E9DE2D90B9}"/>
    <cellStyle name="Millares 12 3 3" xfId="1455" xr:uid="{0B39A863-51DA-4340-A712-6B63AC21F655}"/>
    <cellStyle name="Millares 12 3 4" xfId="722" xr:uid="{9F97FEB4-3869-4B68-82AF-3C578D064DAD}"/>
    <cellStyle name="Millares 12 4" xfId="854" xr:uid="{DF9AD363-E261-4999-8F84-EA262D554989}"/>
    <cellStyle name="Millares 12 4 2" xfId="1206" xr:uid="{DE4E0873-4911-45A9-838B-9C3DE4FDCD3F}"/>
    <cellStyle name="Millares 12 4 2 2" xfId="1884" xr:uid="{BFADA6A7-92EB-4D2C-B3F0-E6B4DA4B235E}"/>
    <cellStyle name="Millares 12 4 3" xfId="1567" xr:uid="{B9D5973C-5B96-450B-B3E8-A6C3292F07AA}"/>
    <cellStyle name="Millares 12 5" xfId="596" xr:uid="{2E900234-F211-466F-9D45-10AB2F910A66}"/>
    <cellStyle name="Millares 12 5 2" xfId="969" xr:uid="{7E2ED60A-9085-4279-BF85-61FFE88056B3}"/>
    <cellStyle name="Millares 12 5 2 2" xfId="1647" xr:uid="{817F0DD2-522C-4BAB-8A20-3627C2810209}"/>
    <cellStyle name="Millares 12 5 3" xfId="1330" xr:uid="{B5B7DBDC-7294-4600-81EC-78002B8450BA}"/>
    <cellStyle name="Millares 12 6" xfId="901" xr:uid="{3AB2C880-2F25-4174-A3C8-2C42C7A0FAE1}"/>
    <cellStyle name="Millares 12 6 2" xfId="1579" xr:uid="{2E06E3F1-F63F-41E0-BFF9-6749FCD59A6F}"/>
    <cellStyle name="Millares 12 7" xfId="1262" xr:uid="{B107CEB4-29CD-45C2-BA58-1C64B7A748EE}"/>
    <cellStyle name="Millares 12 8" xfId="497" xr:uid="{F5F51020-516B-4AFC-9B8D-4D06DC397332}"/>
    <cellStyle name="Millares 13" xfId="160" xr:uid="{51250776-C621-4A9D-BD48-3D73F29098F8}"/>
    <cellStyle name="Millares 13 2" xfId="295" xr:uid="{04CDAAEC-CC17-4659-9928-7A77993E32F3}"/>
    <cellStyle name="Millares 13 2 2" xfId="454" xr:uid="{DCBE41A2-B5D4-461E-8B91-E7785DDAB803}"/>
    <cellStyle name="Millares 13 2 2 2" xfId="1158" xr:uid="{4B98A19F-34D8-45CA-AFDD-BCBC23DA7DF9}"/>
    <cellStyle name="Millares 13 2 2 2 2" xfId="1836" xr:uid="{E646B5A6-E1AD-4FAD-9656-4E74A529E37C}"/>
    <cellStyle name="Millares 13 2 2 3" xfId="1519" xr:uid="{0932F101-12CF-4A68-BEFA-74AE7681A939}"/>
    <cellStyle name="Millares 13 2 2 4" xfId="786" xr:uid="{665251E0-DDA2-4B13-8104-4FAA56A1B8F0}"/>
    <cellStyle name="Millares 13 2 3" xfId="1033" xr:uid="{BF8F9535-76BD-47B8-A5FB-85F18C987C1B}"/>
    <cellStyle name="Millares 13 2 3 2" xfId="1711" xr:uid="{38D9852B-4037-49F6-B9B1-E11D19588669}"/>
    <cellStyle name="Millares 13 2 4" xfId="1394" xr:uid="{D14E34E0-FF11-4A8B-B736-FE6DD98DEB89}"/>
    <cellStyle name="Millares 13 2 5" xfId="661" xr:uid="{E645C7C1-A790-416A-887C-20B9E57AF6C9}"/>
    <cellStyle name="Millares 13 3" xfId="391" xr:uid="{10A97483-5F67-455F-A7BD-783B5EC33556}"/>
    <cellStyle name="Millares 13 3 2" xfId="1095" xr:uid="{3B2994B5-AA4C-455B-B335-AFF0E931B2FF}"/>
    <cellStyle name="Millares 13 3 2 2" xfId="1773" xr:uid="{C6E74423-BF4B-44BE-8ECA-5CA1C11B0CC3}"/>
    <cellStyle name="Millares 13 3 3" xfId="1456" xr:uid="{0F2156BE-CA6C-4B3B-9502-F1D9B8B09316}"/>
    <cellStyle name="Millares 13 3 4" xfId="723" xr:uid="{FB2CE750-4522-4330-962C-275E9FEC0ABD}"/>
    <cellStyle name="Millares 13 4" xfId="597" xr:uid="{0F85E867-EC07-446B-9705-B7E7A670845E}"/>
    <cellStyle name="Millares 13 4 2" xfId="970" xr:uid="{B5CF38FE-76F5-4D8E-862B-B5BF139002A4}"/>
    <cellStyle name="Millares 13 4 2 2" xfId="1648" xr:uid="{22D3B5F0-56F2-4647-92C5-BF8AE047BA51}"/>
    <cellStyle name="Millares 13 4 3" xfId="1331" xr:uid="{FA6867DD-A4BD-4CAF-90E9-9E88D5592FD4}"/>
    <cellStyle name="Millares 13 5" xfId="918" xr:uid="{CDF992B0-1D69-4E88-A0B8-B8B9F68DA6DA}"/>
    <cellStyle name="Millares 13 5 2" xfId="1596" xr:uid="{89B07911-409D-4F3B-BACF-A7061B17ABFB}"/>
    <cellStyle name="Millares 13 6" xfId="1279" xr:uid="{68AECA73-D531-48E2-B55D-8C52B2BA6C0E}"/>
    <cellStyle name="Millares 13 7" xfId="533" xr:uid="{A6601892-61E6-4B92-99D4-9F11CFBF2E6D}"/>
    <cellStyle name="Millares 14" xfId="225" xr:uid="{4B614227-F81E-4436-9E5D-7A70FBCC3AEF}"/>
    <cellStyle name="Millares 14 2" xfId="324" xr:uid="{4068837A-4D03-4E9D-B769-14D23B96C155}"/>
    <cellStyle name="Millares 14 2 2" xfId="483" xr:uid="{20490624-4DE4-40C8-8151-55E1C57F2383}"/>
    <cellStyle name="Millares 14 2 2 2" xfId="1187" xr:uid="{F0B7C2B3-7358-48B6-9E18-A06DD79AB152}"/>
    <cellStyle name="Millares 14 2 2 2 2" xfId="1865" xr:uid="{70C5C21F-AE36-4C7D-B7F2-92C7EF88E476}"/>
    <cellStyle name="Millares 14 2 2 3" xfId="1548" xr:uid="{B5D8E3E5-F4D0-43DD-BEE5-8145BA31C09E}"/>
    <cellStyle name="Millares 14 2 2 4" xfId="815" xr:uid="{BA5AE70A-CA09-42E5-820F-1611862AFAAA}"/>
    <cellStyle name="Millares 14 2 3" xfId="1062" xr:uid="{3B7B74F1-FB54-4E02-8719-C359C677D478}"/>
    <cellStyle name="Millares 14 2 3 2" xfId="1740" xr:uid="{0DC22253-390E-4A37-8508-1C2AC45CBF69}"/>
    <cellStyle name="Millares 14 2 4" xfId="1423" xr:uid="{866236D5-611E-4808-AEF0-B0A5ACF88F5E}"/>
    <cellStyle name="Millares 14 2 5" xfId="690" xr:uid="{525447B0-E047-47BB-B176-2FC9EE71FA42}"/>
    <cellStyle name="Millares 14 3" xfId="420" xr:uid="{2334ABAB-6364-40D0-B4A3-802B24DA1428}"/>
    <cellStyle name="Millares 14 3 2" xfId="1124" xr:uid="{CF4B9735-EA5E-4944-A534-3575167A91EF}"/>
    <cellStyle name="Millares 14 3 2 2" xfId="1802" xr:uid="{38A180EE-5306-4EB3-A0C7-3CC1338D9454}"/>
    <cellStyle name="Millares 14 3 3" xfId="1485" xr:uid="{3415BFD8-1801-493E-8D32-3565353A3557}"/>
    <cellStyle name="Millares 14 3 4" xfId="752" xr:uid="{8BDE23BA-16B9-44E5-BF08-5281593ED74D}"/>
    <cellStyle name="Millares 14 4" xfId="999" xr:uid="{13DD742E-75D9-49E4-BBF3-9F636CC2B7DD}"/>
    <cellStyle name="Millares 14 4 2" xfId="1677" xr:uid="{B8BD31B0-6796-4159-B927-1B2971168632}"/>
    <cellStyle name="Millares 14 5" xfId="1360" xr:uid="{69C70D5C-2BD2-4CED-A2D3-FE82A163AEE3}"/>
    <cellStyle name="Millares 14 6" xfId="626" xr:uid="{2C9447EF-D606-46E5-AE15-2F5C790F6B2A}"/>
    <cellStyle name="Millares 15" xfId="226" xr:uid="{CF9F1816-BBCB-47E1-8269-483D25E8AFBA}"/>
    <cellStyle name="Millares 15 2" xfId="421" xr:uid="{CC4BB0CE-CC27-4744-9ED4-4CC6D106F45E}"/>
    <cellStyle name="Millares 15 2 2" xfId="1125" xr:uid="{51129480-B0FC-43C6-B260-579D45F002F8}"/>
    <cellStyle name="Millares 15 2 2 2" xfId="1803" xr:uid="{0A61ED52-1AFB-4CB2-8914-D6494A2E1A25}"/>
    <cellStyle name="Millares 15 2 3" xfId="1486" xr:uid="{72F42C22-7D4A-4D64-A14A-B371CAF96895}"/>
    <cellStyle name="Millares 15 2 4" xfId="753" xr:uid="{85B6D028-C00B-4761-87A2-C86A9806F71E}"/>
    <cellStyle name="Millares 15 3" xfId="1000" xr:uid="{1B5EF849-913E-4CE2-AB02-94931AF99F04}"/>
    <cellStyle name="Millares 15 3 2" xfId="1678" xr:uid="{86285555-E8BF-4C5E-BAE7-3569C7EC9347}"/>
    <cellStyle name="Millares 15 4" xfId="1361" xr:uid="{6E32611C-04EA-4F51-B3FD-2D51AFEA78D1}"/>
    <cellStyle name="Millares 15 5" xfId="627" xr:uid="{6213F780-C8BE-4170-8FD1-284A4F482848}"/>
    <cellStyle name="Millares 16" xfId="229" xr:uid="{00625570-8856-4695-AEF3-B64A77847076}"/>
    <cellStyle name="Millares 16 2" xfId="423" xr:uid="{4F4CD182-CF10-4CA3-9A24-4A67D520BC02}"/>
    <cellStyle name="Millares 16 2 2" xfId="1127" xr:uid="{360C4E8E-DF66-4DF3-A813-E060DB822865}"/>
    <cellStyle name="Millares 16 2 2 2" xfId="1805" xr:uid="{3A2F89E7-6BEE-4445-BC1D-4619F39E7ECA}"/>
    <cellStyle name="Millares 16 2 3" xfId="1488" xr:uid="{7F3C2BCB-763E-4E11-A272-EEF1D560EC52}"/>
    <cellStyle name="Millares 16 2 4" xfId="755" xr:uid="{7B8E94F8-4795-45D7-B4FD-F9F38C6CDDFA}"/>
    <cellStyle name="Millares 16 3" xfId="1002" xr:uid="{A49627A9-082B-4322-9235-342F8A442AC6}"/>
    <cellStyle name="Millares 16 3 2" xfId="1680" xr:uid="{78279761-51D7-4AA5-9CAE-BF28345D62B5}"/>
    <cellStyle name="Millares 16 4" xfId="1363" xr:uid="{10422306-59DD-40FD-8027-A5AE985373AA}"/>
    <cellStyle name="Millares 16 5" xfId="630" xr:uid="{1D9F3310-19F6-4E27-817C-17ABDF00E84E}"/>
    <cellStyle name="Millares 17" xfId="327" xr:uid="{BFA5617C-6CC6-457F-8DA9-C1FD453C7FF6}"/>
    <cellStyle name="Millares 17 2" xfId="1064" xr:uid="{989CDDBF-C68E-412C-BA2C-5764323FD5CB}"/>
    <cellStyle name="Millares 17 2 2" xfId="1742" xr:uid="{DC1E094C-98B0-46F6-AF0C-DB5F7881E34E}"/>
    <cellStyle name="Millares 17 3" xfId="1425" xr:uid="{F1246E1B-C30D-4FE5-A93A-CC57FF15667A}"/>
    <cellStyle name="Millares 17 4" xfId="692" xr:uid="{96714B87-A7E5-42C3-A8F1-C8781D76D017}"/>
    <cellStyle name="Millares 18" xfId="829" xr:uid="{68A794BB-934C-4755-8507-C5FC5A275967}"/>
    <cellStyle name="Millares 18 2" xfId="1191" xr:uid="{1F1864FF-7E83-4009-A80C-92486D430D2C}"/>
    <cellStyle name="Millares 18 2 2" xfId="1869" xr:uid="{64A8B41A-CC19-4EFA-9E2A-1C526ECB2282}"/>
    <cellStyle name="Millares 18 3" xfId="1552" xr:uid="{2ED1CF60-B3BA-405B-88B4-297E0BB99DED}"/>
    <cellStyle name="Millares 19" xfId="833" xr:uid="{9C6E0FEA-CC6B-4CB4-999A-0B16B4662117}"/>
    <cellStyle name="Millares 19 2" xfId="1193" xr:uid="{A7B94813-202F-48DE-8DFE-49E795D80B44}"/>
    <cellStyle name="Millares 19 2 2" xfId="1871" xr:uid="{CBBE0C46-4159-40D5-B899-642C887E6334}"/>
    <cellStyle name="Millares 19 3" xfId="1554" xr:uid="{565954A7-E7A8-4C63-A3B7-451FCD179912}"/>
    <cellStyle name="Millares 2" xfId="82" xr:uid="{45E9000D-9D58-4CAA-804B-EF89332F2C23}"/>
    <cellStyle name="Millares 2 10" xfId="551" xr:uid="{989F8281-60B1-405C-AC2B-CA5196A44199}"/>
    <cellStyle name="Millares 2 10 2" xfId="936" xr:uid="{ED9F4C41-CCD1-4E2C-B636-EC2727548FCE}"/>
    <cellStyle name="Millares 2 10 2 2" xfId="1614" xr:uid="{7FBFD7D7-229E-4EDE-A6BA-C46A9C7E6B9E}"/>
    <cellStyle name="Millares 2 10 3" xfId="1297" xr:uid="{324E49CF-1CFE-4F29-B69A-6EA767D7F5B6}"/>
    <cellStyle name="Millares 2 11" xfId="500" xr:uid="{2495221C-EBAA-40F0-9B25-C49D30D4376D}"/>
    <cellStyle name="Millares 2 11 2" xfId="903" xr:uid="{883C29F2-3B6A-46C6-82B6-B8EF47D0BC51}"/>
    <cellStyle name="Millares 2 11 2 2" xfId="1581" xr:uid="{C97260FC-8B80-4DEB-BA44-E8D5F25BBF61}"/>
    <cellStyle name="Millares 2 11 3" xfId="1264" xr:uid="{6259C483-F607-4AA7-8F4E-52DE714EE900}"/>
    <cellStyle name="Millares 2 12" xfId="493" xr:uid="{BEB789B6-D2FD-4642-AC30-1AE9419EB0BE}"/>
    <cellStyle name="Millares 2 12 2" xfId="898" xr:uid="{17CF185E-3CC6-47E2-BA12-2AA387512D50}"/>
    <cellStyle name="Millares 2 12 2 2" xfId="1576" xr:uid="{276B1B11-641C-43B5-91B1-E1E5E2FA1397}"/>
    <cellStyle name="Millares 2 12 3" xfId="1259" xr:uid="{6CF57036-6294-49C6-8417-A2CD00369774}"/>
    <cellStyle name="Millares 2 13" xfId="897" xr:uid="{B84E1B7C-6735-4282-827E-BDB7920282E8}"/>
    <cellStyle name="Millares 2 13 2" xfId="1575" xr:uid="{44B5D980-DEDB-4172-8D89-19DFABB1A09F}"/>
    <cellStyle name="Millares 2 14" xfId="1211" xr:uid="{C5377B5D-355D-4E51-8C02-1444C33FB2C4}"/>
    <cellStyle name="Millares 2 14 2" xfId="1889" xr:uid="{9868861A-BCFC-4079-98B5-50C947BA02D6}"/>
    <cellStyle name="Millares 2 15" xfId="1258" xr:uid="{C106E03C-0500-4B08-98EB-8C9A955AF0BF}"/>
    <cellStyle name="Millares 2 16" xfId="491" xr:uid="{864F61F8-DA8F-453E-B742-337A3372069E}"/>
    <cellStyle name="Millares 2 2" xfId="94" xr:uid="{033D5A03-F9DD-4779-96F5-798D0805EFF0}"/>
    <cellStyle name="Millares 2 2 10" xfId="895" xr:uid="{FD6544A1-1E92-4AC1-A540-66D3AB19E2B9}"/>
    <cellStyle name="Millares 2 2 10 2" xfId="1573" xr:uid="{465126AA-9056-4A84-A67D-3B04164510AD}"/>
    <cellStyle name="Millares 2 2 11" xfId="1218" xr:uid="{0B37E0D5-49AA-43A5-BF06-20DC32D2CB02}"/>
    <cellStyle name="Millares 2 2 11 2" xfId="1896" xr:uid="{DDF55407-5A24-447F-AB2B-BFA6F68005F9}"/>
    <cellStyle name="Millares 2 2 12" xfId="1256" xr:uid="{57918102-2DCD-48D6-8CDF-8282173CBA9C}"/>
    <cellStyle name="Millares 2 2 13" xfId="489" xr:uid="{FB8DEBC1-4732-4363-87B5-E65BB9B8D1AB}"/>
    <cellStyle name="Millares 2 2 2" xfId="115" xr:uid="{BBACCE68-0DD4-4BF2-9A3C-503DE8A45051}"/>
    <cellStyle name="Millares 2 2 2 2" xfId="219" xr:uid="{354A89BE-0437-4CB7-89EE-5F01220823BE}"/>
    <cellStyle name="Millares 2 2 2 2 2" xfId="319" xr:uid="{A9D04422-D3BD-4F58-84CA-DE567A663429}"/>
    <cellStyle name="Millares 2 2 2 2 2 2" xfId="478" xr:uid="{D4D9CBF8-9384-46C5-B46F-4760620198A1}"/>
    <cellStyle name="Millares 2 2 2 2 2 2 2" xfId="1182" xr:uid="{CDC5CC94-B865-4D2F-8825-58E482B88591}"/>
    <cellStyle name="Millares 2 2 2 2 2 2 2 2" xfId="1860" xr:uid="{6981380B-47F0-4533-A885-62D55E34B4AD}"/>
    <cellStyle name="Millares 2 2 2 2 2 2 3" xfId="1543" xr:uid="{D4E1C773-7D56-4348-8D2F-BDC99FDA0601}"/>
    <cellStyle name="Millares 2 2 2 2 2 2 4" xfId="810" xr:uid="{BF0433BD-4CE6-42E7-BDFE-EF9933433FAC}"/>
    <cellStyle name="Millares 2 2 2 2 2 3" xfId="1057" xr:uid="{55AB652C-BF04-4EF5-96B8-79AF0FF88A24}"/>
    <cellStyle name="Millares 2 2 2 2 2 3 2" xfId="1735" xr:uid="{CC23D905-050D-4272-B6B2-E8126787E963}"/>
    <cellStyle name="Millares 2 2 2 2 2 4" xfId="1418" xr:uid="{156CBE0F-66BD-4E7F-8D89-6557CC7E34C3}"/>
    <cellStyle name="Millares 2 2 2 2 2 5" xfId="685" xr:uid="{E324FDBB-BABA-4BB1-AAAF-192F985DFFB2}"/>
    <cellStyle name="Millares 2 2 2 2 3" xfId="415" xr:uid="{E064364F-D51C-4BA8-B03E-DFC78F738C0A}"/>
    <cellStyle name="Millares 2 2 2 2 3 2" xfId="1119" xr:uid="{6D020A13-E33F-4F9A-BF1A-45B2E718C54B}"/>
    <cellStyle name="Millares 2 2 2 2 3 2 2" xfId="1797" xr:uid="{230A7D06-63AA-4373-8000-131CD1E245AE}"/>
    <cellStyle name="Millares 2 2 2 2 3 3" xfId="1480" xr:uid="{0DAAD47F-22EA-44C1-B0F4-91DCE72EC6B2}"/>
    <cellStyle name="Millares 2 2 2 2 3 4" xfId="747" xr:uid="{D432EF30-8680-45E6-91BD-DC93059DA001}"/>
    <cellStyle name="Millares 2 2 2 2 4" xfId="621" xr:uid="{3C6118F3-D25A-49A7-B48D-B7A4A172AD49}"/>
    <cellStyle name="Millares 2 2 2 2 4 2" xfId="994" xr:uid="{6A99F143-D1FC-4DC2-A7D6-D8E08ED1AE27}"/>
    <cellStyle name="Millares 2 2 2 2 4 2 2" xfId="1672" xr:uid="{A749CE5D-EE14-4F3A-91EA-481B5D8A5159}"/>
    <cellStyle name="Millares 2 2 2 2 4 3" xfId="1355" xr:uid="{279A7B12-89D7-4A76-A4AA-9999EB33FC27}"/>
    <cellStyle name="Millares 2 2 2 2 5" xfId="928" xr:uid="{FC0779AE-2656-432B-BE8F-894EA712F8A3}"/>
    <cellStyle name="Millares 2 2 2 2 5 2" xfId="1606" xr:uid="{D8728478-CD1E-44C8-B166-C266E94E5FC6}"/>
    <cellStyle name="Millares 2 2 2 2 6" xfId="1289" xr:uid="{D71BA0E9-5993-4E58-8B85-181F57F4886C}"/>
    <cellStyle name="Millares 2 2 2 2 7" xfId="543" xr:uid="{29F3DBB6-C9B2-4EA7-8586-4655C6A14B23}"/>
    <cellStyle name="Millares 2 2 2 3" xfId="288" xr:uid="{9095E29F-1A72-4528-AA3B-F01BF9908BE6}"/>
    <cellStyle name="Millares 2 2 2 3 2" xfId="447" xr:uid="{08E4D523-8A31-4EA4-ADAE-F56BF9DA7077}"/>
    <cellStyle name="Millares 2 2 2 3 2 2" xfId="1151" xr:uid="{165CBD0F-F414-4F83-8B30-EC1B32B667D5}"/>
    <cellStyle name="Millares 2 2 2 3 2 2 2" xfId="1829" xr:uid="{05BCCC4B-903A-4018-A1E2-42ABB5011DCE}"/>
    <cellStyle name="Millares 2 2 2 3 2 3" xfId="1512" xr:uid="{85C4A1E2-517D-4D89-9E2F-F61C42183777}"/>
    <cellStyle name="Millares 2 2 2 3 2 4" xfId="779" xr:uid="{4CB5B262-DA51-4612-B95D-9FEAD1F946A5}"/>
    <cellStyle name="Millares 2 2 2 3 3" xfId="1026" xr:uid="{08CBE103-0134-47B7-9FA3-7992913F9AA8}"/>
    <cellStyle name="Millares 2 2 2 3 3 2" xfId="1704" xr:uid="{B345384A-1423-469D-A8FD-9FBFCAD98317}"/>
    <cellStyle name="Millares 2 2 2 3 4" xfId="1387" xr:uid="{A0715BD4-CF7A-4633-982E-8D48A991FFD3}"/>
    <cellStyle name="Millares 2 2 2 3 5" xfId="654" xr:uid="{5E5E67D9-A897-4155-8989-436372ECAC62}"/>
    <cellStyle name="Millares 2 2 2 4" xfId="385" xr:uid="{DD6A4518-9B31-4D4F-B03F-720E2185BCAD}"/>
    <cellStyle name="Millares 2 2 2 4 2" xfId="1089" xr:uid="{D5D06BE9-A73A-453E-AC95-FECF1751994B}"/>
    <cellStyle name="Millares 2 2 2 4 2 2" xfId="1767" xr:uid="{A65ACDCC-5AF0-4F96-8AF3-DCBE272DF5FF}"/>
    <cellStyle name="Millares 2 2 2 4 3" xfId="1450" xr:uid="{A410DCB9-7EDE-45AD-86AB-09B81C63F8F2}"/>
    <cellStyle name="Millares 2 2 2 4 4" xfId="717" xr:uid="{CFAD4326-6C34-462B-B14F-B29AB0BCDDEE}"/>
    <cellStyle name="Millares 2 2 2 5" xfId="588" xr:uid="{C5F0A75F-B1B7-4EE0-B6D4-EABF8B6AF561}"/>
    <cellStyle name="Millares 2 2 2 5 2" xfId="963" xr:uid="{AC9F0710-880C-4834-8DB0-93F2683184EA}"/>
    <cellStyle name="Millares 2 2 2 5 2 2" xfId="1641" xr:uid="{E1B89F2F-3CD5-4541-A69E-B3430EC577F4}"/>
    <cellStyle name="Millares 2 2 2 5 3" xfId="1324" xr:uid="{BC7B3D51-F8FA-4DB4-8868-37ED41350D1B}"/>
    <cellStyle name="Millares 2 2 2 6" xfId="563" xr:uid="{024C11A7-AAF3-4838-AAB8-61091FC6F4C1}"/>
    <cellStyle name="Millares 2 2 2 6 2" xfId="944" xr:uid="{8B4E4DE4-95B9-4819-9B2F-368D745159A0}"/>
    <cellStyle name="Millares 2 2 2 6 2 2" xfId="1622" xr:uid="{873F3F8E-36F1-433F-A477-AA3AF3157D7E}"/>
    <cellStyle name="Millares 2 2 2 6 3" xfId="1305" xr:uid="{CA261B37-FAB3-4004-A1FE-039318023909}"/>
    <cellStyle name="Millares 2 2 2 7" xfId="911" xr:uid="{0CC08744-58B0-48B9-B63B-BB082BFED6E3}"/>
    <cellStyle name="Millares 2 2 2 7 2" xfId="1589" xr:uid="{BE47E192-C278-41BB-9810-3F0EB0267687}"/>
    <cellStyle name="Millares 2 2 2 8" xfId="1272" xr:uid="{374B257E-525E-4E8F-8A1D-E52DC8DD37B4}"/>
    <cellStyle name="Millares 2 2 2 9" xfId="513" xr:uid="{A502B931-FE0C-4B01-A3C0-92F283B96EA2}"/>
    <cellStyle name="Millares 2 2 3" xfId="207" xr:uid="{C9B1F944-59EC-45D8-8BDF-8A0ABE97CDD0}"/>
    <cellStyle name="Millares 2 2 3 2" xfId="308" xr:uid="{81E9A93D-DBC2-42D5-B756-B0779A5C97F3}"/>
    <cellStyle name="Millares 2 2 3 2 2" xfId="467" xr:uid="{7F14B09F-D62B-4B52-9596-0492ECEDF5B7}"/>
    <cellStyle name="Millares 2 2 3 2 2 2" xfId="1171" xr:uid="{12AADFED-A1A6-4B31-90C4-905CBECD3847}"/>
    <cellStyle name="Millares 2 2 3 2 2 2 2" xfId="1849" xr:uid="{73568C77-3286-4B34-B4B9-61C64C1CC38C}"/>
    <cellStyle name="Millares 2 2 3 2 2 3" xfId="1532" xr:uid="{44EC233B-9CD5-4EE5-875F-3B0145EDB197}"/>
    <cellStyle name="Millares 2 2 3 2 2 4" xfId="799" xr:uid="{96D72FBD-48EC-4AEB-ABE5-6AB36DCCD739}"/>
    <cellStyle name="Millares 2 2 3 2 3" xfId="1046" xr:uid="{692620A7-41DF-483C-8631-B0CF70D89B86}"/>
    <cellStyle name="Millares 2 2 3 2 3 2" xfId="1724" xr:uid="{0662ED4D-CBCC-4895-9DB5-DDAEFDC8162F}"/>
    <cellStyle name="Millares 2 2 3 2 4" xfId="1407" xr:uid="{62E88C13-48CE-4843-8DBC-AF4E8F8937E8}"/>
    <cellStyle name="Millares 2 2 3 2 5" xfId="674" xr:uid="{C2471682-3793-4FE0-A7EB-C20727D65B42}"/>
    <cellStyle name="Millares 2 2 3 3" xfId="404" xr:uid="{1F403230-B65B-4FB2-AD3B-8CCD9C6BC022}"/>
    <cellStyle name="Millares 2 2 3 3 2" xfId="1108" xr:uid="{BD215651-1FED-406D-894F-E9D66CE495AB}"/>
    <cellStyle name="Millares 2 2 3 3 2 2" xfId="1786" xr:uid="{558B3BB9-F9C2-470F-8719-6B24F0258B0C}"/>
    <cellStyle name="Millares 2 2 3 3 3" xfId="1469" xr:uid="{926103C3-CD78-45B7-8945-931E84920632}"/>
    <cellStyle name="Millares 2 2 3 3 4" xfId="736" xr:uid="{581ABD99-8EF7-4A1A-81E4-1CF87000020E}"/>
    <cellStyle name="Millares 2 2 3 4" xfId="832" xr:uid="{2FF20426-CA10-4490-95D8-0A11EBE9DCDE}"/>
    <cellStyle name="Millares 2 2 3 4 2" xfId="1192" xr:uid="{816DDE26-9696-4466-82FA-9A8C798374AC}"/>
    <cellStyle name="Millares 2 2 3 4 2 2" xfId="1870" xr:uid="{03239B6F-794A-425B-9DF3-04DF404AF4FE}"/>
    <cellStyle name="Millares 2 2 3 4 3" xfId="1553" xr:uid="{7C749B58-D7A3-4A26-B348-2DF4C3A54D02}"/>
    <cellStyle name="Millares 2 2 3 5" xfId="610" xr:uid="{F8F3EABB-1736-41F7-9ED0-BEFC8732D8BB}"/>
    <cellStyle name="Millares 2 2 3 5 2" xfId="983" xr:uid="{801D027F-2FFD-4361-A074-9F187749B65B}"/>
    <cellStyle name="Millares 2 2 3 5 2 2" xfId="1661" xr:uid="{B517F458-4417-456C-B29B-E605AD75EC46}"/>
    <cellStyle name="Millares 2 2 3 5 3" xfId="1344" xr:uid="{D25CD3FF-7C87-4788-BD4F-0357BA4B646E}"/>
    <cellStyle name="Millares 2 2 3 6" xfId="923" xr:uid="{609AD4D5-E025-4FA3-A36E-6CB90951822B}"/>
    <cellStyle name="Millares 2 2 3 6 2" xfId="1601" xr:uid="{35C5805F-D219-4E87-A251-4EC3E9F338EA}"/>
    <cellStyle name="Millares 2 2 3 7" xfId="1284" xr:uid="{1F271D5F-6926-4C96-8A0B-177C4BFD43CB}"/>
    <cellStyle name="Millares 2 2 3 8" xfId="538" xr:uid="{0ED5D6AB-75F2-4377-A64E-DDE59D9B9C45}"/>
    <cellStyle name="Millares 2 2 4" xfId="276" xr:uid="{0EAF0FF9-C44F-4FB8-B188-5F301C6F6559}"/>
    <cellStyle name="Millares 2 2 4 2" xfId="436" xr:uid="{34B39E0B-70C0-428A-9A49-9E9A7E7BD2C9}"/>
    <cellStyle name="Millares 2 2 4 2 2" xfId="1140" xr:uid="{1BE4A9D5-752E-4B86-905E-04725CCB7D88}"/>
    <cellStyle name="Millares 2 2 4 2 2 2" xfId="1818" xr:uid="{53600206-5F71-488B-9906-497C51126606}"/>
    <cellStyle name="Millares 2 2 4 2 3" xfId="1501" xr:uid="{DCDABAF6-2E8B-48C3-ABBB-739012AB372B}"/>
    <cellStyle name="Millares 2 2 4 2 4" xfId="768" xr:uid="{838F540E-8B12-4CFD-A08A-49E9D0CBF23F}"/>
    <cellStyle name="Millares 2 2 4 3" xfId="1015" xr:uid="{A5A2F05D-8903-4871-A328-994B6FA2D02E}"/>
    <cellStyle name="Millares 2 2 4 3 2" xfId="1693" xr:uid="{F2251449-172A-4072-94B8-4F181902F492}"/>
    <cellStyle name="Millares 2 2 4 4" xfId="1376" xr:uid="{DE815AE7-86D7-4630-BC80-A9DE073E37E0}"/>
    <cellStyle name="Millares 2 2 4 5" xfId="643" xr:uid="{FFEDDC5B-5477-4FBC-BB19-2CC12ACE4AE5}"/>
    <cellStyle name="Millares 2 2 5" xfId="373" xr:uid="{AFF996E1-9EA2-4481-AD7B-3885B978D7CA}"/>
    <cellStyle name="Millares 2 2 5 2" xfId="1078" xr:uid="{FF3F6FA5-A3C4-487A-A7EC-5145E7E6E6FE}"/>
    <cellStyle name="Millares 2 2 5 2 2" xfId="1756" xr:uid="{AD06B4FB-8144-470F-9CF1-155A08ABA96C}"/>
    <cellStyle name="Millares 2 2 5 3" xfId="1439" xr:uid="{02FCEC92-E063-42C0-8B57-3512AC1600C6}"/>
    <cellStyle name="Millares 2 2 5 4" xfId="706" xr:uid="{3D41EF2C-8417-4D4D-AAFE-12E905E34F03}"/>
    <cellStyle name="Millares 2 2 6" xfId="578" xr:uid="{2C2020D5-4C48-49F7-A845-A5E1FB1882EA}"/>
    <cellStyle name="Millares 2 2 6 2" xfId="954" xr:uid="{FE203BEC-01B5-49A3-BC8F-05EC003E4F7F}"/>
    <cellStyle name="Millares 2 2 6 2 2" xfId="1632" xr:uid="{39B4AABD-E706-41CC-9FEE-698730FE589A}"/>
    <cellStyle name="Millares 2 2 6 3" xfId="1315" xr:uid="{E79E8874-A5AC-4841-B343-F0E7549C161C}"/>
    <cellStyle name="Millares 2 2 7" xfId="838" xr:uid="{664450D4-65F8-4AC6-BE53-30322D6740B4}"/>
    <cellStyle name="Millares 2 2 7 2" xfId="1197" xr:uid="{C3989672-D3AE-482D-920C-D9A29E9BC376}"/>
    <cellStyle name="Millares 2 2 7 2 2" xfId="1875" xr:uid="{9BF7B160-ACEF-4C9D-9BE3-A90F5EAA1744}"/>
    <cellStyle name="Millares 2 2 7 3" xfId="1558" xr:uid="{DC05581E-3B47-46DA-93E8-D323983BD6DD}"/>
    <cellStyle name="Millares 2 2 8" xfId="554" xr:uid="{6A01CC05-99B4-4772-927A-52E37C66572C}"/>
    <cellStyle name="Millares 2 2 8 2" xfId="939" xr:uid="{E928B89C-D9E9-4337-828C-82D48C2F4385}"/>
    <cellStyle name="Millares 2 2 8 2 2" xfId="1617" xr:uid="{AF9A2091-C4A4-4DEB-979B-044CE6B9A0EB}"/>
    <cellStyle name="Millares 2 2 8 3" xfId="1300" xr:uid="{D5CBBC14-E49B-445F-A179-117DF3DE840E}"/>
    <cellStyle name="Millares 2 2 9" xfId="506" xr:uid="{B06EC493-E93F-4970-B018-CFC0307BD5D9}"/>
    <cellStyle name="Millares 2 2 9 2" xfId="906" xr:uid="{52AE958C-695A-4D35-BC42-E9F43C18C38E}"/>
    <cellStyle name="Millares 2 2 9 2 2" xfId="1584" xr:uid="{37FE68BC-1D7B-4DFE-97BB-30F6B47F6221}"/>
    <cellStyle name="Millares 2 2 9 3" xfId="1267" xr:uid="{F4B47207-2272-4D9D-997E-170CA925EB57}"/>
    <cellStyle name="Millares 2 3" xfId="89" xr:uid="{49163073-DF09-47B9-85ED-1B14AB9E4CF8}"/>
    <cellStyle name="Millares 2 3 10" xfId="1214" xr:uid="{7D85D7EA-AD1A-41EA-9D04-7993C8FDEDC9}"/>
    <cellStyle name="Millares 2 3 10 2" xfId="1892" xr:uid="{379CBEC3-5219-4FBF-A46F-DAD47520ADEA}"/>
    <cellStyle name="Millares 2 3 11" xfId="1276" xr:uid="{88EC6921-E424-4254-B133-71B420BEC963}"/>
    <cellStyle name="Millares 2 3 12" xfId="522" xr:uid="{99C04D65-A3B3-4F1A-9D4E-7FF38E6AAD4A}"/>
    <cellStyle name="Millares 2 3 2" xfId="101" xr:uid="{54E56434-22AC-462D-87D5-0A69EDF76C5C}"/>
    <cellStyle name="Millares 2 3 2 2" xfId="213" xr:uid="{61A90B8D-9F7F-4F01-8558-4272704EA659}"/>
    <cellStyle name="Millares 2 3 2 2 2" xfId="314" xr:uid="{257E639B-308E-467E-AE0F-DE074147852E}"/>
    <cellStyle name="Millares 2 3 2 2 2 2" xfId="473" xr:uid="{CB78E6E2-2B01-4B80-9304-FD0A4918F0F1}"/>
    <cellStyle name="Millares 2 3 2 2 2 2 2" xfId="1177" xr:uid="{AC237AFF-B490-4441-B12F-39304D05FC65}"/>
    <cellStyle name="Millares 2 3 2 2 2 2 2 2" xfId="1855" xr:uid="{3B0CDC8B-FC65-4EA4-8F59-8E6971994BCF}"/>
    <cellStyle name="Millares 2 3 2 2 2 2 3" xfId="1538" xr:uid="{9CE598FF-769D-4037-BCE9-26AC7FC299DF}"/>
    <cellStyle name="Millares 2 3 2 2 2 2 4" xfId="805" xr:uid="{109696F6-BF3F-425D-B6DD-EEBC00DB1A95}"/>
    <cellStyle name="Millares 2 3 2 2 2 3" xfId="1052" xr:uid="{A1107788-6A6F-4951-BE29-6074AD8A41E8}"/>
    <cellStyle name="Millares 2 3 2 2 2 3 2" xfId="1730" xr:uid="{C1FF713C-63C6-4028-AF09-4FEE63426608}"/>
    <cellStyle name="Millares 2 3 2 2 2 4" xfId="1413" xr:uid="{193B9907-8268-4E9D-A5F4-9152F053F9B6}"/>
    <cellStyle name="Millares 2 3 2 2 2 5" xfId="680" xr:uid="{03B1A18D-774C-4E8B-A665-3A1922D516FD}"/>
    <cellStyle name="Millares 2 3 2 2 3" xfId="410" xr:uid="{92C96CDA-02C0-4B26-A1E7-3FF09DDE9BFB}"/>
    <cellStyle name="Millares 2 3 2 2 3 2" xfId="1114" xr:uid="{43993E21-6ECA-4509-9881-03A1898A2FCF}"/>
    <cellStyle name="Millares 2 3 2 2 3 2 2" xfId="1792" xr:uid="{5F9FF174-6203-4448-B604-1356CC95A305}"/>
    <cellStyle name="Millares 2 3 2 2 3 3" xfId="1475" xr:uid="{62D5554A-45A8-456D-B3C8-F32F8B597988}"/>
    <cellStyle name="Millares 2 3 2 2 3 4" xfId="742" xr:uid="{D1E1D50D-BA4D-48CA-A155-EFA310E607E4}"/>
    <cellStyle name="Millares 2 3 2 2 4" xfId="989" xr:uid="{22CEDC46-AFAA-471D-A4D2-D76F03C0BB4B}"/>
    <cellStyle name="Millares 2 3 2 2 4 2" xfId="1667" xr:uid="{6D185259-DA2B-4FB2-8CFD-794350D09F9C}"/>
    <cellStyle name="Millares 2 3 2 2 5" xfId="1350" xr:uid="{DD63F4BF-3A0B-4A70-AC67-02759648F593}"/>
    <cellStyle name="Millares 2 3 2 2 6" xfId="616" xr:uid="{0B03EF78-BC23-4300-98C5-17B25F5724CC}"/>
    <cellStyle name="Millares 2 3 2 3" xfId="282" xr:uid="{CE1CC5B1-65E1-4406-8C92-943868886082}"/>
    <cellStyle name="Millares 2 3 2 3 2" xfId="442" xr:uid="{70C12308-51D5-46E5-A3B6-3ACE21CB9E99}"/>
    <cellStyle name="Millares 2 3 2 3 2 2" xfId="1146" xr:uid="{233A7AE0-5C1C-437B-874E-DCF3FE9C6B05}"/>
    <cellStyle name="Millares 2 3 2 3 2 2 2" xfId="1824" xr:uid="{2CB2E873-8EBD-4752-9E75-163B86BE1C8D}"/>
    <cellStyle name="Millares 2 3 2 3 2 3" xfId="1507" xr:uid="{2A07B1BD-4982-4AFC-8BBD-06B954BFC1EA}"/>
    <cellStyle name="Millares 2 3 2 3 2 4" xfId="774" xr:uid="{79184B34-B693-4833-A9A1-DB1D19921F37}"/>
    <cellStyle name="Millares 2 3 2 3 3" xfId="1021" xr:uid="{66C7D2AE-BBD8-4F33-BF66-B3981C7C8DE7}"/>
    <cellStyle name="Millares 2 3 2 3 3 2" xfId="1699" xr:uid="{D71B38BD-8768-4B63-B655-E22136A909EF}"/>
    <cellStyle name="Millares 2 3 2 3 4" xfId="1382" xr:uid="{9497779A-814B-4B65-AEEC-871D11E5E2CC}"/>
    <cellStyle name="Millares 2 3 2 3 5" xfId="649" xr:uid="{97E13A5B-B2D4-4B99-90F2-D5B4DC2FDD90}"/>
    <cellStyle name="Millares 2 3 2 4" xfId="379" xr:uid="{C4D6217F-8F9D-487D-BA60-A83F77ACE08B}"/>
    <cellStyle name="Millares 2 3 2 4 2" xfId="1084" xr:uid="{EAA21B83-A2F3-4AB3-B78F-0ADE65FC0BA6}"/>
    <cellStyle name="Millares 2 3 2 4 2 2" xfId="1762" xr:uid="{48D8A290-851C-48FA-AB91-E0695403AF49}"/>
    <cellStyle name="Millares 2 3 2 4 3" xfId="1445" xr:uid="{89C95C4F-94F3-4E5A-BAD6-D5AC93D48815}"/>
    <cellStyle name="Millares 2 3 2 4 4" xfId="712" xr:uid="{D8238131-E04C-4CB8-81AF-060B8E07E458}"/>
    <cellStyle name="Millares 2 3 2 5" xfId="842" xr:uid="{176E310A-D791-4470-87B1-D487DF22795A}"/>
    <cellStyle name="Millares 2 3 2 5 2" xfId="1199" xr:uid="{007DF7DB-9076-4CFB-B3FF-CCEDF4C4E976}"/>
    <cellStyle name="Millares 2 3 2 5 2 2" xfId="1877" xr:uid="{6E9A6C39-6830-4FAA-9CF7-8F2C4CD5FB48}"/>
    <cellStyle name="Millares 2 3 2 5 3" xfId="1560" xr:uid="{BF7653D5-A646-4437-9692-5566529A1C80}"/>
    <cellStyle name="Millares 2 3 2 6" xfId="583" xr:uid="{EC25CDE8-F868-454B-B06D-26B06C036080}"/>
    <cellStyle name="Millares 2 3 2 6 2" xfId="959" xr:uid="{1C153E9A-CB35-4347-8D71-81BFA7C4858F}"/>
    <cellStyle name="Millares 2 3 2 6 2 2" xfId="1637" xr:uid="{3B5BA412-4049-4A5D-BD7D-EDF350BC01A3}"/>
    <cellStyle name="Millares 2 3 2 6 3" xfId="1320" xr:uid="{143DA5A0-0368-419D-B3D6-C16C522BD0B0}"/>
    <cellStyle name="Millares 2 3 2 7" xfId="932" xr:uid="{8408985F-531A-4A04-BA64-348ED09F52C8}"/>
    <cellStyle name="Millares 2 3 2 7 2" xfId="1610" xr:uid="{97C3C6F2-285C-4A76-A03D-07C3F985804E}"/>
    <cellStyle name="Millares 2 3 2 8" xfId="1293" xr:uid="{048E57F6-7945-40FA-8F0E-823CE142FCF8}"/>
    <cellStyle name="Millares 2 3 2 9" xfId="547" xr:uid="{9AB389EA-EB51-47FE-9BC8-AA1DF31E949D}"/>
    <cellStyle name="Millares 2 3 3" xfId="203" xr:uid="{F90CEEBC-4195-4554-A24E-9E11E6ED1B64}"/>
    <cellStyle name="Millares 2 3 3 2" xfId="304" xr:uid="{7D89EE23-368C-45DC-BE6D-05EAF4627774}"/>
    <cellStyle name="Millares 2 3 3 2 2" xfId="463" xr:uid="{E238577B-9C91-4601-A307-F3204F4B6C0D}"/>
    <cellStyle name="Millares 2 3 3 2 2 2" xfId="1167" xr:uid="{658C59FF-ED71-4881-9ED4-0746B1B717B5}"/>
    <cellStyle name="Millares 2 3 3 2 2 2 2" xfId="1845" xr:uid="{B3FCEFA6-F32C-4B33-AE3B-2A736A1B32E7}"/>
    <cellStyle name="Millares 2 3 3 2 2 3" xfId="1528" xr:uid="{4D632657-5792-4C23-8D95-571C90E79DAE}"/>
    <cellStyle name="Millares 2 3 3 2 2 4" xfId="795" xr:uid="{363DD7AF-1786-4A18-988E-7D469ABABD13}"/>
    <cellStyle name="Millares 2 3 3 2 3" xfId="1042" xr:uid="{FFD4C03B-B080-46B0-A167-43B072796B66}"/>
    <cellStyle name="Millares 2 3 3 2 3 2" xfId="1720" xr:uid="{B8299A3A-61A9-4975-A110-C067ABD13790}"/>
    <cellStyle name="Millares 2 3 3 2 4" xfId="1403" xr:uid="{E711DC83-9A42-4B5F-A08E-E86208B9B300}"/>
    <cellStyle name="Millares 2 3 3 2 5" xfId="670" xr:uid="{4AEE61E7-4320-482C-9F8F-1F8A9D5722BC}"/>
    <cellStyle name="Millares 2 3 3 3" xfId="400" xr:uid="{6815BB5E-BB8B-4BF5-9013-22A5E256468A}"/>
    <cellStyle name="Millares 2 3 3 3 2" xfId="1104" xr:uid="{41E89100-C948-43F1-ABA7-F5D4E5FD7A82}"/>
    <cellStyle name="Millares 2 3 3 3 2 2" xfId="1782" xr:uid="{A9DD7A27-D15D-422E-8EFB-56234C9C188B}"/>
    <cellStyle name="Millares 2 3 3 3 3" xfId="1465" xr:uid="{B6BB8F39-74CF-4964-8EAB-012B5702272B}"/>
    <cellStyle name="Millares 2 3 3 3 4" xfId="732" xr:uid="{5ADC3521-840F-47C1-81C1-9FEDCA634BDB}"/>
    <cellStyle name="Millares 2 3 3 4" xfId="979" xr:uid="{83FFC3A5-DF2C-4069-8A8F-379E23E02F74}"/>
    <cellStyle name="Millares 2 3 3 4 2" xfId="1657" xr:uid="{4B879CE7-47DD-4743-8B40-471D4997E084}"/>
    <cellStyle name="Millares 2 3 3 5" xfId="1340" xr:uid="{1D6CA96A-DF37-45A7-8975-5165CE533E89}"/>
    <cellStyle name="Millares 2 3 3 6" xfId="606" xr:uid="{CB76DE10-CBAE-4007-B4AA-C8AE5A1481AD}"/>
    <cellStyle name="Millares 2 3 4" xfId="272" xr:uid="{9824E362-B93F-4CAC-8D2E-B75332B9D6D1}"/>
    <cellStyle name="Millares 2 3 4 2" xfId="432" xr:uid="{1C8FD37E-ECEA-4660-BD7C-C5FF649D285C}"/>
    <cellStyle name="Millares 2 3 4 2 2" xfId="1136" xr:uid="{3D6F8E9A-6EE3-4F17-9B88-58AA52FCF249}"/>
    <cellStyle name="Millares 2 3 4 2 2 2" xfId="1814" xr:uid="{EDE24684-ED28-432C-913B-D45294B8E404}"/>
    <cellStyle name="Millares 2 3 4 2 3" xfId="1497" xr:uid="{EB34C2E1-A4E6-449C-AAB5-9289444A7F00}"/>
    <cellStyle name="Millares 2 3 4 2 4" xfId="764" xr:uid="{60BB232E-1809-4891-908C-EBACAF959C49}"/>
    <cellStyle name="Millares 2 3 4 3" xfId="1011" xr:uid="{4454E2EA-BC10-4FA7-B874-6113204D2ED6}"/>
    <cellStyle name="Millares 2 3 4 3 2" xfId="1689" xr:uid="{8AC36C26-5AE1-4A53-82E0-F7D289561C04}"/>
    <cellStyle name="Millares 2 3 4 4" xfId="1372" xr:uid="{789E048D-C8F1-4A13-8EE7-351C2AE4AFD7}"/>
    <cellStyle name="Millares 2 3 4 5" xfId="639" xr:uid="{171AE3FB-DE45-423D-8D5F-C7A7D0A34173}"/>
    <cellStyle name="Millares 2 3 5" xfId="369" xr:uid="{BF836706-1398-425B-9461-1ED08C1FC003}"/>
    <cellStyle name="Millares 2 3 5 2" xfId="1074" xr:uid="{6D5D769C-CC3E-45F6-B334-85E91E604921}"/>
    <cellStyle name="Millares 2 3 5 2 2" xfId="1752" xr:uid="{5C86A0C6-F9C4-4539-BAD7-E0BA39B62B92}"/>
    <cellStyle name="Millares 2 3 5 3" xfId="1435" xr:uid="{1EC05216-8530-437F-BF3D-905B33367354}"/>
    <cellStyle name="Millares 2 3 5 4" xfId="702" xr:uid="{8D305C15-224B-43AC-A4EF-28061CE6E6BF}"/>
    <cellStyle name="Millares 2 3 6" xfId="575" xr:uid="{9B1B7D47-EB0F-4F4B-B1F4-E5F4D051EC2B}"/>
    <cellStyle name="Millares 2 3 6 2" xfId="951" xr:uid="{F67B5BD6-C91F-4E81-AC65-674C966D2B43}"/>
    <cellStyle name="Millares 2 3 6 2 2" xfId="1629" xr:uid="{1D82D9DD-620A-45D0-BEF4-858FD8A3E244}"/>
    <cellStyle name="Millares 2 3 6 3" xfId="1312" xr:uid="{39553373-FC18-4099-9EAB-BC3A7ABCFFAE}"/>
    <cellStyle name="Millares 2 3 7" xfId="846" xr:uid="{D6B92B73-3B18-4B43-BFD6-437407E8D45A}"/>
    <cellStyle name="Millares 2 3 7 2" xfId="1200" xr:uid="{79A5D837-8740-43A9-AFEE-A352BDB22502}"/>
    <cellStyle name="Millares 2 3 7 2 2" xfId="1878" xr:uid="{5CDE9BC3-9135-4F72-8593-589F8FBB3B30}"/>
    <cellStyle name="Millares 2 3 7 3" xfId="1561" xr:uid="{31E0BD50-F392-4D42-B41F-D641617D200C}"/>
    <cellStyle name="Millares 2 3 8" xfId="557" xr:uid="{C6252950-1279-4393-99B6-51FC4FF8A34D}"/>
    <cellStyle name="Millares 2 3 8 2" xfId="941" xr:uid="{9C70A6D5-585F-4353-8642-4E718C0CB162}"/>
    <cellStyle name="Millares 2 3 8 2 2" xfId="1619" xr:uid="{5C48A9F1-7C50-482D-A0A6-D001DBC4B7FE}"/>
    <cellStyle name="Millares 2 3 8 3" xfId="1302" xr:uid="{176ED8F8-3F6F-4BE2-9E14-4E64595F089E}"/>
    <cellStyle name="Millares 2 3 9" xfId="915" xr:uid="{A1C5DA54-645A-42D8-8A98-B96106443DF6}"/>
    <cellStyle name="Millares 2 3 9 2" xfId="1593" xr:uid="{7BB66A5A-1918-42F2-B2E1-CA629B08CDF1}"/>
    <cellStyle name="Millares 2 4" xfId="97" xr:uid="{AC51E973-810F-42A8-984D-8CE04D879058}"/>
    <cellStyle name="Millares 2 4 2" xfId="210" xr:uid="{323B4430-264D-4775-BDD6-064C6E208AFE}"/>
    <cellStyle name="Millares 2 4 2 2" xfId="311" xr:uid="{6C36AB64-9CD9-4727-8C07-E09F10ABFC1C}"/>
    <cellStyle name="Millares 2 4 2 2 2" xfId="470" xr:uid="{63F54739-2C0A-411B-9307-5CDF2B5D9D03}"/>
    <cellStyle name="Millares 2 4 2 2 2 2" xfId="1174" xr:uid="{A1297367-51C5-4B8E-AA71-DF4ADB78EBC6}"/>
    <cellStyle name="Millares 2 4 2 2 2 2 2" xfId="1852" xr:uid="{9B2A5B97-B1A3-4464-811E-EF91070AF910}"/>
    <cellStyle name="Millares 2 4 2 2 2 3" xfId="1535" xr:uid="{C38531D1-42C0-4E55-BF54-A0BDDBB946C3}"/>
    <cellStyle name="Millares 2 4 2 2 2 4" xfId="802" xr:uid="{CDD583B6-8400-47CF-B64C-8A09F2D27850}"/>
    <cellStyle name="Millares 2 4 2 2 3" xfId="1049" xr:uid="{988E9B68-69C5-4DF2-BF22-15B77BB363A5}"/>
    <cellStyle name="Millares 2 4 2 2 3 2" xfId="1727" xr:uid="{BCC72686-DBAD-4B3D-A415-D851D76CB340}"/>
    <cellStyle name="Millares 2 4 2 2 4" xfId="1410" xr:uid="{CABBC064-BC1E-4A23-9A1A-BADC46ACB360}"/>
    <cellStyle name="Millares 2 4 2 2 5" xfId="677" xr:uid="{0F2D68F9-395F-47CA-8DF9-F25AC98B10B4}"/>
    <cellStyle name="Millares 2 4 2 3" xfId="407" xr:uid="{B88205CA-4E5E-43D8-B576-509E6BAB6955}"/>
    <cellStyle name="Millares 2 4 2 3 2" xfId="1111" xr:uid="{8D569241-1A14-46C8-BF07-7FFF1D8D4FE1}"/>
    <cellStyle name="Millares 2 4 2 3 2 2" xfId="1789" xr:uid="{FAA93284-A370-4716-93D1-FC96673F2521}"/>
    <cellStyle name="Millares 2 4 2 3 3" xfId="1472" xr:uid="{207B092F-88FF-4854-B85F-0236620ED59C}"/>
    <cellStyle name="Millares 2 4 2 3 4" xfId="739" xr:uid="{3B02444E-75E0-45AA-9C1A-D414DE7747FE}"/>
    <cellStyle name="Millares 2 4 2 4" xfId="613" xr:uid="{DB329057-B099-4E62-9023-F88671442FC9}"/>
    <cellStyle name="Millares 2 4 2 4 2" xfId="986" xr:uid="{A51A6EEC-2012-4D3B-9780-EFA41C67761F}"/>
    <cellStyle name="Millares 2 4 2 4 2 2" xfId="1664" xr:uid="{CCE16D37-D068-4493-B287-26951ABAA969}"/>
    <cellStyle name="Millares 2 4 2 4 3" xfId="1347" xr:uid="{159A44D1-A4A2-4629-BB87-B4764A09167D}"/>
    <cellStyle name="Millares 2 4 2 5" xfId="925" xr:uid="{BB31EC97-AE35-46DC-B57B-D8506AD665AE}"/>
    <cellStyle name="Millares 2 4 2 5 2" xfId="1603" xr:uid="{9CA3A53E-DB5A-4F88-A89D-57F3C36A56DC}"/>
    <cellStyle name="Millares 2 4 2 6" xfId="1286" xr:uid="{937CC7A5-FE82-4171-9893-E4FE8F035057}"/>
    <cellStyle name="Millares 2 4 2 7" xfId="540" xr:uid="{FCDC5382-F889-4CC3-BB06-4A1891313DE8}"/>
    <cellStyle name="Millares 2 4 3" xfId="279" xr:uid="{C664E8FB-4DBC-4462-82FD-0F8B8C1CA28D}"/>
    <cellStyle name="Millares 2 4 3 2" xfId="439" xr:uid="{21DD242F-01F9-4AA2-9BCA-AF8DC5A6EC3F}"/>
    <cellStyle name="Millares 2 4 3 2 2" xfId="1143" xr:uid="{594471D9-337C-466C-B813-58234B9682FA}"/>
    <cellStyle name="Millares 2 4 3 2 2 2" xfId="1821" xr:uid="{E440288F-5A93-410E-9600-E9291E7A78F4}"/>
    <cellStyle name="Millares 2 4 3 2 3" xfId="1504" xr:uid="{DC6A0822-F5B0-49A7-89A1-415105500945}"/>
    <cellStyle name="Millares 2 4 3 2 4" xfId="771" xr:uid="{C1F3330E-3865-4E2A-9857-95D35B0238EC}"/>
    <cellStyle name="Millares 2 4 3 3" xfId="1018" xr:uid="{9BBF6D6A-6C8D-44E4-9DDD-085BDA5BDF9D}"/>
    <cellStyle name="Millares 2 4 3 3 2" xfId="1696" xr:uid="{A0BC13E3-5B81-4412-BD21-2A4C2083622E}"/>
    <cellStyle name="Millares 2 4 3 4" xfId="1379" xr:uid="{B03DF99B-9B2C-4C3B-85CA-C5166EECEA84}"/>
    <cellStyle name="Millares 2 4 3 5" xfId="646" xr:uid="{43849CB3-74C7-4684-9BF0-333E82EB6AF5}"/>
    <cellStyle name="Millares 2 4 4" xfId="376" xr:uid="{570E0609-87AF-406A-A042-9F77F5B48E9A}"/>
    <cellStyle name="Millares 2 4 4 2" xfId="1081" xr:uid="{74167B70-4F8B-489F-B335-0610AC14C6BF}"/>
    <cellStyle name="Millares 2 4 4 2 2" xfId="1759" xr:uid="{6E722B8C-E964-4541-8EF5-BB4E2E4D3B2B}"/>
    <cellStyle name="Millares 2 4 4 3" xfId="1442" xr:uid="{D4D6C2A2-EEB0-4F56-B588-F2DC7A729433}"/>
    <cellStyle name="Millares 2 4 4 4" xfId="709" xr:uid="{6DDBD18F-4255-4760-9FC3-5074A33B4C4E}"/>
    <cellStyle name="Millares 2 4 5" xfId="580" xr:uid="{A75313CD-25BD-4B80-9887-CC2CA2515549}"/>
    <cellStyle name="Millares 2 4 5 2" xfId="956" xr:uid="{ECEBFF4A-5F28-492C-A0A6-56606CBBCBA3}"/>
    <cellStyle name="Millares 2 4 5 2 2" xfId="1634" xr:uid="{4E144D68-1688-4BB5-BED4-2CF9883819BB}"/>
    <cellStyle name="Millares 2 4 5 3" xfId="1317" xr:uid="{025C1D97-5D4E-4E2A-AFFA-5F129AAEB27A}"/>
    <cellStyle name="Millares 2 4 6" xfId="908" xr:uid="{31E856F1-F059-4A37-B93F-77E969279906}"/>
    <cellStyle name="Millares 2 4 6 2" xfId="1586" xr:uid="{6B887784-274C-44C9-A8B3-64DC2FC89933}"/>
    <cellStyle name="Millares 2 4 7" xfId="1269" xr:uid="{72A50645-81F6-4391-81C1-5AA95A8D780B}"/>
    <cellStyle name="Millares 2 4 8" xfId="509" xr:uid="{39C6085F-597D-4C57-B90F-823F9584522A}"/>
    <cellStyle name="Millares 2 5" xfId="85" xr:uid="{4BAF0DFC-A969-49B0-A607-82243DD5B56B}"/>
    <cellStyle name="Millares 2 5 2" xfId="200" xr:uid="{06B09440-A7E9-4AB8-8DA2-4DE036BB6344}"/>
    <cellStyle name="Millares 2 5 2 2" xfId="301" xr:uid="{9D110EBE-6414-4ABC-88E5-E1502A257871}"/>
    <cellStyle name="Millares 2 5 2 2 2" xfId="460" xr:uid="{7CB7C203-CAFA-4A7B-B0AD-CD16D0B13D55}"/>
    <cellStyle name="Millares 2 5 2 2 2 2" xfId="1164" xr:uid="{660F4444-A7B8-4DB9-A8ED-47D1B0A4A468}"/>
    <cellStyle name="Millares 2 5 2 2 2 2 2" xfId="1842" xr:uid="{EBF700ED-F6E8-49D0-B63B-899EFDE4B5A3}"/>
    <cellStyle name="Millares 2 5 2 2 2 3" xfId="1525" xr:uid="{8090C1C3-A3BD-404E-BE09-83325959C96F}"/>
    <cellStyle name="Millares 2 5 2 2 2 4" xfId="792" xr:uid="{7FFBB8DA-CBAA-441E-AED9-69A77E073299}"/>
    <cellStyle name="Millares 2 5 2 2 3" xfId="1039" xr:uid="{52F5DD9B-F3DF-4604-ADED-477757C46801}"/>
    <cellStyle name="Millares 2 5 2 2 3 2" xfId="1717" xr:uid="{2F9B9113-CC58-48B1-87B0-4CB00E18C51A}"/>
    <cellStyle name="Millares 2 5 2 2 4" xfId="1400" xr:uid="{C2497E6D-9D94-4F5F-AE8B-9547E26C4605}"/>
    <cellStyle name="Millares 2 5 2 2 5" xfId="667" xr:uid="{DD5CE4CF-FE62-4ECF-BC31-D51A5F114FD9}"/>
    <cellStyle name="Millares 2 5 2 3" xfId="397" xr:uid="{71836718-5378-4F0E-A613-A70C6F16704E}"/>
    <cellStyle name="Millares 2 5 2 3 2" xfId="1101" xr:uid="{A60DE680-F61D-4F17-AF30-9DD24B061F32}"/>
    <cellStyle name="Millares 2 5 2 3 2 2" xfId="1779" xr:uid="{5156505B-49DE-4DBC-809D-F7FD58A772AE}"/>
    <cellStyle name="Millares 2 5 2 3 3" xfId="1462" xr:uid="{3D4EEBA4-4B55-44B8-8DE6-87686620E082}"/>
    <cellStyle name="Millares 2 5 2 3 4" xfId="729" xr:uid="{5AC08371-43B2-4149-8145-98CF83187C1E}"/>
    <cellStyle name="Millares 2 5 2 4" xfId="976" xr:uid="{D6E091AA-21C7-4C5B-9298-F9F7D71D66BF}"/>
    <cellStyle name="Millares 2 5 2 4 2" xfId="1654" xr:uid="{C74C9D02-EBDC-4C12-823E-B75A1B0B97EF}"/>
    <cellStyle name="Millares 2 5 2 5" xfId="1337" xr:uid="{0AAFD61C-B7D9-4D2E-A485-B04B74E24165}"/>
    <cellStyle name="Millares 2 5 2 6" xfId="603" xr:uid="{7C895385-0C3F-431A-A83E-9AE8C4B6A2F4}"/>
    <cellStyle name="Millares 2 5 3" xfId="269" xr:uid="{B046ED78-0093-4421-ADD6-184DF1F91D2A}"/>
    <cellStyle name="Millares 2 5 3 2" xfId="429" xr:uid="{020C2641-7E77-4807-BBE5-56B1E192E743}"/>
    <cellStyle name="Millares 2 5 3 2 2" xfId="1133" xr:uid="{78C554E7-471E-4DBB-863E-9443FC499467}"/>
    <cellStyle name="Millares 2 5 3 2 2 2" xfId="1811" xr:uid="{F36F2F33-26ED-4FB2-A5BA-03BA4BC3E1A4}"/>
    <cellStyle name="Millares 2 5 3 2 3" xfId="1494" xr:uid="{24C16A31-B746-4AA6-B964-36BE0FECDB35}"/>
    <cellStyle name="Millares 2 5 3 2 4" xfId="761" xr:uid="{AABA285F-69C1-43CB-8F9C-630BB89EE563}"/>
    <cellStyle name="Millares 2 5 3 3" xfId="1008" xr:uid="{EDE473D1-9CAD-424E-AE0A-6BC4635E5A06}"/>
    <cellStyle name="Millares 2 5 3 3 2" xfId="1686" xr:uid="{A79649A7-EAF2-499A-B8EA-C550B9842905}"/>
    <cellStyle name="Millares 2 5 3 4" xfId="1369" xr:uid="{B92F0EAF-A533-43B7-8DFF-84C7E8DF6733}"/>
    <cellStyle name="Millares 2 5 3 5" xfId="636" xr:uid="{03AA3F42-7D40-4F2C-88A1-6D5F21BAFD70}"/>
    <cellStyle name="Millares 2 5 4" xfId="366" xr:uid="{1564A980-18C4-4E0C-8629-D7703FAF8841}"/>
    <cellStyle name="Millares 2 5 4 2" xfId="1071" xr:uid="{76ECB21E-D234-4A22-BDAB-CEDACC38136B}"/>
    <cellStyle name="Millares 2 5 4 2 2" xfId="1749" xr:uid="{30FFECDF-CD2D-42E5-9538-EADA20B5F001}"/>
    <cellStyle name="Millares 2 5 4 3" xfId="1432" xr:uid="{9F111D38-B364-4268-9818-876B53096DFA}"/>
    <cellStyle name="Millares 2 5 4 4" xfId="699" xr:uid="{CC14761E-B1EF-455B-A5A5-F337E8CEB87D}"/>
    <cellStyle name="Millares 2 5 5" xfId="849" xr:uid="{56B7A97E-2244-41F9-A3AD-7565D5DEF2AC}"/>
    <cellStyle name="Millares 2 5 5 2" xfId="1202" xr:uid="{0D2E6A3B-21EC-41EE-8235-B8A87B992C07}"/>
    <cellStyle name="Millares 2 5 5 2 2" xfId="1880" xr:uid="{FDF42B44-0472-4C57-9241-925E5A93653A}"/>
    <cellStyle name="Millares 2 5 5 3" xfId="1563" xr:uid="{2CDD7E0F-3C80-426B-A363-3CD28E6055B9}"/>
    <cellStyle name="Millares 2 5 6" xfId="572" xr:uid="{FF435784-1A7A-48F9-9767-1C5A62643190}"/>
    <cellStyle name="Millares 2 5 6 2" xfId="949" xr:uid="{D3C7D743-6DA2-4CB5-9CF3-7618F2A995FA}"/>
    <cellStyle name="Millares 2 5 6 2 2" xfId="1627" xr:uid="{E0160FA4-8B15-416C-A717-9D611742144D}"/>
    <cellStyle name="Millares 2 5 6 3" xfId="1310" xr:uid="{5010CA46-CD6A-435E-9250-93EFAB4B69D6}"/>
    <cellStyle name="Millares 2 5 7" xfId="920" xr:uid="{7A96BE29-90D2-4FDB-B07B-114C4AF9CFE8}"/>
    <cellStyle name="Millares 2 5 7 2" xfId="1598" xr:uid="{F84B47FE-7400-4A4D-A741-D38199FE7FFA}"/>
    <cellStyle name="Millares 2 5 8" xfId="1281" xr:uid="{D9BBF61D-4197-4464-864C-E4C5BA2D88FF}"/>
    <cellStyle name="Millares 2 5 9" xfId="535" xr:uid="{FAC39C61-113D-463D-AB25-473807480A85}"/>
    <cellStyle name="Millares 2 6" xfId="165" xr:uid="{329D8E8A-E747-415E-88B5-75EE9CA1E717}"/>
    <cellStyle name="Millares 2 6 2" xfId="298" xr:uid="{3C67E08F-5730-4996-84C0-03F4F553888A}"/>
    <cellStyle name="Millares 2 6 2 2" xfId="457" xr:uid="{8952CDD5-809C-448D-B1C6-3ADBC3F8192C}"/>
    <cellStyle name="Millares 2 6 2 2 2" xfId="1161" xr:uid="{A35F324B-2DDB-4F0E-A5F9-2A0D63A19B93}"/>
    <cellStyle name="Millares 2 6 2 2 2 2" xfId="1839" xr:uid="{27AE18F4-EDDD-4F61-925E-2C5E356C5B1E}"/>
    <cellStyle name="Millares 2 6 2 2 3" xfId="1522" xr:uid="{1EBF3DE7-6FEC-43F6-B843-400FDBE88809}"/>
    <cellStyle name="Millares 2 6 2 2 4" xfId="789" xr:uid="{24E4BE9A-BB2B-4690-818F-E18FC0E3EC8C}"/>
    <cellStyle name="Millares 2 6 2 3" xfId="1036" xr:uid="{314A0824-403D-4BB0-9A99-2B697AF25AB1}"/>
    <cellStyle name="Millares 2 6 2 3 2" xfId="1714" xr:uid="{8F454A9B-EBA2-4CE7-944D-5C01968BB84A}"/>
    <cellStyle name="Millares 2 6 2 4" xfId="1397" xr:uid="{32451237-1EE1-46C8-BA87-839C9479381F}"/>
    <cellStyle name="Millares 2 6 2 5" xfId="664" xr:uid="{224613C0-FBB2-4109-A560-8BDDFD55448F}"/>
    <cellStyle name="Millares 2 6 3" xfId="394" xr:uid="{85DDBEC1-7623-4BD9-9409-92BCF84387B5}"/>
    <cellStyle name="Millares 2 6 3 2" xfId="1098" xr:uid="{07679146-9380-476F-9457-ECF455970270}"/>
    <cellStyle name="Millares 2 6 3 2 2" xfId="1776" xr:uid="{C8404E4E-A59A-4EC3-BACE-DB03A94A9BE0}"/>
    <cellStyle name="Millares 2 6 3 3" xfId="1459" xr:uid="{B764522D-97D6-450D-822F-6D22D83F4228}"/>
    <cellStyle name="Millares 2 6 3 4" xfId="726" xr:uid="{4CCAF1BA-BB6E-48D5-84D0-3D520B543100}"/>
    <cellStyle name="Millares 2 6 4" xfId="973" xr:uid="{9C2EA7B0-411B-4494-A5CC-0B1A13160B60}"/>
    <cellStyle name="Millares 2 6 4 2" xfId="1651" xr:uid="{7AF7761F-78B8-4E4A-A1F5-F1D27B217721}"/>
    <cellStyle name="Millares 2 6 5" xfId="1334" xr:uid="{AF101AC5-EB51-4167-971E-4A0B839782BB}"/>
    <cellStyle name="Millares 2 6 6" xfId="600" xr:uid="{A72A28AF-35CD-4F5B-ACFB-33A82B1A55A6}"/>
    <cellStyle name="Millares 2 7" xfId="234" xr:uid="{95D40068-7496-4E73-9035-DE5E3E3E3B9C}"/>
    <cellStyle name="Millares 2 7 2" xfId="426" xr:uid="{A254DC3C-5060-4C2F-BA2C-76727BB036C1}"/>
    <cellStyle name="Millares 2 7 2 2" xfId="1130" xr:uid="{8DEAA2A7-24C3-4F48-8011-6B540AFD2E11}"/>
    <cellStyle name="Millares 2 7 2 2 2" xfId="1808" xr:uid="{484E425B-B2BE-4519-BBEF-D969412CEB01}"/>
    <cellStyle name="Millares 2 7 2 3" xfId="1491" xr:uid="{12F0AF01-F662-4AFE-BAB7-9CFD14645E9D}"/>
    <cellStyle name="Millares 2 7 2 4" xfId="758" xr:uid="{05001EE2-549D-4E4A-862E-FAAC74B98EC5}"/>
    <cellStyle name="Millares 2 7 3" xfId="1005" xr:uid="{CA097EA9-3655-4F6D-9C6D-3F0F4968466C}"/>
    <cellStyle name="Millares 2 7 3 2" xfId="1683" xr:uid="{C8A3E575-791F-4EB7-8260-5E027D4395CC}"/>
    <cellStyle name="Millares 2 7 4" xfId="1366" xr:uid="{BCD9E280-9D6B-421F-AA51-31E79CA51AF8}"/>
    <cellStyle name="Millares 2 7 5" xfId="633" xr:uid="{AEF526AF-46DA-4350-828A-4EF54DF26C14}"/>
    <cellStyle name="Millares 2 8" xfId="331" xr:uid="{63B0DE7B-19A3-451F-81DA-28945F834075}"/>
    <cellStyle name="Millares 2 8 2" xfId="1068" xr:uid="{AD9345BC-EDE6-43C8-BDF4-1C1E39953A62}"/>
    <cellStyle name="Millares 2 8 2 2" xfId="1746" xr:uid="{A8F18CE9-18DF-4996-B8E4-B982786FF67D}"/>
    <cellStyle name="Millares 2 8 3" xfId="1429" xr:uid="{4F299D29-C951-4FC3-AF1D-865E720C5544}"/>
    <cellStyle name="Millares 2 8 4" xfId="696" xr:uid="{5B043797-535B-420D-8B97-D969EB723A1C}"/>
    <cellStyle name="Millares 2 9" xfId="835" xr:uid="{D78B0907-7C1C-4AA6-97E2-A1366586C3D3}"/>
    <cellStyle name="Millares 2 9 2" xfId="1194" xr:uid="{55471312-E589-4E68-8B84-69ED7BC26AF8}"/>
    <cellStyle name="Millares 2 9 2 2" xfId="1872" xr:uid="{81F5EFBE-50D3-4D86-8E90-872FB90502E0}"/>
    <cellStyle name="Millares 2 9 3" xfId="1555" xr:uid="{992D688A-6E49-4F03-B563-772B07299B8A}"/>
    <cellStyle name="Millares 20" xfId="550" xr:uid="{F507FC08-B895-4655-8AB0-9C6AD3F74D35}"/>
    <cellStyle name="Millares 20 2" xfId="935" xr:uid="{EB2854E6-05E6-47BE-A1C2-46DD1E8F8ADA}"/>
    <cellStyle name="Millares 20 2 2" xfId="1613" xr:uid="{A4CE5FE9-41E5-4790-9899-696515E5A9FA}"/>
    <cellStyle name="Millares 20 3" xfId="1296" xr:uid="{61663AE8-BC3E-46F6-9664-E1C45C4F6C23}"/>
    <cellStyle name="Millares 21" xfId="496" xr:uid="{5A95AA81-D410-4397-98A2-03960E2B2D17}"/>
    <cellStyle name="Millares 21 2" xfId="900" xr:uid="{5139603B-F21B-4471-8796-227EA78634B5}"/>
    <cellStyle name="Millares 21 2 2" xfId="1578" xr:uid="{A8444CF4-2AC3-44EF-9AA0-7C091668873F}"/>
    <cellStyle name="Millares 21 3" xfId="1261" xr:uid="{833CE89B-6CEA-4364-AFFA-635E1EDF0E8D}"/>
    <cellStyle name="Millares 22" xfId="490" xr:uid="{760AD71A-DDB6-4688-8F68-5465886683BD}"/>
    <cellStyle name="Millares 22 2" xfId="896" xr:uid="{E78DC496-FD9A-4F8D-9020-0D148C9AA3BD}"/>
    <cellStyle name="Millares 22 2 2" xfId="1574" xr:uid="{36E9BCA1-B90C-47EC-86D6-7643F54C10C4}"/>
    <cellStyle name="Millares 22 3" xfId="1257" xr:uid="{B6830644-DA7B-4349-8FD7-9E9F6FBA4D38}"/>
    <cellStyle name="Millares 23" xfId="861" xr:uid="{BA02C960-714E-458C-8AEB-B6571F031FA3}"/>
    <cellStyle name="Millares 23 2" xfId="1572" xr:uid="{75F7C115-C9B8-4025-B169-EECD49F572FC}"/>
    <cellStyle name="Millares 24" xfId="859" xr:uid="{14B4EFE1-046A-425E-A376-5B02E4F71111}"/>
    <cellStyle name="Millares 24 2" xfId="1571" xr:uid="{8086B441-5F8C-4180-89D8-ECE2CE8CEF9D}"/>
    <cellStyle name="Millares 25" xfId="1210" xr:uid="{2BAC48CF-E947-4A61-9FC8-2B1327E96F0A}"/>
    <cellStyle name="Millares 25 2" xfId="1888" xr:uid="{A20F18C3-BD19-42F6-B8AA-FFCD961E9DBC}"/>
    <cellStyle name="Millares 26" xfId="1220" xr:uid="{5BD466AA-B873-41E5-B980-A8A5E64FE734}"/>
    <cellStyle name="Millares 26 2" xfId="1898" xr:uid="{C7183EB7-2476-4718-BD82-FD3C659D054D}"/>
    <cellStyle name="Millares 26 3" xfId="1222" xr:uid="{D8A7BC46-0229-4BD2-A9C9-6CBAA14A493A}"/>
    <cellStyle name="Millares 27" xfId="488" xr:uid="{37F994BF-1AC9-44AA-8F25-7554329B64E5}"/>
    <cellStyle name="Millares 28" xfId="35" xr:uid="{DD6807D4-5807-4E17-85E1-3D10F4514DA9}"/>
    <cellStyle name="Millares 3" xfId="80" xr:uid="{987D9D82-71AB-4C90-A2E9-AC47DA3B30A7}"/>
    <cellStyle name="Millares 3 10" xfId="553" xr:uid="{8CE93CCA-616D-42DA-9AF8-BE1A94AB11BA}"/>
    <cellStyle name="Millares 3 10 2" xfId="938" xr:uid="{FD70F520-29D0-4AA5-AD2E-7514F4137FFC}"/>
    <cellStyle name="Millares 3 10 2 2" xfId="1616" xr:uid="{8C41BC4A-C9A4-4085-B4BE-27215ECD6A65}"/>
    <cellStyle name="Millares 3 10 3" xfId="1299" xr:uid="{C8C4F3B2-8C25-4308-9295-9669BF770E58}"/>
    <cellStyle name="Millares 3 11" xfId="501" xr:uid="{0AD2C5DA-1076-4054-B3EE-53316C9D6D41}"/>
    <cellStyle name="Millares 3 11 2" xfId="904" xr:uid="{6477BBBC-1070-4FCA-9749-5927C0CC1523}"/>
    <cellStyle name="Millares 3 11 2 2" xfId="1582" xr:uid="{6E8EB953-47B7-481C-AAD7-75C452054534}"/>
    <cellStyle name="Millares 3 11 3" xfId="1265" xr:uid="{32472DA6-34B7-4C3B-BED6-9FE20C9742B9}"/>
    <cellStyle name="Millares 3 12" xfId="899" xr:uid="{F8ECD68E-B791-4C03-9DC5-A1F0F203AFC8}"/>
    <cellStyle name="Millares 3 12 2" xfId="1577" xr:uid="{CA25B0BD-4B43-4DC1-8AAA-A8273FB37361}"/>
    <cellStyle name="Millares 3 13" xfId="1212" xr:uid="{268559B8-366D-4A33-A8D6-3B631A8BF423}"/>
    <cellStyle name="Millares 3 13 2" xfId="1890" xr:uid="{93ED22B1-6F43-4419-8EA2-564366BF4864}"/>
    <cellStyle name="Millares 3 14" xfId="1260" xr:uid="{D09F4606-9D89-4A4E-AA05-5D3022508BDF}"/>
    <cellStyle name="Millares 3 15" xfId="495" xr:uid="{6D3CDE6D-5647-46DD-A5E1-5C9FFA402D90}"/>
    <cellStyle name="Millares 3 2" xfId="91" xr:uid="{CDCA97D9-9DBD-4B33-937E-5A0A4D31808B}"/>
    <cellStyle name="Millares 3 2 10" xfId="1270" xr:uid="{D06CE1F6-EB28-410A-A097-D590E10B6176}"/>
    <cellStyle name="Millares 3 2 11" xfId="511" xr:uid="{97C77B0E-2C52-4978-8773-5F7EA7334B8F}"/>
    <cellStyle name="Millares 3 2 2" xfId="113" xr:uid="{F50A821E-1162-43E0-BCF3-243E1F392578}"/>
    <cellStyle name="Millares 3 2 2 2" xfId="217" xr:uid="{B6AD2C1C-11FC-4367-9B89-77556B0AE31C}"/>
    <cellStyle name="Millares 3 2 2 2 2" xfId="317" xr:uid="{2BD42153-F1A5-4456-9F25-EB627AE6894E}"/>
    <cellStyle name="Millares 3 2 2 2 2 2" xfId="476" xr:uid="{6938A31D-DF90-4F0F-9F31-700CEE3E5978}"/>
    <cellStyle name="Millares 3 2 2 2 2 2 2" xfId="1180" xr:uid="{93AF82BF-0943-4D60-9087-5CCF0258E44B}"/>
    <cellStyle name="Millares 3 2 2 2 2 2 2 2" xfId="1858" xr:uid="{5421FEAC-0C99-4E56-9F26-709ACEF12920}"/>
    <cellStyle name="Millares 3 2 2 2 2 2 3" xfId="1541" xr:uid="{DE6D01AD-1F88-4232-9A46-9CD98E9B8CB0}"/>
    <cellStyle name="Millares 3 2 2 2 2 2 4" xfId="808" xr:uid="{AA8A372F-8C11-47CF-A6A7-8BF16604A848}"/>
    <cellStyle name="Millares 3 2 2 2 2 3" xfId="1055" xr:uid="{04CE6E89-D21C-4833-94FE-831B9648BF83}"/>
    <cellStyle name="Millares 3 2 2 2 2 3 2" xfId="1733" xr:uid="{F3534C8F-9A8B-4635-8D7D-6CDE61F727BA}"/>
    <cellStyle name="Millares 3 2 2 2 2 4" xfId="1416" xr:uid="{8934DD96-377A-4A54-BA73-99E5FEEE14BE}"/>
    <cellStyle name="Millares 3 2 2 2 2 5" xfId="683" xr:uid="{D238BB0A-A3F9-4860-B5B1-FDB9B30CD42F}"/>
    <cellStyle name="Millares 3 2 2 2 3" xfId="413" xr:uid="{1AACDC44-6378-41D6-991E-1BA2BA1AFE39}"/>
    <cellStyle name="Millares 3 2 2 2 3 2" xfId="1117" xr:uid="{14C7E405-D8A4-4AB4-9C76-3007EA8D1D58}"/>
    <cellStyle name="Millares 3 2 2 2 3 2 2" xfId="1795" xr:uid="{80ADACCF-26F5-474C-A683-7508B0151F3B}"/>
    <cellStyle name="Millares 3 2 2 2 3 3" xfId="1478" xr:uid="{2D902670-7BA9-4B53-8E84-739286BAA64E}"/>
    <cellStyle name="Millares 3 2 2 2 3 4" xfId="745" xr:uid="{928C2DE4-DAE7-4956-8D29-28CF870EA97D}"/>
    <cellStyle name="Millares 3 2 2 2 4" xfId="992" xr:uid="{E15D73E1-9502-423C-A156-96256D7BCE77}"/>
    <cellStyle name="Millares 3 2 2 2 4 2" xfId="1670" xr:uid="{A1492AD0-8515-4B1B-ACE9-3B109B8F4C72}"/>
    <cellStyle name="Millares 3 2 2 2 5" xfId="1353" xr:uid="{6508A54E-DCF9-482F-B4C2-C695FC93A2B7}"/>
    <cellStyle name="Millares 3 2 2 2 6" xfId="619" xr:uid="{503E3611-9880-4592-816A-549F088C51E0}"/>
    <cellStyle name="Millares 3 2 2 3" xfId="286" xr:uid="{516EEF75-F3B0-4C9F-91F1-253CF0BE8BAE}"/>
    <cellStyle name="Millares 3 2 2 3 2" xfId="445" xr:uid="{F79355C3-77FF-4157-AEF5-E2B5C8E7EFA3}"/>
    <cellStyle name="Millares 3 2 2 3 2 2" xfId="1149" xr:uid="{3C50F406-3D87-4C82-85E3-502985277692}"/>
    <cellStyle name="Millares 3 2 2 3 2 2 2" xfId="1827" xr:uid="{2090816A-F197-4B50-932E-CC22C3292749}"/>
    <cellStyle name="Millares 3 2 2 3 2 3" xfId="1510" xr:uid="{9A9547FF-B058-435A-BA8D-2D8FB0D4DC8F}"/>
    <cellStyle name="Millares 3 2 2 3 2 4" xfId="777" xr:uid="{EE055987-3300-46F1-BFB7-006929585E40}"/>
    <cellStyle name="Millares 3 2 2 3 3" xfId="1024" xr:uid="{099A9DE9-C612-4632-90AE-A789F33FCB36}"/>
    <cellStyle name="Millares 3 2 2 3 3 2" xfId="1702" xr:uid="{51DD5104-EF9D-425D-BC93-5D63A3A5E68F}"/>
    <cellStyle name="Millares 3 2 2 3 4" xfId="1385" xr:uid="{C8424230-9128-4828-81ED-29738ADE7BA0}"/>
    <cellStyle name="Millares 3 2 2 3 5" xfId="652" xr:uid="{F4E63968-6394-4871-B550-3AC8A275BCA7}"/>
    <cellStyle name="Millares 3 2 2 4" xfId="383" xr:uid="{50C941A1-657E-45FE-BF3B-CBED6BD85BF6}"/>
    <cellStyle name="Millares 3 2 2 4 2" xfId="1087" xr:uid="{944DCB58-87F8-41CB-884F-FB15CA53FCA0}"/>
    <cellStyle name="Millares 3 2 2 4 2 2" xfId="1765" xr:uid="{B193A4B2-6BB0-44E8-9129-8C4593B49797}"/>
    <cellStyle name="Millares 3 2 2 4 3" xfId="1448" xr:uid="{94113A18-3BA6-45A8-BD73-4838B8398E5B}"/>
    <cellStyle name="Millares 3 2 2 4 4" xfId="715" xr:uid="{C7FBC44A-FEBC-4FF3-8719-2BE4008BAD2D}"/>
    <cellStyle name="Millares 3 2 2 5" xfId="852" xr:uid="{EA32F52C-4961-4112-91BD-D298166DFA1B}"/>
    <cellStyle name="Millares 3 2 2 5 2" xfId="1205" xr:uid="{980CDAC9-FD10-40C2-938D-64C6EA751BBA}"/>
    <cellStyle name="Millares 3 2 2 5 2 2" xfId="1883" xr:uid="{F675F6C4-500C-408B-81FE-338966299303}"/>
    <cellStyle name="Millares 3 2 2 5 3" xfId="1566" xr:uid="{FEE1625B-0044-49F0-B037-488C49872452}"/>
    <cellStyle name="Millares 3 2 2 6" xfId="587" xr:uid="{F92C4DE4-0416-4F2E-9525-AF612CD6570D}"/>
    <cellStyle name="Millares 3 2 2 6 2" xfId="962" xr:uid="{239A273B-A1F3-4224-91DC-3851D7876A2F}"/>
    <cellStyle name="Millares 3 2 2 6 2 2" xfId="1640" xr:uid="{88086E30-2B99-4DE0-A5AC-820A38704E61}"/>
    <cellStyle name="Millares 3 2 2 6 3" xfId="1323" xr:uid="{3B85A82D-2D04-433A-9BE3-2E2F40E259D1}"/>
    <cellStyle name="Millares 3 2 2 7" xfId="926" xr:uid="{E112016E-2BAB-4121-963B-DC9A824DAD8F}"/>
    <cellStyle name="Millares 3 2 2 7 2" xfId="1604" xr:uid="{A17A6568-590E-4D8D-B925-88A11B27534F}"/>
    <cellStyle name="Millares 3 2 2 8" xfId="1287" xr:uid="{8A77CE5B-C439-4031-AF68-D1D2140CF2B4}"/>
    <cellStyle name="Millares 3 2 2 9" xfId="541" xr:uid="{2A37BA2A-D336-40E9-8026-A2D753B89542}"/>
    <cellStyle name="Millares 3 2 3" xfId="205" xr:uid="{666427BD-FAE6-42E9-97CB-C71FBD70FE17}"/>
    <cellStyle name="Millares 3 2 3 2" xfId="306" xr:uid="{DEF0E70B-12CD-45F8-8E0E-B7E4E4F4891A}"/>
    <cellStyle name="Millares 3 2 3 2 2" xfId="465" xr:uid="{59029556-BA1F-4DC9-9B39-A6B8320CA805}"/>
    <cellStyle name="Millares 3 2 3 2 2 2" xfId="1169" xr:uid="{4ACC88BA-869C-44FD-B229-8C9DEB9EFFDF}"/>
    <cellStyle name="Millares 3 2 3 2 2 2 2" xfId="1847" xr:uid="{8CD80F61-B1A2-4B2B-A2C7-AD1FDD19E319}"/>
    <cellStyle name="Millares 3 2 3 2 2 3" xfId="1530" xr:uid="{631D4E46-CC5A-4A66-89BA-C6BFC9871095}"/>
    <cellStyle name="Millares 3 2 3 2 2 4" xfId="797" xr:uid="{92A8EC8A-C706-4AD3-8514-B8F9AA351C4B}"/>
    <cellStyle name="Millares 3 2 3 2 3" xfId="1044" xr:uid="{94B050C5-6E3C-4C01-B09C-F94FCC6BFB26}"/>
    <cellStyle name="Millares 3 2 3 2 3 2" xfId="1722" xr:uid="{30C16F8C-0BFC-46C5-9A93-4A071BD17848}"/>
    <cellStyle name="Millares 3 2 3 2 4" xfId="1405" xr:uid="{22BF2289-CF1D-461E-9EAA-BEFDCBF22E70}"/>
    <cellStyle name="Millares 3 2 3 2 5" xfId="672" xr:uid="{E3301232-0E3F-4CCB-8925-7D733D6592E8}"/>
    <cellStyle name="Millares 3 2 3 3" xfId="402" xr:uid="{A6CEDA06-D3AE-4460-960A-14B9AE810254}"/>
    <cellStyle name="Millares 3 2 3 3 2" xfId="1106" xr:uid="{17124C35-F0E5-4E6A-B05A-7DE1E29CFC94}"/>
    <cellStyle name="Millares 3 2 3 3 2 2" xfId="1784" xr:uid="{9F9CD899-3013-4A44-9A58-3579585ED943}"/>
    <cellStyle name="Millares 3 2 3 3 3" xfId="1467" xr:uid="{3A49CE1C-CF75-4084-ADEB-ED92C72E3FAF}"/>
    <cellStyle name="Millares 3 2 3 3 4" xfId="734" xr:uid="{0293E7EB-8105-40DF-8E89-F504D2657BB0}"/>
    <cellStyle name="Millares 3 2 3 4" xfId="981" xr:uid="{C61D9EB9-1520-4073-9607-F62EBCB56730}"/>
    <cellStyle name="Millares 3 2 3 4 2" xfId="1659" xr:uid="{A43C7C9C-807B-4B09-AFEA-31912E2F9A7C}"/>
    <cellStyle name="Millares 3 2 3 5" xfId="1342" xr:uid="{3953F404-6542-4017-8120-1A87E6ABC524}"/>
    <cellStyle name="Millares 3 2 3 6" xfId="608" xr:uid="{F86DFEB7-4413-49E0-B909-F4D88877CFCC}"/>
    <cellStyle name="Millares 3 2 4" xfId="274" xr:uid="{588F0880-1019-49FE-9E17-A679A3C4C938}"/>
    <cellStyle name="Millares 3 2 4 2" xfId="434" xr:uid="{966AC338-BE3E-44BB-9801-422E491BFD37}"/>
    <cellStyle name="Millares 3 2 4 2 2" xfId="1138" xr:uid="{CC0BF3D8-5D87-4389-8CF4-5FAAA1844097}"/>
    <cellStyle name="Millares 3 2 4 2 2 2" xfId="1816" xr:uid="{5756DCDF-D8F7-4C0A-B74A-DC905F05F4AA}"/>
    <cellStyle name="Millares 3 2 4 2 3" xfId="1499" xr:uid="{467465EF-38C9-41A5-93DD-EA90B68F1F5C}"/>
    <cellStyle name="Millares 3 2 4 2 4" xfId="766" xr:uid="{B13E81EC-032D-4F9B-AC7C-3EDA03E9CF65}"/>
    <cellStyle name="Millares 3 2 4 3" xfId="1013" xr:uid="{C8D610C6-1716-4932-91F5-DCA09D9B0966}"/>
    <cellStyle name="Millares 3 2 4 3 2" xfId="1691" xr:uid="{A71CB5D3-401C-4D18-BE29-40877B8CF58B}"/>
    <cellStyle name="Millares 3 2 4 4" xfId="1374" xr:uid="{C3E329B4-1B33-472E-9841-7AF424A99850}"/>
    <cellStyle name="Millares 3 2 4 5" xfId="641" xr:uid="{32F4F047-0969-4709-951A-1F0CEB68084A}"/>
    <cellStyle name="Millares 3 2 5" xfId="371" xr:uid="{4F96C06E-4BA1-431D-9B65-0C9B9B25BF57}"/>
    <cellStyle name="Millares 3 2 5 2" xfId="1076" xr:uid="{8BE244D6-EDF1-4227-8FA2-263BEA940A4F}"/>
    <cellStyle name="Millares 3 2 5 2 2" xfId="1754" xr:uid="{CAAF998B-FE30-4A40-B4A4-1F307AF2E0E9}"/>
    <cellStyle name="Millares 3 2 5 3" xfId="1437" xr:uid="{6A0ABFAF-8E9E-4637-928F-5AD064908418}"/>
    <cellStyle name="Millares 3 2 5 4" xfId="704" xr:uid="{304AE835-956F-4732-A3BE-738FB18F8E78}"/>
    <cellStyle name="Millares 3 2 6" xfId="850" xr:uid="{F2AACDDB-BE86-43EF-AF4F-0D52F43A01E9}"/>
    <cellStyle name="Millares 3 2 6 2" xfId="1203" xr:uid="{95858260-B0CB-4397-AEDC-46BB8814B151}"/>
    <cellStyle name="Millares 3 2 6 2 2" xfId="1881" xr:uid="{CB279B0C-74AE-4E63-8D10-6263FF425948}"/>
    <cellStyle name="Millares 3 2 6 3" xfId="1564" xr:uid="{A2BF9C7E-1E3A-4CC4-86D6-A3E8BB8E1E4C}"/>
    <cellStyle name="Millares 3 2 7" xfId="562" xr:uid="{824117FB-AB3D-4A35-A0A1-7CCCB18A1433}"/>
    <cellStyle name="Millares 3 2 7 2" xfId="943" xr:uid="{5AA6F57C-4E44-46D4-A4F0-B8F2CD1C42FB}"/>
    <cellStyle name="Millares 3 2 7 2 2" xfId="1621" xr:uid="{FDE0264A-CF0B-4BD7-9F46-7D6C02EB5837}"/>
    <cellStyle name="Millares 3 2 7 3" xfId="1304" xr:uid="{9A91F96C-C4A8-4391-AD98-68C778D17B49}"/>
    <cellStyle name="Millares 3 2 8" xfId="909" xr:uid="{0367777C-2C3C-4001-B595-C4ECA7395ACD}"/>
    <cellStyle name="Millares 3 2 8 2" xfId="1587" xr:uid="{DF841FD1-6090-410C-A091-ACD8D85783D8}"/>
    <cellStyle name="Millares 3 2 9" xfId="1216" xr:uid="{F471D12C-1DCB-46B0-92ED-27B2627714AB}"/>
    <cellStyle name="Millares 3 2 9 2" xfId="1894" xr:uid="{5DFCC109-AAD2-40CE-8445-ADC4D326E32F}"/>
    <cellStyle name="Millares 3 3" xfId="90" xr:uid="{CD0C855C-69C7-40E3-9E8A-686C25238B50}"/>
    <cellStyle name="Millares 3 3 10" xfId="1282" xr:uid="{62516F43-4FCA-45B4-B0B4-37EB20E3FBE4}"/>
    <cellStyle name="Millares 3 3 11" xfId="536" xr:uid="{AAE90D56-ACC7-41C2-8FE0-0C0577725CBD}"/>
    <cellStyle name="Millares 3 3 2" xfId="112" xr:uid="{4D762785-9F11-4F13-BEC6-4E2639660B17}"/>
    <cellStyle name="Millares 3 3 2 2" xfId="216" xr:uid="{82F9CFA3-09EF-432A-9693-89D9D2086C52}"/>
    <cellStyle name="Millares 3 3 2 2 2" xfId="316" xr:uid="{D9330080-C19F-49A8-A5BA-D872F4365146}"/>
    <cellStyle name="Millares 3 3 2 2 2 2" xfId="475" xr:uid="{E06F8E4A-D948-4AB6-8585-0C50423FDDC3}"/>
    <cellStyle name="Millares 3 3 2 2 2 2 2" xfId="1179" xr:uid="{34819015-2581-4399-A2AD-BB571A37E50F}"/>
    <cellStyle name="Millares 3 3 2 2 2 2 2 2" xfId="1857" xr:uid="{D687287B-513E-44A3-996C-CE2AC7FC38A9}"/>
    <cellStyle name="Millares 3 3 2 2 2 2 3" xfId="1540" xr:uid="{6C5CCDFF-DA7C-4C85-B517-198E1A84596A}"/>
    <cellStyle name="Millares 3 3 2 2 2 2 4" xfId="807" xr:uid="{62DD7456-3E52-454F-8E16-19DEC2A3D06D}"/>
    <cellStyle name="Millares 3 3 2 2 2 3" xfId="1054" xr:uid="{900C42E5-9A7F-4C9D-8E0C-6E5B1F80B703}"/>
    <cellStyle name="Millares 3 3 2 2 2 3 2" xfId="1732" xr:uid="{D1CF02BF-3EAE-44DD-9759-100BB827177D}"/>
    <cellStyle name="Millares 3 3 2 2 2 4" xfId="1415" xr:uid="{56F6F1A4-C0F9-468E-98F4-99E581A12FB5}"/>
    <cellStyle name="Millares 3 3 2 2 2 5" xfId="682" xr:uid="{201E9E6E-5F3D-49AF-82B1-8C08C96A350D}"/>
    <cellStyle name="Millares 3 3 2 2 3" xfId="412" xr:uid="{52E8B25E-B132-4FD4-892D-DDAE2386F29F}"/>
    <cellStyle name="Millares 3 3 2 2 3 2" xfId="1116" xr:uid="{9856E9B8-FA16-4112-9C59-DD6498C6B360}"/>
    <cellStyle name="Millares 3 3 2 2 3 2 2" xfId="1794" xr:uid="{6FC5CD22-0A55-4D4F-AD03-288DD7B82409}"/>
    <cellStyle name="Millares 3 3 2 2 3 3" xfId="1477" xr:uid="{920D4394-586D-46CB-A787-A3DE4D4F3C61}"/>
    <cellStyle name="Millares 3 3 2 2 3 4" xfId="744" xr:uid="{CBEBD593-A75E-45A2-9414-1A3BEEB13E3B}"/>
    <cellStyle name="Millares 3 3 2 2 4" xfId="991" xr:uid="{F8ABF5FA-C572-44F6-ADD1-88C07D220EC2}"/>
    <cellStyle name="Millares 3 3 2 2 4 2" xfId="1669" xr:uid="{F40F7834-EB83-4A23-B35B-1A2594DFA00A}"/>
    <cellStyle name="Millares 3 3 2 2 5" xfId="1352" xr:uid="{527960A5-B27F-4D7C-B875-F666BC3185E8}"/>
    <cellStyle name="Millares 3 3 2 2 6" xfId="618" xr:uid="{DE812544-D631-45EC-941C-B982292D1007}"/>
    <cellStyle name="Millares 3 3 2 3" xfId="285" xr:uid="{BBB2C047-14E3-4825-8320-8136756B9BAD}"/>
    <cellStyle name="Millares 3 3 2 3 2" xfId="444" xr:uid="{B492CFE8-E5CC-4EAC-A394-1CF9F3765C8F}"/>
    <cellStyle name="Millares 3 3 2 3 2 2" xfId="1148" xr:uid="{D81E4EF7-7657-4AC3-A21F-5FA54AD7259A}"/>
    <cellStyle name="Millares 3 3 2 3 2 2 2" xfId="1826" xr:uid="{338308C4-AED2-4A2F-80E5-ACA8DDC4DEBC}"/>
    <cellStyle name="Millares 3 3 2 3 2 3" xfId="1509" xr:uid="{1923FC4E-1BF6-4CAD-BC6D-2156F9C17D45}"/>
    <cellStyle name="Millares 3 3 2 3 2 4" xfId="776" xr:uid="{2EEF1365-2EFA-4DEB-9010-14A57D0E4EBA}"/>
    <cellStyle name="Millares 3 3 2 3 3" xfId="1023" xr:uid="{304A70E5-6E50-43F5-8C37-5FD60CB30EF4}"/>
    <cellStyle name="Millares 3 3 2 3 3 2" xfId="1701" xr:uid="{B38AF131-5A4F-423E-A6EF-D292169AD015}"/>
    <cellStyle name="Millares 3 3 2 3 4" xfId="1384" xr:uid="{EA0BA932-4FE0-4EA7-B489-1BC8F92D27A4}"/>
    <cellStyle name="Millares 3 3 2 3 5" xfId="651" xr:uid="{6FBC680B-25F6-486B-AA25-2998849107B2}"/>
    <cellStyle name="Millares 3 3 2 4" xfId="382" xr:uid="{7B9C5D65-2B58-4A48-AD1D-8FA08D95FCFE}"/>
    <cellStyle name="Millares 3 3 2 4 2" xfId="1086" xr:uid="{58D4B9CD-6B6A-41E6-8A1E-3B43AE3BB60B}"/>
    <cellStyle name="Millares 3 3 2 4 2 2" xfId="1764" xr:uid="{8AE74848-71BA-46FA-83F9-662FF5C79F46}"/>
    <cellStyle name="Millares 3 3 2 4 3" xfId="1447" xr:uid="{6FA341FB-6A85-4EAB-A0D5-D12A2B833AB9}"/>
    <cellStyle name="Millares 3 3 2 4 4" xfId="714" xr:uid="{8B9BA7F7-F40B-4296-886B-3B849EE0C2A5}"/>
    <cellStyle name="Millares 3 3 2 5" xfId="961" xr:uid="{2F0F12CF-05CE-4472-9B6D-CC2B6BD137EB}"/>
    <cellStyle name="Millares 3 3 2 5 2" xfId="1639" xr:uid="{4C9C1D7F-0D1D-4FAE-A592-40913A7EB213}"/>
    <cellStyle name="Millares 3 3 2 6" xfId="1322" xr:uid="{4A7DA553-4A0A-4628-81DC-CD468F478715}"/>
    <cellStyle name="Millares 3 3 2 7" xfId="586" xr:uid="{F12E7D75-0C87-4BEA-A8FE-87DA78DA1148}"/>
    <cellStyle name="Millares 3 3 3" xfId="204" xr:uid="{F9BBC28D-EED7-498A-8156-DF3DFFD9FF0D}"/>
    <cellStyle name="Millares 3 3 3 2" xfId="305" xr:uid="{D33B61E0-DDFF-4D28-913E-CEDC40348E19}"/>
    <cellStyle name="Millares 3 3 3 2 2" xfId="464" xr:uid="{0FAF68D1-9EC4-423F-96E6-3DD96C7F7858}"/>
    <cellStyle name="Millares 3 3 3 2 2 2" xfId="1168" xr:uid="{C0E5D790-D1C9-4A2D-8EEA-9254156E6913}"/>
    <cellStyle name="Millares 3 3 3 2 2 2 2" xfId="1846" xr:uid="{8B52D9F8-8FB0-4E41-8E5B-7099ADBB3657}"/>
    <cellStyle name="Millares 3 3 3 2 2 3" xfId="1529" xr:uid="{610FD3F1-1CC7-49CB-9967-264AC220A6BE}"/>
    <cellStyle name="Millares 3 3 3 2 2 4" xfId="796" xr:uid="{BE8EB118-16B5-44A8-B5A3-023A405065C6}"/>
    <cellStyle name="Millares 3 3 3 2 3" xfId="1043" xr:uid="{60D038B0-83BC-4AE8-9BF1-B17F1F4F1A6C}"/>
    <cellStyle name="Millares 3 3 3 2 3 2" xfId="1721" xr:uid="{60F32B43-FB3E-4680-9759-FAFA35C05168}"/>
    <cellStyle name="Millares 3 3 3 2 4" xfId="1404" xr:uid="{18BCB68D-A072-4C63-8570-2DB4FF7100DD}"/>
    <cellStyle name="Millares 3 3 3 2 5" xfId="671" xr:uid="{166F97CE-B5F0-4E4B-9DD7-4858AC72D692}"/>
    <cellStyle name="Millares 3 3 3 3" xfId="401" xr:uid="{C19ED569-F4BF-4E36-BA28-700CC4FBEB30}"/>
    <cellStyle name="Millares 3 3 3 3 2" xfId="1105" xr:uid="{5A6A093E-406F-4BA9-B445-B4EE832A2FE9}"/>
    <cellStyle name="Millares 3 3 3 3 2 2" xfId="1783" xr:uid="{1993AA35-E057-44CA-BBC9-D94D008279E8}"/>
    <cellStyle name="Millares 3 3 3 3 3" xfId="1466" xr:uid="{1E86CA29-6E80-45C3-B3F9-7CC7A12749A0}"/>
    <cellStyle name="Millares 3 3 3 3 4" xfId="733" xr:uid="{E91DDD76-97E1-475B-8418-2165B6F21767}"/>
    <cellStyle name="Millares 3 3 3 4" xfId="980" xr:uid="{491D6BD8-BABC-4C3F-9E5D-38C2B355A37B}"/>
    <cellStyle name="Millares 3 3 3 4 2" xfId="1658" xr:uid="{739B3C03-981D-44CE-A31D-00AE863DA394}"/>
    <cellStyle name="Millares 3 3 3 5" xfId="1341" xr:uid="{AC712A26-76CD-4691-9D7B-8AC514B86058}"/>
    <cellStyle name="Millares 3 3 3 6" xfId="607" xr:uid="{5F0AAC3F-5832-452C-8AF9-DD2D5E0C5EC4}"/>
    <cellStyle name="Millares 3 3 4" xfId="273" xr:uid="{02DDC8F3-6FEF-4724-A3D0-D0FA0A3065EE}"/>
    <cellStyle name="Millares 3 3 4 2" xfId="433" xr:uid="{77CF68F6-46F6-47E3-ABE1-074DC7D9F4AB}"/>
    <cellStyle name="Millares 3 3 4 2 2" xfId="1137" xr:uid="{605CFB6E-D98D-40D4-A051-90D01BC1CACA}"/>
    <cellStyle name="Millares 3 3 4 2 2 2" xfId="1815" xr:uid="{2B960588-C61C-4D82-ABBC-336C142D0D7C}"/>
    <cellStyle name="Millares 3 3 4 2 3" xfId="1498" xr:uid="{85DC266B-6562-4AD1-84AE-75D211362895}"/>
    <cellStyle name="Millares 3 3 4 2 4" xfId="765" xr:uid="{60B1AC48-D12F-453B-9EEA-39B0A4EF58C8}"/>
    <cellStyle name="Millares 3 3 4 3" xfId="1012" xr:uid="{4D2C877E-E5D7-4FF5-BD54-AD7B17B24D36}"/>
    <cellStyle name="Millares 3 3 4 3 2" xfId="1690" xr:uid="{556BBD4B-893C-41E2-B532-F6AADE179A7E}"/>
    <cellStyle name="Millares 3 3 4 4" xfId="1373" xr:uid="{38912E49-FB19-49C0-A14B-CF3BE7C6F372}"/>
    <cellStyle name="Millares 3 3 4 5" xfId="640" xr:uid="{295BA5F2-0147-4C9B-B8BA-04E37FE2D7DA}"/>
    <cellStyle name="Millares 3 3 5" xfId="370" xr:uid="{C2408CC5-8225-42AA-83FB-67A9E337427C}"/>
    <cellStyle name="Millares 3 3 5 2" xfId="1075" xr:uid="{679DB987-A858-45D6-BF8B-6890FD3483BE}"/>
    <cellStyle name="Millares 3 3 5 2 2" xfId="1753" xr:uid="{61A2C2BC-2203-4091-A44D-57EA8D9263C5}"/>
    <cellStyle name="Millares 3 3 5 3" xfId="1436" xr:uid="{820A2A99-DAA4-4AA0-B108-BB5723BE3138}"/>
    <cellStyle name="Millares 3 3 5 4" xfId="703" xr:uid="{63C8F2B5-2F18-4A15-8E36-37F9D7D1AFF5}"/>
    <cellStyle name="Millares 3 3 6" xfId="851" xr:uid="{B715A5E6-A5A3-49F0-A8FF-1F0A9C744FE6}"/>
    <cellStyle name="Millares 3 3 6 2" xfId="1204" xr:uid="{CB5F2CDF-521E-473E-910C-FD8CE240FF1E}"/>
    <cellStyle name="Millares 3 3 6 2 2" xfId="1882" xr:uid="{A79B8AC9-F291-477F-946E-CC06846979AF}"/>
    <cellStyle name="Millares 3 3 6 3" xfId="1565" xr:uid="{478895B3-EFCE-47B9-97BD-BE7FC9EDD74A}"/>
    <cellStyle name="Millares 3 3 7" xfId="576" xr:uid="{ED9AB4A5-7914-4AE4-96D4-F0174F127BDF}"/>
    <cellStyle name="Millares 3 3 7 2" xfId="952" xr:uid="{3025C115-7CF7-4AFE-8541-015AED8F82E7}"/>
    <cellStyle name="Millares 3 3 7 2 2" xfId="1630" xr:uid="{74A28BC2-27D3-4AED-80F3-FC7245732B98}"/>
    <cellStyle name="Millares 3 3 7 3" xfId="1313" xr:uid="{4EE0ACDC-CEA4-43FD-91BA-7B9E9B553FFC}"/>
    <cellStyle name="Millares 3 3 8" xfId="921" xr:uid="{30D1889C-9F4D-474F-A25D-B5BA36C44BB5}"/>
    <cellStyle name="Millares 3 3 8 2" xfId="1599" xr:uid="{36551758-65DE-4BC5-B97D-B23A238C1F14}"/>
    <cellStyle name="Millares 3 3 9" xfId="1215" xr:uid="{04367313-169D-428E-9B0B-466277231000}"/>
    <cellStyle name="Millares 3 3 9 2" xfId="1893" xr:uid="{9245BBC1-0E61-4539-8C9D-464E348E2803}"/>
    <cellStyle name="Millares 3 4" xfId="98" xr:uid="{EEA97011-1C77-4B8F-BA03-4DE858850955}"/>
    <cellStyle name="Millares 3 4 2" xfId="211" xr:uid="{F6621B38-CA41-44B9-895B-56320274490C}"/>
    <cellStyle name="Millares 3 4 2 2" xfId="312" xr:uid="{ADB1CC3B-50D7-4098-84CC-0C36E5ED2204}"/>
    <cellStyle name="Millares 3 4 2 2 2" xfId="471" xr:uid="{267C07A7-250E-4E35-B2B3-AE20AFAA5C72}"/>
    <cellStyle name="Millares 3 4 2 2 2 2" xfId="1175" xr:uid="{80568896-4A4D-42E5-AB98-EC7EE3052591}"/>
    <cellStyle name="Millares 3 4 2 2 2 2 2" xfId="1853" xr:uid="{AEFF3E30-42A7-415D-9965-DAE1148F4AA3}"/>
    <cellStyle name="Millares 3 4 2 2 2 3" xfId="1536" xr:uid="{C52DF879-45CB-4EF7-B29C-A10DFA970428}"/>
    <cellStyle name="Millares 3 4 2 2 2 4" xfId="803" xr:uid="{6BD88CBF-F05D-4B4B-9F90-2B6953AF0248}"/>
    <cellStyle name="Millares 3 4 2 2 3" xfId="1050" xr:uid="{CEBACBA5-CB0D-4EBD-A05F-C654938E3009}"/>
    <cellStyle name="Millares 3 4 2 2 3 2" xfId="1728" xr:uid="{02908EE4-91F4-4BF3-8687-8944F3410CE8}"/>
    <cellStyle name="Millares 3 4 2 2 4" xfId="1411" xr:uid="{C1E37206-945A-4393-840C-723611758BB9}"/>
    <cellStyle name="Millares 3 4 2 2 5" xfId="678" xr:uid="{513757AE-C1A4-4446-B27F-6C1E00DC5424}"/>
    <cellStyle name="Millares 3 4 2 3" xfId="408" xr:uid="{3E8771FF-FD9E-4C34-AF61-3CD2D921F9A0}"/>
    <cellStyle name="Millares 3 4 2 3 2" xfId="1112" xr:uid="{0E493975-A7D1-4CC9-9920-5F7FF52FDCF9}"/>
    <cellStyle name="Millares 3 4 2 3 2 2" xfId="1790" xr:uid="{1B20BAAA-D21F-4AB7-928B-99A1DF9F1CF1}"/>
    <cellStyle name="Millares 3 4 2 3 3" xfId="1473" xr:uid="{ED25408B-DF7E-4590-AA84-CBA907900C3D}"/>
    <cellStyle name="Millares 3 4 2 3 4" xfId="740" xr:uid="{3CD131CB-D461-44DD-A9A9-37D61F3FAF4E}"/>
    <cellStyle name="Millares 3 4 2 4" xfId="987" xr:uid="{DEF13947-D51C-453C-9F0B-8779B970B78B}"/>
    <cellStyle name="Millares 3 4 2 4 2" xfId="1665" xr:uid="{EC5F6D81-170F-40F8-9866-8E45628725B0}"/>
    <cellStyle name="Millares 3 4 2 5" xfId="1348" xr:uid="{E6F9B63A-2219-4B6D-8448-853D4BAD8CC9}"/>
    <cellStyle name="Millares 3 4 2 6" xfId="614" xr:uid="{B4F8E949-AA38-4A7B-8311-46411647B29C}"/>
    <cellStyle name="Millares 3 4 3" xfId="280" xr:uid="{75062540-62FB-4303-BE33-3ED946123E0D}"/>
    <cellStyle name="Millares 3 4 3 2" xfId="440" xr:uid="{F3A90CB3-7FE8-4DDD-99E8-22942F722136}"/>
    <cellStyle name="Millares 3 4 3 2 2" xfId="1144" xr:uid="{04D29EDF-BBE6-41FC-989F-2E91D6EEB389}"/>
    <cellStyle name="Millares 3 4 3 2 2 2" xfId="1822" xr:uid="{EDE5124B-F4E3-415E-A062-075188EA9ED5}"/>
    <cellStyle name="Millares 3 4 3 2 3" xfId="1505" xr:uid="{A1FA6270-E0C4-41EB-A015-B10126EB43F1}"/>
    <cellStyle name="Millares 3 4 3 2 4" xfId="772" xr:uid="{9A4F8C24-EBDE-4DAC-BB87-7BCDE56470E0}"/>
    <cellStyle name="Millares 3 4 3 3" xfId="1019" xr:uid="{FF902115-3FE7-4062-9F32-2E9159DC15D0}"/>
    <cellStyle name="Millares 3 4 3 3 2" xfId="1697" xr:uid="{0D4872FD-9C38-461A-B412-26243CB93826}"/>
    <cellStyle name="Millares 3 4 3 4" xfId="1380" xr:uid="{6B09D8A8-88D8-4F3B-928E-84007EDDA5F8}"/>
    <cellStyle name="Millares 3 4 3 5" xfId="647" xr:uid="{C2680403-4EA9-4746-A621-DC3CE817B066}"/>
    <cellStyle name="Millares 3 4 4" xfId="377" xr:uid="{D45A878C-B209-4655-888D-B0D8916DE4C4}"/>
    <cellStyle name="Millares 3 4 4 2" xfId="1082" xr:uid="{754A879A-7F97-4A6F-BB7E-80462B8D9A29}"/>
    <cellStyle name="Millares 3 4 4 2 2" xfId="1760" xr:uid="{431C0AE9-27D8-4871-82D0-281C3AF0F12B}"/>
    <cellStyle name="Millares 3 4 4 3" xfId="1443" xr:uid="{FFEA6732-B6A3-4973-8EF4-C903E54FBF8C}"/>
    <cellStyle name="Millares 3 4 4 4" xfId="710" xr:uid="{8D20B974-F2D4-4281-9CD3-2069E35F7E57}"/>
    <cellStyle name="Millares 3 4 5" xfId="957" xr:uid="{A3E626C7-0010-40C9-A7E9-C4FD9889BA25}"/>
    <cellStyle name="Millares 3 4 5 2" xfId="1635" xr:uid="{E037399C-17E2-498B-B270-26B97D303427}"/>
    <cellStyle name="Millares 3 4 6" xfId="1318" xr:uid="{1D7056FC-9094-4B65-A298-2A05795DC77C}"/>
    <cellStyle name="Millares 3 4 7" xfId="581" xr:uid="{04C26A28-7FA5-4269-BBF5-4B3547210B03}"/>
    <cellStyle name="Millares 3 5" xfId="86" xr:uid="{8B1FE906-8391-4193-A9BC-B074620865A8}"/>
    <cellStyle name="Millares 3 5 2" xfId="201" xr:uid="{2FBD7249-6DB2-4824-81BC-AC560D766231}"/>
    <cellStyle name="Millares 3 5 2 2" xfId="302" xr:uid="{077F0876-B1A1-4114-86A5-B71D1E59CED7}"/>
    <cellStyle name="Millares 3 5 2 2 2" xfId="461" xr:uid="{13B29360-241F-431E-8794-E3A1C2BC4ABF}"/>
    <cellStyle name="Millares 3 5 2 2 2 2" xfId="1165" xr:uid="{B6BF610E-CC01-42E5-9C48-3359CF396AA4}"/>
    <cellStyle name="Millares 3 5 2 2 2 2 2" xfId="1843" xr:uid="{BA816B8D-F922-4D54-9EA1-368DC06E79EB}"/>
    <cellStyle name="Millares 3 5 2 2 2 3" xfId="1526" xr:uid="{8E40E895-F518-471C-80C4-AA5EAE76E881}"/>
    <cellStyle name="Millares 3 5 2 2 2 4" xfId="793" xr:uid="{EDBD1F9C-2241-4E84-8092-78FFF1B4C8B7}"/>
    <cellStyle name="Millares 3 5 2 2 3" xfId="1040" xr:uid="{FD3A7314-9C47-4690-AE24-668266ACC967}"/>
    <cellStyle name="Millares 3 5 2 2 3 2" xfId="1718" xr:uid="{5EC162CE-0E32-44E0-AC3E-43F0D4971261}"/>
    <cellStyle name="Millares 3 5 2 2 4" xfId="1401" xr:uid="{2E2DBE30-3397-436B-AB68-7B2B1000DC1E}"/>
    <cellStyle name="Millares 3 5 2 2 5" xfId="668" xr:uid="{AC53E5EE-94A5-4702-9FFB-25E38C9318EE}"/>
    <cellStyle name="Millares 3 5 2 3" xfId="398" xr:uid="{529DDF81-DCC2-4514-B0EF-190CD8967707}"/>
    <cellStyle name="Millares 3 5 2 3 2" xfId="1102" xr:uid="{65D38091-8D4E-4946-B475-826E76A309F7}"/>
    <cellStyle name="Millares 3 5 2 3 2 2" xfId="1780" xr:uid="{F6363179-085B-45B3-94EF-604B06F6BE47}"/>
    <cellStyle name="Millares 3 5 2 3 3" xfId="1463" xr:uid="{09009844-6F56-41B1-A514-268395F0A67A}"/>
    <cellStyle name="Millares 3 5 2 3 4" xfId="730" xr:uid="{3F759602-3C3B-4A12-A690-75709C3DA601}"/>
    <cellStyle name="Millares 3 5 2 4" xfId="977" xr:uid="{6B120CF7-B69C-4B89-A605-D7BF61A78884}"/>
    <cellStyle name="Millares 3 5 2 4 2" xfId="1655" xr:uid="{B1B70C9C-44E6-4857-BA0E-AE4CF5BB6250}"/>
    <cellStyle name="Millares 3 5 2 5" xfId="1338" xr:uid="{6FF5942E-86E5-4721-9286-4FDD21BE8F23}"/>
    <cellStyle name="Millares 3 5 2 6" xfId="604" xr:uid="{D3B0EC58-5743-4D26-B4E5-D4F89D9FCC4F}"/>
    <cellStyle name="Millares 3 5 3" xfId="270" xr:uid="{D8F2DD98-C8BD-44F6-80CF-2DB45B9B0D03}"/>
    <cellStyle name="Millares 3 5 3 2" xfId="430" xr:uid="{884DC24B-29F2-4696-B1FA-376C838D8F70}"/>
    <cellStyle name="Millares 3 5 3 2 2" xfId="1134" xr:uid="{4E8DECB0-5F7A-4677-8E81-8719404EB862}"/>
    <cellStyle name="Millares 3 5 3 2 2 2" xfId="1812" xr:uid="{15F717FC-317F-49EF-BD72-00DD732AAC1B}"/>
    <cellStyle name="Millares 3 5 3 2 3" xfId="1495" xr:uid="{7F86EDC0-B397-4267-854C-72716509D4DB}"/>
    <cellStyle name="Millares 3 5 3 2 4" xfId="762" xr:uid="{823147F6-FE76-477E-89C0-4F879251B156}"/>
    <cellStyle name="Millares 3 5 3 3" xfId="1009" xr:uid="{3994C46E-9609-43BD-BB10-EFC77940956F}"/>
    <cellStyle name="Millares 3 5 3 3 2" xfId="1687" xr:uid="{EA204F98-370F-4222-8A31-4A9942929CFF}"/>
    <cellStyle name="Millares 3 5 3 4" xfId="1370" xr:uid="{8582FDE8-8D43-4DE5-BD32-E202B50D3871}"/>
    <cellStyle name="Millares 3 5 3 5" xfId="637" xr:uid="{2F6BA5B1-D918-4456-80E9-6F9B516AF129}"/>
    <cellStyle name="Millares 3 5 4" xfId="367" xr:uid="{520F8E2E-74F2-4EBB-AE10-6EC616F7563A}"/>
    <cellStyle name="Millares 3 5 4 2" xfId="1072" xr:uid="{1439EC70-BF0F-4BDD-88C6-28F709CB3E2D}"/>
    <cellStyle name="Millares 3 5 4 2 2" xfId="1750" xr:uid="{7856A45F-ADCD-405F-8709-727FFC70B00F}"/>
    <cellStyle name="Millares 3 5 4 3" xfId="1433" xr:uid="{F77CF7ED-40B2-464A-9A38-F3A0B507600D}"/>
    <cellStyle name="Millares 3 5 4 4" xfId="700" xr:uid="{7F615C7E-A169-40C1-958E-B75C02B73CD7}"/>
    <cellStyle name="Millares 3 5 5" xfId="950" xr:uid="{C685FE8B-9E92-48F1-B110-C4AB72CC8574}"/>
    <cellStyle name="Millares 3 5 5 2" xfId="1628" xr:uid="{0FC739DC-237A-43AB-A9A2-593C05EC4133}"/>
    <cellStyle name="Millares 3 5 6" xfId="1311" xr:uid="{6F51ABE5-32EF-4765-A258-0B776E931075}"/>
    <cellStyle name="Millares 3 5 7" xfId="573" xr:uid="{3A46276E-D4D5-45F3-B80C-1CBBFFF866CA}"/>
    <cellStyle name="Millares 3 6" xfId="163" xr:uid="{3BEB046E-E6D9-4874-93D6-50B8A0C64925}"/>
    <cellStyle name="Millares 3 6 2" xfId="297" xr:uid="{72699BB7-ACC4-432A-B184-8D29F1B35782}"/>
    <cellStyle name="Millares 3 6 2 2" xfId="456" xr:uid="{9CC96E2E-4CB2-4501-9DDA-44EEF0F7C743}"/>
    <cellStyle name="Millares 3 6 2 2 2" xfId="1160" xr:uid="{AF15D6D9-D6FC-4621-AD08-F4CCA77A7E1E}"/>
    <cellStyle name="Millares 3 6 2 2 2 2" xfId="1838" xr:uid="{5E4759FA-E808-4978-917E-354221E15A05}"/>
    <cellStyle name="Millares 3 6 2 2 3" xfId="1521" xr:uid="{688B1CFF-1A35-4C5A-8A23-972E3CB81849}"/>
    <cellStyle name="Millares 3 6 2 2 4" xfId="788" xr:uid="{9FB70381-224D-4208-BE46-05D284C52AB7}"/>
    <cellStyle name="Millares 3 6 2 3" xfId="1035" xr:uid="{3C1997F9-EED6-470F-A901-4D338A0EA082}"/>
    <cellStyle name="Millares 3 6 2 3 2" xfId="1713" xr:uid="{18EB358B-4E52-420A-8319-40C6C116D136}"/>
    <cellStyle name="Millares 3 6 2 4" xfId="1396" xr:uid="{D782D8BB-A94B-4260-A411-E691314EBB08}"/>
    <cellStyle name="Millares 3 6 2 5" xfId="663" xr:uid="{B20B7D51-C68D-465D-A85F-01F80F76BFC6}"/>
    <cellStyle name="Millares 3 6 3" xfId="393" xr:uid="{FA74171A-C731-40BA-8E85-76117425F83D}"/>
    <cellStyle name="Millares 3 6 3 2" xfId="1097" xr:uid="{A1FDDBF0-C7C1-4EEE-BDAE-1153F0250714}"/>
    <cellStyle name="Millares 3 6 3 2 2" xfId="1775" xr:uid="{7FB1FB37-13C1-45CD-A7C1-1CCD02F3262A}"/>
    <cellStyle name="Millares 3 6 3 3" xfId="1458" xr:uid="{665F32E2-6EE2-4187-9ACE-698EA0F01081}"/>
    <cellStyle name="Millares 3 6 3 4" xfId="725" xr:uid="{A9BD3C01-09D7-48F2-98AB-455821D01826}"/>
    <cellStyle name="Millares 3 6 4" xfId="972" xr:uid="{318D0E82-33DD-43FA-9BBE-405376E5FF11}"/>
    <cellStyle name="Millares 3 6 4 2" xfId="1650" xr:uid="{BA5B169A-0CE4-40BE-98C0-6CBE2AC91BAC}"/>
    <cellStyle name="Millares 3 6 5" xfId="1333" xr:uid="{92FFFF92-7A09-4E69-9DFC-C5BCBF5352D6}"/>
    <cellStyle name="Millares 3 6 6" xfId="599" xr:uid="{DF9D44C5-0591-450A-BE9E-21EB52426C8C}"/>
    <cellStyle name="Millares 3 7" xfId="232" xr:uid="{206BFE9B-7117-456B-AE58-F5B5183C600F}"/>
    <cellStyle name="Millares 3 7 2" xfId="425" xr:uid="{C773E2C4-0BFA-44CF-82A0-43C48A514896}"/>
    <cellStyle name="Millares 3 7 2 2" xfId="1129" xr:uid="{A5C7314B-C9C4-4273-8F4E-133DC11C0088}"/>
    <cellStyle name="Millares 3 7 2 2 2" xfId="1807" xr:uid="{CFEFD3B1-3694-47B9-A8E3-1F21CD755CE8}"/>
    <cellStyle name="Millares 3 7 2 3" xfId="1490" xr:uid="{BC9ECE9C-1EA8-44F7-9FBC-D031B8C65B40}"/>
    <cellStyle name="Millares 3 7 2 4" xfId="757" xr:uid="{148349E1-C000-4578-93EF-56912EDA6F08}"/>
    <cellStyle name="Millares 3 7 3" xfId="1004" xr:uid="{BE24129A-39A8-46A3-A3AC-D63CC5BE6F92}"/>
    <cellStyle name="Millares 3 7 3 2" xfId="1682" xr:uid="{30CC3419-E492-4AC1-AD2F-97C3694A6874}"/>
    <cellStyle name="Millares 3 7 4" xfId="1365" xr:uid="{1BBA7071-3DEC-40A6-99FE-35AA6B456B75}"/>
    <cellStyle name="Millares 3 7 5" xfId="632" xr:uid="{EF4638D3-9585-413F-AD21-2DFCBCFA272D}"/>
    <cellStyle name="Millares 3 8" xfId="330" xr:uid="{96A4F4C5-968F-4CBF-BC29-DB218EB21BF5}"/>
    <cellStyle name="Millares 3 8 2" xfId="1067" xr:uid="{02C1DE0D-7C65-4C9E-96E8-877EC1D5B0E9}"/>
    <cellStyle name="Millares 3 8 2 2" xfId="1745" xr:uid="{6BE99BA2-FBA4-482B-881D-29CF5CAC28F6}"/>
    <cellStyle name="Millares 3 8 3" xfId="1428" xr:uid="{65DEF3A7-78BB-44A1-B9D6-26BC3EADF17E}"/>
    <cellStyle name="Millares 3 8 4" xfId="695" xr:uid="{E21A529C-CF5B-418E-AB9E-3155B35EA011}"/>
    <cellStyle name="Millares 3 9" xfId="837" xr:uid="{714D50DA-B844-44FD-BAA3-5F58F1103CD3}"/>
    <cellStyle name="Millares 3 9 2" xfId="1196" xr:uid="{A9766BE9-2E51-471B-8FEC-A0315F229914}"/>
    <cellStyle name="Millares 3 9 2 2" xfId="1874" xr:uid="{D89A783B-8971-4D2A-9D1B-FBC45988E245}"/>
    <cellStyle name="Millares 3 9 3" xfId="1557" xr:uid="{BB2E28CB-733E-4C94-9BD7-B2E1C8D816C0}"/>
    <cellStyle name="Millares 4" xfId="78" xr:uid="{23CD9D53-459C-4523-852E-33B8FAD8E5B1}"/>
    <cellStyle name="Millares 4 10" xfId="902" xr:uid="{3A256C55-5B19-4C61-9839-71B4419F632E}"/>
    <cellStyle name="Millares 4 10 2" xfId="1580" xr:uid="{986AEBB8-59E5-4809-B10D-EDB746ED7E41}"/>
    <cellStyle name="Millares 4 11" xfId="1217" xr:uid="{ECC00B0C-84BE-4E8D-95FC-F2CA135852C0}"/>
    <cellStyle name="Millares 4 11 2" xfId="1895" xr:uid="{7DF48E7B-A664-488D-A869-CED0F46EA73F}"/>
    <cellStyle name="Millares 4 12" xfId="1263" xr:uid="{6D5D99BB-556B-4C8F-9507-CAA5B3FBA9E8}"/>
    <cellStyle name="Millares 4 13" xfId="498" xr:uid="{6B3B74F6-D24D-4E50-B0E9-608BFDBE91F4}"/>
    <cellStyle name="Millares 4 2" xfId="114" xr:uid="{3AE0CF70-2589-44A3-8E6A-3FF9D553D3A6}"/>
    <cellStyle name="Millares 4 2 2" xfId="218" xr:uid="{B80212EA-BCF1-4104-87AF-857A52886F40}"/>
    <cellStyle name="Millares 4 2 2 2" xfId="318" xr:uid="{7158E304-5574-4DF0-B851-34B85033E2DC}"/>
    <cellStyle name="Millares 4 2 2 2 2" xfId="477" xr:uid="{11B84831-12C4-434E-A98A-E9B39C67F1D3}"/>
    <cellStyle name="Millares 4 2 2 2 2 2" xfId="1181" xr:uid="{76582383-4CD7-492E-AF19-548C8A313F2A}"/>
    <cellStyle name="Millares 4 2 2 2 2 2 2" xfId="1859" xr:uid="{E40E883F-87E7-4D9F-BE88-DCB747D4CD47}"/>
    <cellStyle name="Millares 4 2 2 2 2 3" xfId="1542" xr:uid="{EBAFF8CE-5337-4926-B5A5-985878EC92C9}"/>
    <cellStyle name="Millares 4 2 2 2 2 4" xfId="809" xr:uid="{4DBEA8F7-F5F3-4A0E-8E75-8FFA7B0FDC8A}"/>
    <cellStyle name="Millares 4 2 2 2 3" xfId="1056" xr:uid="{E62E26B7-705A-4000-A833-EFF1D459F9B5}"/>
    <cellStyle name="Millares 4 2 2 2 3 2" xfId="1734" xr:uid="{3873B6A0-0D4D-4D25-BD3D-C6C9C6870AB4}"/>
    <cellStyle name="Millares 4 2 2 2 4" xfId="1417" xr:uid="{46250FB6-7752-49E1-8C91-7EFF0D37BF4C}"/>
    <cellStyle name="Millares 4 2 2 2 5" xfId="684" xr:uid="{B2F1A7E8-E386-4C75-9B56-D7CA0137B9A4}"/>
    <cellStyle name="Millares 4 2 2 3" xfId="414" xr:uid="{B7EF68A8-AE24-46A9-A7B7-24CC340FC180}"/>
    <cellStyle name="Millares 4 2 2 3 2" xfId="1118" xr:uid="{D9E0FEA6-8C72-49CE-91FF-FB21BF48004C}"/>
    <cellStyle name="Millares 4 2 2 3 2 2" xfId="1796" xr:uid="{2C39DE32-1CD9-48F4-BFCC-3089FD0648EF}"/>
    <cellStyle name="Millares 4 2 2 3 3" xfId="1479" xr:uid="{BFD49D96-887D-4186-AAD5-34810EF7DEB9}"/>
    <cellStyle name="Millares 4 2 2 3 4" xfId="746" xr:uid="{55E02BAF-AF8D-4680-80F9-CFDD227AB664}"/>
    <cellStyle name="Millares 4 2 2 4" xfId="620" xr:uid="{2E180367-8132-4B8F-9A0B-2DAA668273F6}"/>
    <cellStyle name="Millares 4 2 2 4 2" xfId="993" xr:uid="{A144F1F1-9364-42DE-BDDA-7F67484AC8AF}"/>
    <cellStyle name="Millares 4 2 2 4 2 2" xfId="1671" xr:uid="{89682E0E-A0E8-4B2D-A0B4-B23116B4EEB6}"/>
    <cellStyle name="Millares 4 2 2 4 3" xfId="1354" xr:uid="{4CA7A886-DA19-490D-B126-908D07FA8D3E}"/>
    <cellStyle name="Millares 4 2 2 5" xfId="927" xr:uid="{933FEB56-8B34-43D3-A357-83D56FA8312F}"/>
    <cellStyle name="Millares 4 2 2 5 2" xfId="1605" xr:uid="{AA49C635-7D9C-43C2-B74E-CAAEF41F32F2}"/>
    <cellStyle name="Millares 4 2 2 6" xfId="1288" xr:uid="{68A0394E-9E19-4462-B9D9-E5694CE45D34}"/>
    <cellStyle name="Millares 4 2 2 7" xfId="542" xr:uid="{796F8566-895F-47A7-907E-1CAD9B81C536}"/>
    <cellStyle name="Millares 4 2 3" xfId="287" xr:uid="{C1115EF0-C3CB-4DD6-AF93-5D156DE2AB80}"/>
    <cellStyle name="Millares 4 2 3 2" xfId="446" xr:uid="{EE49F1DC-A817-4CB4-BA05-8F351159477D}"/>
    <cellStyle name="Millares 4 2 3 2 2" xfId="1150" xr:uid="{085A33E0-2CBC-40A7-AD11-3E985154C12E}"/>
    <cellStyle name="Millares 4 2 3 2 2 2" xfId="1828" xr:uid="{5599707C-67AB-4437-B8A4-8E27504345A0}"/>
    <cellStyle name="Millares 4 2 3 2 3" xfId="1511" xr:uid="{BAD66FD7-BE89-4FB2-8C51-BF41A05C6DD6}"/>
    <cellStyle name="Millares 4 2 3 2 4" xfId="778" xr:uid="{4902D519-A24D-400C-BC1A-3806D3C2F6E4}"/>
    <cellStyle name="Millares 4 2 3 3" xfId="1025" xr:uid="{22C9A3E2-2003-447C-A11E-40757F195A3D}"/>
    <cellStyle name="Millares 4 2 3 3 2" xfId="1703" xr:uid="{7760A20D-8C00-4E1B-8E60-7B90D2AC43A4}"/>
    <cellStyle name="Millares 4 2 3 4" xfId="1386" xr:uid="{2FD0C837-3A0B-4D01-9D04-8FCF90A27B81}"/>
    <cellStyle name="Millares 4 2 3 5" xfId="653" xr:uid="{4DDF3C10-C741-4287-8BD6-ABA95C75F3F1}"/>
    <cellStyle name="Millares 4 2 4" xfId="384" xr:uid="{0D4148A1-CDCC-4B50-A261-7DA5A0ABB16C}"/>
    <cellStyle name="Millares 4 2 4 2" xfId="1088" xr:uid="{F0E11E91-2AF8-4E82-B76C-5CA65AE6466E}"/>
    <cellStyle name="Millares 4 2 4 2 2" xfId="1766" xr:uid="{9C1E0AA5-9475-4B69-B00B-11C17CB21CE3}"/>
    <cellStyle name="Millares 4 2 4 3" xfId="1449" xr:uid="{10ED5854-3936-485D-9FDC-A5915624C662}"/>
    <cellStyle name="Millares 4 2 4 4" xfId="716" xr:uid="{DEC19ADF-4829-4F1B-AC81-353386BA9DE3}"/>
    <cellStyle name="Millares 4 2 5" xfId="561" xr:uid="{F9C2BCB8-DEF4-478A-9662-57D3E7014119}"/>
    <cellStyle name="Millares 4 2 5 2" xfId="942" xr:uid="{42B1545D-58EC-48F4-9BB5-1492CB581AAE}"/>
    <cellStyle name="Millares 4 2 5 2 2" xfId="1620" xr:uid="{5372CB38-B8A6-4C9C-9A1B-0B2C4C38BABB}"/>
    <cellStyle name="Millares 4 2 5 3" xfId="1303" xr:uid="{68253742-E620-4D28-A875-C855EB9ABDD5}"/>
    <cellStyle name="Millares 4 2 6" xfId="910" xr:uid="{95CE466C-0BC8-4E55-8EAA-E3E905D6D225}"/>
    <cellStyle name="Millares 4 2 6 2" xfId="1588" xr:uid="{D4D58D38-732B-4462-B766-79D438977978}"/>
    <cellStyle name="Millares 4 2 7" xfId="1271" xr:uid="{E202052E-2775-4749-A930-D9A13662E2E1}"/>
    <cellStyle name="Millares 4 2 8" xfId="512" xr:uid="{DE291B13-5E9F-4004-9629-9630F071937C}"/>
    <cellStyle name="Millares 4 3" xfId="92" xr:uid="{33F75A85-3D26-42FD-A953-FFC0F4BE71A7}"/>
    <cellStyle name="Millares 4 3 2" xfId="206" xr:uid="{42574752-E2E9-45BF-A6F8-04F15D9C6AA1}"/>
    <cellStyle name="Millares 4 3 2 2" xfId="307" xr:uid="{D88DD9CA-87F2-41F2-A557-0C2B0231DD15}"/>
    <cellStyle name="Millares 4 3 2 2 2" xfId="466" xr:uid="{D7A2FBAF-B8C9-4C1C-9A49-0EB58E7BA44C}"/>
    <cellStyle name="Millares 4 3 2 2 2 2" xfId="1170" xr:uid="{332EE1C7-AC01-4E32-9B88-EC038ED76274}"/>
    <cellStyle name="Millares 4 3 2 2 2 2 2" xfId="1848" xr:uid="{C3237132-4235-49A6-951B-0458A1470F5C}"/>
    <cellStyle name="Millares 4 3 2 2 2 3" xfId="1531" xr:uid="{F46B9E7C-7108-4B55-933C-0CD265AB8A0D}"/>
    <cellStyle name="Millares 4 3 2 2 2 4" xfId="798" xr:uid="{89BBEB3A-28E6-4DF5-AEA2-6B10F51C613C}"/>
    <cellStyle name="Millares 4 3 2 2 3" xfId="1045" xr:uid="{A5F14875-7B8C-4DCE-A4A0-9B5458AB35F3}"/>
    <cellStyle name="Millares 4 3 2 2 3 2" xfId="1723" xr:uid="{6D0D3CF8-B0C9-4F3F-8FBC-663883D7E68E}"/>
    <cellStyle name="Millares 4 3 2 2 4" xfId="1406" xr:uid="{577B1511-F561-48DE-962A-ED904BD88B4C}"/>
    <cellStyle name="Millares 4 3 2 2 5" xfId="673" xr:uid="{586C6A09-6721-4DD6-A888-D5112D734B17}"/>
    <cellStyle name="Millares 4 3 2 3" xfId="403" xr:uid="{DB49EF3B-1E0B-444B-8C74-08E6B77730DC}"/>
    <cellStyle name="Millares 4 3 2 3 2" xfId="1107" xr:uid="{6F40A835-6733-4D92-91BC-F3BD6B61B3CC}"/>
    <cellStyle name="Millares 4 3 2 3 2 2" xfId="1785" xr:uid="{5028E6D1-061C-4DE3-8EA1-614B9ABB7C1F}"/>
    <cellStyle name="Millares 4 3 2 3 3" xfId="1468" xr:uid="{F2A58986-7C51-45A7-A9C0-47658CA8A111}"/>
    <cellStyle name="Millares 4 3 2 3 4" xfId="735" xr:uid="{C77BC013-D97A-4981-A635-C81C6B672141}"/>
    <cellStyle name="Millares 4 3 2 4" xfId="982" xr:uid="{E261D4A6-7071-41DC-B6AA-115212F33CB6}"/>
    <cellStyle name="Millares 4 3 2 4 2" xfId="1660" xr:uid="{6F5394E5-356B-42C3-9D71-B22069D74BE1}"/>
    <cellStyle name="Millares 4 3 2 5" xfId="1343" xr:uid="{4A99AC6D-B104-4109-A2D3-D40E2B2869AE}"/>
    <cellStyle name="Millares 4 3 2 6" xfId="609" xr:uid="{5000D7DE-9DFB-4B3E-8644-72065AF65089}"/>
    <cellStyle name="Millares 4 3 3" xfId="275" xr:uid="{BDAB0B18-155B-43ED-BEE4-63DACC7F02D3}"/>
    <cellStyle name="Millares 4 3 3 2" xfId="435" xr:uid="{06C6C839-F6C3-4866-8F99-607465A964BB}"/>
    <cellStyle name="Millares 4 3 3 2 2" xfId="1139" xr:uid="{35512CAC-B74E-4275-8ADF-F83188BCEC04}"/>
    <cellStyle name="Millares 4 3 3 2 2 2" xfId="1817" xr:uid="{065EC48A-8E20-4A9F-AC28-19227DDE98C7}"/>
    <cellStyle name="Millares 4 3 3 2 3" xfId="1500" xr:uid="{EA27C8FB-6119-40F4-91EC-CEB97917CF2E}"/>
    <cellStyle name="Millares 4 3 3 2 4" xfId="767" xr:uid="{29AC12F6-3953-410A-BA36-923837BBA843}"/>
    <cellStyle name="Millares 4 3 3 3" xfId="1014" xr:uid="{1EDBF42F-0FD0-4205-B8FA-B7653F96F30F}"/>
    <cellStyle name="Millares 4 3 3 3 2" xfId="1692" xr:uid="{E53B2CE2-3DC3-47E3-BDE4-8FD0BE00367A}"/>
    <cellStyle name="Millares 4 3 3 4" xfId="1375" xr:uid="{EA0EA8BB-C7A5-4457-B3B8-A02D15C79296}"/>
    <cellStyle name="Millares 4 3 3 5" xfId="642" xr:uid="{39D4AD79-AC5D-47EE-A179-E0BB0AA2B15D}"/>
    <cellStyle name="Millares 4 3 4" xfId="372" xr:uid="{3EA53DAD-41AA-4B7F-BBF8-E2DD3078B85C}"/>
    <cellStyle name="Millares 4 3 4 2" xfId="1077" xr:uid="{1AB4A875-BEFA-4BE8-9009-9C0422D81B95}"/>
    <cellStyle name="Millares 4 3 4 2 2" xfId="1755" xr:uid="{C9556B25-954F-46DE-B663-45D5D3B02E72}"/>
    <cellStyle name="Millares 4 3 4 3" xfId="1438" xr:uid="{3B8847D5-3B4A-477A-A744-34357EC58EF1}"/>
    <cellStyle name="Millares 4 3 4 4" xfId="705" xr:uid="{23705D49-8923-4428-9F1A-266B76B30DEB}"/>
    <cellStyle name="Millares 4 3 5" xfId="577" xr:uid="{993D4B36-0CBB-449B-8293-BD9F1206D453}"/>
    <cellStyle name="Millares 4 3 5 2" xfId="953" xr:uid="{A7818D60-F830-4619-B5B3-E3E2B3262CFC}"/>
    <cellStyle name="Millares 4 3 5 2 2" xfId="1631" xr:uid="{9F512A90-08E4-456B-8740-D5AED048E540}"/>
    <cellStyle name="Millares 4 3 5 3" xfId="1314" xr:uid="{EE46D20E-F955-4D13-95E6-5040B3D6ED2A}"/>
    <cellStyle name="Millares 4 3 6" xfId="919" xr:uid="{77CAD1A4-6EF3-4DA3-AE82-C5AE04C01ABB}"/>
    <cellStyle name="Millares 4 3 6 2" xfId="1597" xr:uid="{3BC803FB-D4BB-47E8-A973-47D74E77C9A4}"/>
    <cellStyle name="Millares 4 3 7" xfId="1280" xr:uid="{B4454979-71BD-429E-A410-46293D0189E2}"/>
    <cellStyle name="Millares 4 3 8" xfId="534" xr:uid="{94906C2C-0274-45A1-8498-05A6AD55D68E}"/>
    <cellStyle name="Millares 4 4" xfId="162" xr:uid="{5C6E884E-412D-498D-9211-3404AD30C416}"/>
    <cellStyle name="Millares 4 4 2" xfId="296" xr:uid="{1D42CA64-544E-478C-98D9-D2E0FD3E924F}"/>
    <cellStyle name="Millares 4 4 2 2" xfId="455" xr:uid="{245FC876-110F-40F7-B473-5CF7582A9420}"/>
    <cellStyle name="Millares 4 4 2 2 2" xfId="1159" xr:uid="{8B0FB335-39DE-4B15-9212-7E30A7739B40}"/>
    <cellStyle name="Millares 4 4 2 2 2 2" xfId="1837" xr:uid="{8D002964-E40C-419D-8C9A-D8B14AC0F744}"/>
    <cellStyle name="Millares 4 4 2 2 3" xfId="1520" xr:uid="{54A5483A-B4A8-4BD7-828E-4AD7092B2E28}"/>
    <cellStyle name="Millares 4 4 2 2 4" xfId="787" xr:uid="{5C16753A-095A-4A3F-8AD4-62E79DB43709}"/>
    <cellStyle name="Millares 4 4 2 3" xfId="1034" xr:uid="{39C55568-90DB-4E8F-9033-EF056523EC60}"/>
    <cellStyle name="Millares 4 4 2 3 2" xfId="1712" xr:uid="{5AAE655F-2D45-4B07-BF3D-2B46F9FA91DE}"/>
    <cellStyle name="Millares 4 4 2 4" xfId="1395" xr:uid="{D751CC6F-B172-4475-B0A2-2ED7624C88C2}"/>
    <cellStyle name="Millares 4 4 2 5" xfId="662" xr:uid="{D31806D8-BD1E-409D-8CA5-3D848032B5AC}"/>
    <cellStyle name="Millares 4 4 3" xfId="392" xr:uid="{B1700CBE-84F4-4530-AA8D-563E2251291D}"/>
    <cellStyle name="Millares 4 4 3 2" xfId="1096" xr:uid="{88C65EAB-9A61-4AE8-A029-F91A0091EC57}"/>
    <cellStyle name="Millares 4 4 3 2 2" xfId="1774" xr:uid="{0619E457-B17F-44C4-B3CD-23A505DD6706}"/>
    <cellStyle name="Millares 4 4 3 3" xfId="1457" xr:uid="{2B936DB5-DBC6-449C-A279-9518C60EDE1F}"/>
    <cellStyle name="Millares 4 4 3 4" xfId="724" xr:uid="{84D83817-27C5-4DE3-8A76-CD39FA51D72C}"/>
    <cellStyle name="Millares 4 4 4" xfId="971" xr:uid="{D1392448-157C-4D36-9ECF-74C791730FD2}"/>
    <cellStyle name="Millares 4 4 4 2" xfId="1649" xr:uid="{BAD4D24C-94D2-422F-9E43-ED4F5DA03C73}"/>
    <cellStyle name="Millares 4 4 5" xfId="1332" xr:uid="{51F47541-8847-44D0-8FE9-9A9E17142DA6}"/>
    <cellStyle name="Millares 4 4 6" xfId="598" xr:uid="{51E5C742-3C2D-4000-AF67-CCCA32E77A9D}"/>
    <cellStyle name="Millares 4 5" xfId="231" xr:uid="{546C5683-ED7B-45CF-8E1C-48DE0B65A4DA}"/>
    <cellStyle name="Millares 4 5 2" xfId="424" xr:uid="{2C3F6C8A-3A9E-4C9B-912E-05CC8F5BF113}"/>
    <cellStyle name="Millares 4 5 2 2" xfId="1128" xr:uid="{90162EDB-44B2-4781-A4D5-6167C7A24F59}"/>
    <cellStyle name="Millares 4 5 2 2 2" xfId="1806" xr:uid="{BA948E47-7BA4-412E-95B1-168C1DB00F6F}"/>
    <cellStyle name="Millares 4 5 2 3" xfId="1489" xr:uid="{E2EEDCE1-951D-4671-AB63-38E59F07A6F1}"/>
    <cellStyle name="Millares 4 5 2 4" xfId="756" xr:uid="{2AE20BD6-A254-46AB-8BE6-556B7B3A15C3}"/>
    <cellStyle name="Millares 4 5 3" xfId="1003" xr:uid="{B49F03EE-7029-4062-A36C-2542B15FD59E}"/>
    <cellStyle name="Millares 4 5 3 2" xfId="1681" xr:uid="{6453F98B-1641-451C-BC6F-6658BCA9E25A}"/>
    <cellStyle name="Millares 4 5 4" xfId="1364" xr:uid="{FE92636E-4550-4EEB-A755-12E184A5E5E9}"/>
    <cellStyle name="Millares 4 5 5" xfId="631" xr:uid="{DF51161A-06F1-467C-86E8-6BD660FBDFA4}"/>
    <cellStyle name="Millares 4 6" xfId="329" xr:uid="{C3883396-E267-4F0D-AF0A-15D47F1AE6F7}"/>
    <cellStyle name="Millares 4 6 2" xfId="1066" xr:uid="{151EC806-DDF9-424B-B9C1-48F6237CA587}"/>
    <cellStyle name="Millares 4 6 2 2" xfId="1744" xr:uid="{C858A79F-09A0-42C3-AFEC-E95D0960BA47}"/>
    <cellStyle name="Millares 4 6 3" xfId="1427" xr:uid="{43452EA2-8475-4EBB-BBC0-95C0CABA9D24}"/>
    <cellStyle name="Millares 4 6 4" xfId="694" xr:uid="{8C949F97-7138-42FE-9461-4787B6DF7B01}"/>
    <cellStyle name="Millares 4 7" xfId="568" xr:uid="{6B569521-9485-4C04-9504-AC6899D8D7C2}"/>
    <cellStyle name="Millares 4 7 2" xfId="946" xr:uid="{79B459FC-A220-4A54-B435-6765E60E3519}"/>
    <cellStyle name="Millares 4 7 2 2" xfId="1624" xr:uid="{403F6E4C-15B4-43F0-97DD-20D2FF6C11BE}"/>
    <cellStyle name="Millares 4 7 3" xfId="1307" xr:uid="{D861C7E8-D6F2-4D9F-B1E8-4DDBC8311CE7}"/>
    <cellStyle name="Millares 4 8" xfId="836" xr:uid="{330C8271-ED5F-4240-AB39-7F8769635A87}"/>
    <cellStyle name="Millares 4 8 2" xfId="1195" xr:uid="{F62E418F-2BE6-4E12-B70B-C581A03D7F90}"/>
    <cellStyle name="Millares 4 8 2 2" xfId="1873" xr:uid="{FF518434-CB06-4A57-9FE6-BA548556D3CB}"/>
    <cellStyle name="Millares 4 8 3" xfId="1556" xr:uid="{82E23226-E90F-4DDD-A118-517D2AC7D03B}"/>
    <cellStyle name="Millares 4 9" xfId="552" xr:uid="{4926A60E-1A70-4D23-8F7D-ED9E8F112AE7}"/>
    <cellStyle name="Millares 4 9 2" xfId="937" xr:uid="{54458A5C-A381-47B9-9D83-BFCDCC669C59}"/>
    <cellStyle name="Millares 4 9 2 2" xfId="1615" xr:uid="{6F221EEC-E283-4DD7-973A-38616064E642}"/>
    <cellStyle name="Millares 4 9 3" xfId="1298" xr:uid="{40F13082-AAAB-4A55-80BC-F02029E15780}"/>
    <cellStyle name="Millares 5" xfId="95" xr:uid="{08261DB7-E208-4282-B8A8-C891B37FD3EA}"/>
    <cellStyle name="Millares 5 10" xfId="1273" xr:uid="{99EB3D33-A67E-4336-AD52-C24715269106}"/>
    <cellStyle name="Millares 5 11" xfId="514" xr:uid="{82CF7262-DB0B-4E81-A65C-882BD6A8E31A}"/>
    <cellStyle name="Millares 5 2" xfId="116" xr:uid="{9AD523A3-2264-4A0C-BE24-F9264F4C801E}"/>
    <cellStyle name="Millares 5 2 2" xfId="220" xr:uid="{BF3184C3-83DC-4B2C-8BC8-DD714E4B7CFC}"/>
    <cellStyle name="Millares 5 2 2 2" xfId="320" xr:uid="{D897F409-EF67-4303-A806-14FBDBBF264B}"/>
    <cellStyle name="Millares 5 2 2 2 2" xfId="479" xr:uid="{D51912D1-4132-4964-B0E5-2E3A0C607F67}"/>
    <cellStyle name="Millares 5 2 2 2 2 2" xfId="1183" xr:uid="{2BF8AA31-BACF-4114-B549-C718A81E12DF}"/>
    <cellStyle name="Millares 5 2 2 2 2 2 2" xfId="1861" xr:uid="{52EE13F3-CBCB-45DC-A539-9209ACAD6C64}"/>
    <cellStyle name="Millares 5 2 2 2 2 3" xfId="1544" xr:uid="{DB04CCCD-524B-431C-B69F-FACBC2B59A72}"/>
    <cellStyle name="Millares 5 2 2 2 2 4" xfId="811" xr:uid="{5F548C36-FA07-4B2C-B1DE-CE87D9D0BD3D}"/>
    <cellStyle name="Millares 5 2 2 2 3" xfId="1058" xr:uid="{9605AE89-F8E3-47B3-BC9B-8CD38EB77BFE}"/>
    <cellStyle name="Millares 5 2 2 2 3 2" xfId="1736" xr:uid="{56048171-6A63-4127-914A-B684EEA5DABF}"/>
    <cellStyle name="Millares 5 2 2 2 4" xfId="1419" xr:uid="{DD27DB9D-C7BC-4480-8F62-B39720020698}"/>
    <cellStyle name="Millares 5 2 2 2 5" xfId="686" xr:uid="{92B1AC0D-188B-4515-A4AC-0D1E7575CACD}"/>
    <cellStyle name="Millares 5 2 2 3" xfId="416" xr:uid="{DF6AB214-146D-4BCD-BDAB-D74A3A4B3607}"/>
    <cellStyle name="Millares 5 2 2 3 2" xfId="1120" xr:uid="{073CD689-B921-4860-8682-9E356DD3AF86}"/>
    <cellStyle name="Millares 5 2 2 3 2 2" xfId="1798" xr:uid="{7926E301-0BF4-43BF-86B9-D020856167F3}"/>
    <cellStyle name="Millares 5 2 2 3 3" xfId="1481" xr:uid="{80BBB06C-8C94-417D-AFC9-59A4A48EC0DD}"/>
    <cellStyle name="Millares 5 2 2 3 4" xfId="748" xr:uid="{ACD04BCA-7FEE-4432-B9D3-36AB1EF38A0B}"/>
    <cellStyle name="Millares 5 2 2 4" xfId="995" xr:uid="{72DB51BB-829F-43DC-87B2-A4CFF7E16C85}"/>
    <cellStyle name="Millares 5 2 2 4 2" xfId="1673" xr:uid="{A6B73C0A-2EE9-4E4F-9248-C3BF91873A9E}"/>
    <cellStyle name="Millares 5 2 2 5" xfId="1356" xr:uid="{FA1BBF42-203E-4B5A-890A-10963502428E}"/>
    <cellStyle name="Millares 5 2 2 6" xfId="622" xr:uid="{3B350A97-6BAC-4DFD-BB09-64CCFE1F548B}"/>
    <cellStyle name="Millares 5 2 3" xfId="289" xr:uid="{FF21A677-453B-4FBA-B5E3-813EA0D3B9E0}"/>
    <cellStyle name="Millares 5 2 3 2" xfId="448" xr:uid="{B39D1637-F66E-4431-98F4-AEDF6D6E7CF6}"/>
    <cellStyle name="Millares 5 2 3 2 2" xfId="1152" xr:uid="{BE20A7A6-94FC-4DEF-B185-978BFAF70447}"/>
    <cellStyle name="Millares 5 2 3 2 2 2" xfId="1830" xr:uid="{EE094F6A-027C-4062-B7B8-60CDA4354960}"/>
    <cellStyle name="Millares 5 2 3 2 3" xfId="1513" xr:uid="{DAA207BA-3E52-49FB-A1E3-7A4345F47E44}"/>
    <cellStyle name="Millares 5 2 3 2 4" xfId="780" xr:uid="{A6F7D1B7-C0F2-4BFC-98DE-D7A0EE609DAE}"/>
    <cellStyle name="Millares 5 2 3 3" xfId="1027" xr:uid="{689238FC-05AA-4E9A-97F5-3CB049C37CF4}"/>
    <cellStyle name="Millares 5 2 3 3 2" xfId="1705" xr:uid="{9BCC3F08-8ED6-4E12-B068-6B55B74F4F4D}"/>
    <cellStyle name="Millares 5 2 3 4" xfId="1388" xr:uid="{9E304489-77C0-4C4E-9C13-F63F8F4FB6F0}"/>
    <cellStyle name="Millares 5 2 3 5" xfId="655" xr:uid="{9A5A73B7-562B-454D-8B76-F8D600E11AEC}"/>
    <cellStyle name="Millares 5 2 4" xfId="386" xr:uid="{ECFB3F64-A0C6-4837-A737-993E304CDC26}"/>
    <cellStyle name="Millares 5 2 4 2" xfId="1090" xr:uid="{A2D010C5-C4ED-4EEB-AFF6-C93642B94E8F}"/>
    <cellStyle name="Millares 5 2 4 2 2" xfId="1768" xr:uid="{72CF9D66-1160-411A-9E74-F0374630608B}"/>
    <cellStyle name="Millares 5 2 4 3" xfId="1451" xr:uid="{CDA963C6-CE40-4D79-8A85-03AE1CF79CE3}"/>
    <cellStyle name="Millares 5 2 4 4" xfId="718" xr:uid="{18D190B7-7A84-4947-BAFD-FC81DD08C4AA}"/>
    <cellStyle name="Millares 5 2 5" xfId="589" xr:uid="{100CD2E4-08ED-487D-94BF-1930F70BDA9D}"/>
    <cellStyle name="Millares 5 2 5 2" xfId="964" xr:uid="{0E37596B-E218-4A4C-98FC-D59E171CB82A}"/>
    <cellStyle name="Millares 5 2 5 2 2" xfId="1642" xr:uid="{8E68352F-9322-4B69-A6D2-8B7612FA9319}"/>
    <cellStyle name="Millares 5 2 5 3" xfId="1325" xr:uid="{C8F2CEA6-3971-4636-9ABA-D3A6A97DC678}"/>
    <cellStyle name="Millares 5 2 6" xfId="929" xr:uid="{A7D93619-ED47-49C8-8FEB-F3C2DC8342EE}"/>
    <cellStyle name="Millares 5 2 6 2" xfId="1607" xr:uid="{FE942EDF-058C-4206-982E-FEB0973DBCFE}"/>
    <cellStyle name="Millares 5 2 7" xfId="1290" xr:uid="{3ECDF296-4A5C-49F9-830B-CCE65E32AC60}"/>
    <cellStyle name="Millares 5 2 8" xfId="544" xr:uid="{2714DACF-F08A-4C49-8AC0-4E24601A1936}"/>
    <cellStyle name="Millares 5 3" xfId="208" xr:uid="{B790336F-B8AD-48A1-952A-EB38727BA239}"/>
    <cellStyle name="Millares 5 3 2" xfId="309" xr:uid="{ABB978E8-4245-42C2-B6F0-FBF1FAAD1F3A}"/>
    <cellStyle name="Millares 5 3 2 2" xfId="468" xr:uid="{BD7E3F32-EFCB-45F3-AD73-3C2D4C43612F}"/>
    <cellStyle name="Millares 5 3 2 2 2" xfId="1172" xr:uid="{FE14AD7F-BAFF-4928-99FF-F1E91C3CBC82}"/>
    <cellStyle name="Millares 5 3 2 2 2 2" xfId="1850" xr:uid="{D1C45ABC-EE61-44A4-96BB-3851B542A5D2}"/>
    <cellStyle name="Millares 5 3 2 2 3" xfId="1533" xr:uid="{0D77B4FF-05F5-4B38-9503-D23D800EE281}"/>
    <cellStyle name="Millares 5 3 2 2 4" xfId="800" xr:uid="{4D2AAC9F-524F-4BEE-9CC5-4E12F71085A5}"/>
    <cellStyle name="Millares 5 3 2 3" xfId="1047" xr:uid="{E734BC1B-7CA9-44DF-A53B-D4F5D02C07A7}"/>
    <cellStyle name="Millares 5 3 2 3 2" xfId="1725" xr:uid="{75CCCA40-A70F-4E93-B357-7BB15671A7BE}"/>
    <cellStyle name="Millares 5 3 2 4" xfId="1408" xr:uid="{6640AD7B-F7DB-4E4B-9605-AE97555AE9BA}"/>
    <cellStyle name="Millares 5 3 2 5" xfId="675" xr:uid="{9A4F3F1E-6653-48AE-8DA0-0E7880E94E87}"/>
    <cellStyle name="Millares 5 3 3" xfId="405" xr:uid="{631C409C-0634-4CEF-A49C-58CC2D2A6F7B}"/>
    <cellStyle name="Millares 5 3 3 2" xfId="1109" xr:uid="{F3A2EF05-8F41-4234-84D9-261F1444D646}"/>
    <cellStyle name="Millares 5 3 3 2 2" xfId="1787" xr:uid="{2BB15AAA-AFFE-4612-A8F7-E6CD9ADDD3CC}"/>
    <cellStyle name="Millares 5 3 3 3" xfId="1470" xr:uid="{564DE376-0B7E-4D43-9505-2F1B84E15E37}"/>
    <cellStyle name="Millares 5 3 3 4" xfId="737" xr:uid="{1CC76315-E934-460C-A4C3-FFCFAB333D25}"/>
    <cellStyle name="Millares 5 3 4" xfId="984" xr:uid="{05E7AC23-5C09-4214-9E38-4544F32C6C1F}"/>
    <cellStyle name="Millares 5 3 4 2" xfId="1662" xr:uid="{139273EA-DE39-4E57-8767-89F908711E3F}"/>
    <cellStyle name="Millares 5 3 5" xfId="1345" xr:uid="{72E41521-6F5A-4F07-8358-80E6563ECFCA}"/>
    <cellStyle name="Millares 5 3 6" xfId="611" xr:uid="{D96E2FF6-76F3-4C5E-A772-C66B1A75BAF3}"/>
    <cellStyle name="Millares 5 4" xfId="277" xr:uid="{AE09771D-B5D4-43BD-B20D-BD448DC30B05}"/>
    <cellStyle name="Millares 5 4 2" xfId="437" xr:uid="{D1686C4B-F624-4AD7-B99F-679691713922}"/>
    <cellStyle name="Millares 5 4 2 2" xfId="1141" xr:uid="{F6B4B728-2713-4699-96AA-88056B64807C}"/>
    <cellStyle name="Millares 5 4 2 2 2" xfId="1819" xr:uid="{7487C6BC-F02C-4006-996E-173B9CEDDDBB}"/>
    <cellStyle name="Millares 5 4 2 3" xfId="1502" xr:uid="{B20EFB59-B9D0-4483-8099-3ABB225A7BBE}"/>
    <cellStyle name="Millares 5 4 2 4" xfId="769" xr:uid="{75B3B19D-77F8-4320-A228-53A0BDA61090}"/>
    <cellStyle name="Millares 5 4 3" xfId="1016" xr:uid="{9CE289C4-BA63-4459-8650-72E08BCA430A}"/>
    <cellStyle name="Millares 5 4 3 2" xfId="1694" xr:uid="{2D959AA7-C976-46F2-BD08-A76DE54C79E7}"/>
    <cellStyle name="Millares 5 4 4" xfId="1377" xr:uid="{8891085E-07DB-4A8B-AC1E-FE84D8BF69BE}"/>
    <cellStyle name="Millares 5 4 5" xfId="644" xr:uid="{0EDFABAB-00FE-4066-A881-F73447F9263B}"/>
    <cellStyle name="Millares 5 5" xfId="374" xr:uid="{54CA7A1E-05DA-413B-A57C-D2355BD90C1D}"/>
    <cellStyle name="Millares 5 5 2" xfId="1079" xr:uid="{FA924612-B6D5-46C9-9323-A91C44D73F4F}"/>
    <cellStyle name="Millares 5 5 2 2" xfId="1757" xr:uid="{0FFB1035-8C77-42DE-967D-970DB7485861}"/>
    <cellStyle name="Millares 5 5 3" xfId="1440" xr:uid="{5CAA6F94-7555-4A1A-B8A4-F8B7F69960C8}"/>
    <cellStyle name="Millares 5 5 4" xfId="707" xr:uid="{6692B529-99CE-4D4A-9E6E-864B1549683B}"/>
    <cellStyle name="Millares 5 6" xfId="841" xr:uid="{91058F68-27BC-4135-B78D-66B31C4370BB}"/>
    <cellStyle name="Millares 5 6 2" xfId="1198" xr:uid="{B6589FF5-9038-4286-BD3E-7AC4ACBC6F24}"/>
    <cellStyle name="Millares 5 6 2 2" xfId="1876" xr:uid="{EC10D497-1FA2-4142-93DB-A62A28A67690}"/>
    <cellStyle name="Millares 5 6 3" xfId="1559" xr:uid="{831C42BC-0B72-4544-9A23-D955E70BF0BD}"/>
    <cellStyle name="Millares 5 7" xfId="564" xr:uid="{5AE8F0D4-28B4-4D8C-BD85-4C0873D8294D}"/>
    <cellStyle name="Millares 5 7 2" xfId="945" xr:uid="{BA4230CA-2BC0-4E6E-8F0A-57C8246E9796}"/>
    <cellStyle name="Millares 5 7 2 2" xfId="1623" xr:uid="{84B08BE5-F332-4D1B-B1E7-BF3E143DB62E}"/>
    <cellStyle name="Millares 5 7 3" xfId="1306" xr:uid="{89293A3A-5157-4876-AD46-B1EDE6DBDEDA}"/>
    <cellStyle name="Millares 5 8" xfId="912" xr:uid="{89E78E9B-A4B8-4297-A615-15867F813C10}"/>
    <cellStyle name="Millares 5 8 2" xfId="1590" xr:uid="{BE3BA731-B0DC-4BBC-8A56-870185270AFB}"/>
    <cellStyle name="Millares 5 9" xfId="1219" xr:uid="{A1A6763E-3E58-4FEC-B8F7-0D7E7F990B17}"/>
    <cellStyle name="Millares 5 9 2" xfId="1897" xr:uid="{7D14B159-CE9B-43B8-B7E7-57F58B8B12B1}"/>
    <cellStyle name="Millares 6" xfId="88" xr:uid="{180CD038-8246-4CF4-9D0C-E5B329D443E0}"/>
    <cellStyle name="Millares 6 10" xfId="516" xr:uid="{873A694E-AEAC-41DE-A98F-2C49629490EF}"/>
    <cellStyle name="Millares 6 2" xfId="100" xr:uid="{20E9C300-DA2F-460C-9B66-DAF70EC5F953}"/>
    <cellStyle name="Millares 6 2 2" xfId="212" xr:uid="{05A89B7E-593A-4BA5-B09E-84917310FB4D}"/>
    <cellStyle name="Millares 6 2 2 2" xfId="313" xr:uid="{598CEE48-CC1B-4237-AABF-7A34C5C2E850}"/>
    <cellStyle name="Millares 6 2 2 2 2" xfId="472" xr:uid="{B001C355-E5AF-40A8-9843-8FBD7C493A1D}"/>
    <cellStyle name="Millares 6 2 2 2 2 2" xfId="1176" xr:uid="{958F945D-6CEF-4ED8-ADBE-F0BF52F915C2}"/>
    <cellStyle name="Millares 6 2 2 2 2 2 2" xfId="1854" xr:uid="{5F65BA3F-9165-4396-A754-34A5510D2FCB}"/>
    <cellStyle name="Millares 6 2 2 2 2 3" xfId="1537" xr:uid="{68029475-9EE2-4BC2-AD9A-7921784399C9}"/>
    <cellStyle name="Millares 6 2 2 2 2 4" xfId="804" xr:uid="{CFF19573-16AD-46FB-A593-1296737DE3D3}"/>
    <cellStyle name="Millares 6 2 2 2 3" xfId="1051" xr:uid="{2C051B2C-7F0A-42A1-AF63-2C7B9FE51177}"/>
    <cellStyle name="Millares 6 2 2 2 3 2" xfId="1729" xr:uid="{FB5E929C-D598-4DBD-BFDE-93D28EF77127}"/>
    <cellStyle name="Millares 6 2 2 2 4" xfId="1412" xr:uid="{B5273CAD-1A0B-406A-BBDB-B6AE96EE0664}"/>
    <cellStyle name="Millares 6 2 2 2 5" xfId="679" xr:uid="{A87DFB01-2347-4ED3-89E4-84DA10E8DD67}"/>
    <cellStyle name="Millares 6 2 2 3" xfId="409" xr:uid="{91F33056-3E97-4702-9369-687595D0A49C}"/>
    <cellStyle name="Millares 6 2 2 3 2" xfId="1113" xr:uid="{4D08161C-B8D5-4EC1-B3C4-5892C33E01BF}"/>
    <cellStyle name="Millares 6 2 2 3 2 2" xfId="1791" xr:uid="{7C3D6B53-422E-4594-BDA3-751ED21669FF}"/>
    <cellStyle name="Millares 6 2 2 3 3" xfId="1474" xr:uid="{6960CC9F-397B-4554-985B-EE123E0885F6}"/>
    <cellStyle name="Millares 6 2 2 3 4" xfId="741" xr:uid="{81A92C55-B169-43BF-8CC8-5DF98210BE08}"/>
    <cellStyle name="Millares 6 2 2 4" xfId="988" xr:uid="{D8DCAAB0-0CBF-4626-B5CD-7342854CE2C0}"/>
    <cellStyle name="Millares 6 2 2 4 2" xfId="1666" xr:uid="{C8AC9DE2-9AD7-41EC-933C-DF3B1EF82494}"/>
    <cellStyle name="Millares 6 2 2 5" xfId="1349" xr:uid="{4A757E19-E99E-4F29-A670-B8A5DDE7BC4A}"/>
    <cellStyle name="Millares 6 2 2 6" xfId="615" xr:uid="{30551FF5-D400-4702-A9E4-8B09AB660AB2}"/>
    <cellStyle name="Millares 6 2 3" xfId="281" xr:uid="{3F4CBDDF-2087-4C94-A636-B1112AC5D743}"/>
    <cellStyle name="Millares 6 2 3 2" xfId="441" xr:uid="{E5028C97-C0AB-4F42-A2C4-2CC9AE1E068C}"/>
    <cellStyle name="Millares 6 2 3 2 2" xfId="1145" xr:uid="{D5835C35-0AFA-41C2-85DD-36FE8FD1DF24}"/>
    <cellStyle name="Millares 6 2 3 2 2 2" xfId="1823" xr:uid="{1F8C954C-C287-4AFD-860A-FC35FD1EE8C1}"/>
    <cellStyle name="Millares 6 2 3 2 3" xfId="1506" xr:uid="{E4026170-E7C8-40F4-93DB-8E5053E9C937}"/>
    <cellStyle name="Millares 6 2 3 2 4" xfId="773" xr:uid="{3C4C9036-E3CA-40A3-A2E4-52C842E0DF46}"/>
    <cellStyle name="Millares 6 2 3 3" xfId="1020" xr:uid="{C1E857F7-E9FB-4DA8-90E8-59953AA6CE8B}"/>
    <cellStyle name="Millares 6 2 3 3 2" xfId="1698" xr:uid="{5AC36A3B-6DAA-45C0-A178-4DCA9AE365B6}"/>
    <cellStyle name="Millares 6 2 3 4" xfId="1381" xr:uid="{E470EDF5-0233-41B0-A2FF-CB2F06ACF61A}"/>
    <cellStyle name="Millares 6 2 3 5" xfId="648" xr:uid="{2E87F3FA-97D1-49BE-9619-DDCADBB2E7C2}"/>
    <cellStyle name="Millares 6 2 4" xfId="378" xr:uid="{0A1FA004-7523-4B59-9183-4995617AF12B}"/>
    <cellStyle name="Millares 6 2 4 2" xfId="1083" xr:uid="{0C20F34A-955F-4D82-9B55-2BFFDA75E0E6}"/>
    <cellStyle name="Millares 6 2 4 2 2" xfId="1761" xr:uid="{1CD9CA09-2AD4-474C-81E6-A4D466331796}"/>
    <cellStyle name="Millares 6 2 4 3" xfId="1444" xr:uid="{2DE30C40-1313-434A-BD93-FE75411A43F9}"/>
    <cellStyle name="Millares 6 2 4 4" xfId="711" xr:uid="{5138B18E-BF30-460D-A513-CBFC72285D44}"/>
    <cellStyle name="Millares 6 2 5" xfId="582" xr:uid="{1C70082B-0ECA-433E-8FBB-AF3993CFC90D}"/>
    <cellStyle name="Millares 6 2 5 2" xfId="958" xr:uid="{E4A0435F-716D-4598-8E21-7C9896A2BF1D}"/>
    <cellStyle name="Millares 6 2 5 2 2" xfId="1636" xr:uid="{4E8507D1-A11D-4F31-97C4-92CB7F10DA04}"/>
    <cellStyle name="Millares 6 2 5 3" xfId="1319" xr:uid="{CB590C02-AEFE-4EB4-8140-AB022A12ADA0}"/>
    <cellStyle name="Millares 6 2 6" xfId="930" xr:uid="{46B5C0EE-7CE8-47DF-9685-6DE1F62B467A}"/>
    <cellStyle name="Millares 6 2 6 2" xfId="1608" xr:uid="{7A014036-E725-497E-AF11-1BEBE6B4BD6E}"/>
    <cellStyle name="Millares 6 2 7" xfId="1291" xr:uid="{21723214-1DB7-4C0F-9A8D-7D3A6E0EE356}"/>
    <cellStyle name="Millares 6 2 8" xfId="545" xr:uid="{45ED37DC-648E-4FDC-9E02-88E34A47B233}"/>
    <cellStyle name="Millares 6 3" xfId="202" xr:uid="{8779D2E8-C617-4988-A844-089CEDEE8F33}"/>
    <cellStyle name="Millares 6 3 2" xfId="303" xr:uid="{99CB915D-2541-48CD-A784-C3F1DB105CDD}"/>
    <cellStyle name="Millares 6 3 2 2" xfId="462" xr:uid="{5D35A109-C7E5-416C-B471-7912A4C2D93B}"/>
    <cellStyle name="Millares 6 3 2 2 2" xfId="1166" xr:uid="{EA520E17-B35B-4EBF-9176-A729B2824872}"/>
    <cellStyle name="Millares 6 3 2 2 2 2" xfId="1844" xr:uid="{A2B32601-D141-4D0D-BB26-904B341F9AF0}"/>
    <cellStyle name="Millares 6 3 2 2 3" xfId="1527" xr:uid="{7F7943F8-29C9-45E1-A81C-4DA3BE496264}"/>
    <cellStyle name="Millares 6 3 2 2 4" xfId="794" xr:uid="{02A74594-1497-4D72-9629-BF2B5F0563F1}"/>
    <cellStyle name="Millares 6 3 2 3" xfId="1041" xr:uid="{DC429BE5-5698-45FC-A7E8-01672AF3470A}"/>
    <cellStyle name="Millares 6 3 2 3 2" xfId="1719" xr:uid="{2EA22721-F2A9-4485-B316-3C49CE3211FD}"/>
    <cellStyle name="Millares 6 3 2 4" xfId="1402" xr:uid="{A5B36F3E-6CC8-4DAB-8ED8-14E2CEA05E40}"/>
    <cellStyle name="Millares 6 3 2 5" xfId="669" xr:uid="{75774B5C-0F46-4DA1-8FFB-EEEFDAB708CF}"/>
    <cellStyle name="Millares 6 3 3" xfId="399" xr:uid="{FA8E752B-DD0F-4660-A029-08A983D5037C}"/>
    <cellStyle name="Millares 6 3 3 2" xfId="1103" xr:uid="{31BD9C74-36AB-4767-B39F-001EE12037DF}"/>
    <cellStyle name="Millares 6 3 3 2 2" xfId="1781" xr:uid="{0CA4A785-F016-4714-862A-B08C843AE6FC}"/>
    <cellStyle name="Millares 6 3 3 3" xfId="1464" xr:uid="{403859C4-7971-4827-BD5D-C61FD945C426}"/>
    <cellStyle name="Millares 6 3 3 4" xfId="731" xr:uid="{B2926672-CA10-4F78-A4E6-3A7968FCB8FB}"/>
    <cellStyle name="Millares 6 3 4" xfId="978" xr:uid="{51F6F8EC-5325-4FC1-9EE6-DD5CAB174352}"/>
    <cellStyle name="Millares 6 3 4 2" xfId="1656" xr:uid="{A7A1BC2C-2D6E-4884-B93E-5F70AFE11672}"/>
    <cellStyle name="Millares 6 3 5" xfId="1339" xr:uid="{7DC32C0A-601E-41B1-8E2F-83988FAF4BD9}"/>
    <cellStyle name="Millares 6 3 6" xfId="605" xr:uid="{DFAAD7B6-23FE-4A2F-885D-BA9F1D2F93B2}"/>
    <cellStyle name="Millares 6 4" xfId="271" xr:uid="{B6F85513-BD4D-4BD4-925E-7750A23A3624}"/>
    <cellStyle name="Millares 6 4 2" xfId="431" xr:uid="{207E4401-26E6-4470-997A-4B8DA224B1DC}"/>
    <cellStyle name="Millares 6 4 2 2" xfId="1135" xr:uid="{916DED53-3FE5-437A-B0D7-CA43640F1FAA}"/>
    <cellStyle name="Millares 6 4 2 2 2" xfId="1813" xr:uid="{3AAC012E-EDD4-4728-8BF7-4FB15549D629}"/>
    <cellStyle name="Millares 6 4 2 3" xfId="1496" xr:uid="{D1C85729-12D7-408D-B897-2D68BBC0932F}"/>
    <cellStyle name="Millares 6 4 2 4" xfId="763" xr:uid="{DB86BAEB-1C58-4494-86F5-7EAA7D68BA9E}"/>
    <cellStyle name="Millares 6 4 3" xfId="1010" xr:uid="{CA97AD72-6648-4B16-AC6E-1964BAFB04FD}"/>
    <cellStyle name="Millares 6 4 3 2" xfId="1688" xr:uid="{D4B50552-673D-4582-B3A3-6FE08AA9DB80}"/>
    <cellStyle name="Millares 6 4 4" xfId="1371" xr:uid="{7C45F7F6-7E96-436C-B830-D2875F52FF78}"/>
    <cellStyle name="Millares 6 4 5" xfId="638" xr:uid="{1770C8CE-534A-469F-A277-EAF2241E4320}"/>
    <cellStyle name="Millares 6 5" xfId="368" xr:uid="{4E9DABEC-8B29-4498-A870-28E728259750}"/>
    <cellStyle name="Millares 6 5 2" xfId="1073" xr:uid="{39D0F657-E9C9-4C95-9D85-6EAB41D0622A}"/>
    <cellStyle name="Millares 6 5 2 2" xfId="1751" xr:uid="{1482B5DD-F60D-4915-81B0-3B25A920E2F5}"/>
    <cellStyle name="Millares 6 5 3" xfId="1434" xr:uid="{7FC3C420-B928-4BB7-A792-F0366299993D}"/>
    <cellStyle name="Millares 6 5 4" xfId="701" xr:uid="{EB40AAFA-4F7E-4052-9982-34D6C0307A5F}"/>
    <cellStyle name="Millares 6 6" xfId="556" xr:uid="{2008E8A3-0E62-41CD-9F7C-CB26A8CDDF1D}"/>
    <cellStyle name="Millares 6 6 2" xfId="940" xr:uid="{5C8B3574-74F7-46F1-BCF1-C0A3D77EFEA1}"/>
    <cellStyle name="Millares 6 6 2 2" xfId="1618" xr:uid="{0E299C0A-E437-41C0-8FA8-F4B970BE5AB8}"/>
    <cellStyle name="Millares 6 6 3" xfId="1301" xr:uid="{155E5EA7-7ADD-4953-B818-3553DC533E6C}"/>
    <cellStyle name="Millares 6 7" xfId="913" xr:uid="{7907059B-C46F-42D7-BCE1-DAE1B8FC6402}"/>
    <cellStyle name="Millares 6 7 2" xfId="1591" xr:uid="{5D60B8D4-6E39-4231-BBB9-DA30D5FACE3A}"/>
    <cellStyle name="Millares 6 8" xfId="1213" xr:uid="{740EE571-3DE5-43F9-A5FF-F155E253518A}"/>
    <cellStyle name="Millares 6 8 2" xfId="1891" xr:uid="{92FFB1F8-AE5C-49D7-9B4D-2115870D6E20}"/>
    <cellStyle name="Millares 6 9" xfId="1274" xr:uid="{68137AE3-1E71-4936-A894-5C6B81C6DA38}"/>
    <cellStyle name="Millares 7" xfId="84" xr:uid="{4ABCD324-7605-4C33-879F-B8D786AF392C}"/>
    <cellStyle name="Millares 7 2" xfId="118" xr:uid="{4EFD300F-4FEE-454F-B4C5-61473747D762}"/>
    <cellStyle name="Millares 7 2 2" xfId="221" xr:uid="{3BD803F5-80F4-4C05-9215-80B5F753401E}"/>
    <cellStyle name="Millares 7 2 2 2" xfId="321" xr:uid="{ECC5FBDE-2530-4D65-998F-596AB8A947C7}"/>
    <cellStyle name="Millares 7 2 2 2 2" xfId="480" xr:uid="{38FE439C-164F-4EAF-872D-A7C10B71B7D1}"/>
    <cellStyle name="Millares 7 2 2 2 2 2" xfId="1184" xr:uid="{DBA250AE-B83A-4ECF-A180-869C21D5E72C}"/>
    <cellStyle name="Millares 7 2 2 2 2 2 2" xfId="1862" xr:uid="{C7A84702-2974-4BE0-A851-BF2D201592C2}"/>
    <cellStyle name="Millares 7 2 2 2 2 3" xfId="1545" xr:uid="{E68F2242-3DD7-4A60-9B3F-FE8AEA1CCDF1}"/>
    <cellStyle name="Millares 7 2 2 2 2 4" xfId="812" xr:uid="{9BE4EEFE-EA4D-40DF-BF7D-9B1C21416767}"/>
    <cellStyle name="Millares 7 2 2 2 3" xfId="1059" xr:uid="{45733259-D152-476E-AF9F-60EBF7D04000}"/>
    <cellStyle name="Millares 7 2 2 2 3 2" xfId="1737" xr:uid="{E5015394-FEC4-44E8-8EF0-C10497FAB541}"/>
    <cellStyle name="Millares 7 2 2 2 4" xfId="1420" xr:uid="{10E2D3B0-7C5E-4A25-9EEE-5402A32763E0}"/>
    <cellStyle name="Millares 7 2 2 2 5" xfId="687" xr:uid="{344A5EB2-AD2B-4CA5-8B81-A5960FB73026}"/>
    <cellStyle name="Millares 7 2 2 3" xfId="417" xr:uid="{20C9D470-8EE7-42A6-A19E-32AF59F95D0B}"/>
    <cellStyle name="Millares 7 2 2 3 2" xfId="1121" xr:uid="{8E811E72-C406-44AA-B5E1-346E383035DF}"/>
    <cellStyle name="Millares 7 2 2 3 2 2" xfId="1799" xr:uid="{21757E55-3FEB-4361-8C58-720C62E7F979}"/>
    <cellStyle name="Millares 7 2 2 3 3" xfId="1482" xr:uid="{A8331A4E-57BB-4A36-8269-D9C47870AC6B}"/>
    <cellStyle name="Millares 7 2 2 3 4" xfId="749" xr:uid="{C07B0AED-D5FD-461F-A893-05B96AC82121}"/>
    <cellStyle name="Millares 7 2 2 4" xfId="996" xr:uid="{D1A366E2-F681-41CA-9201-5C892CE8199F}"/>
    <cellStyle name="Millares 7 2 2 4 2" xfId="1674" xr:uid="{B578C415-6032-4F23-973D-EAC4B34FD655}"/>
    <cellStyle name="Millares 7 2 2 5" xfId="1357" xr:uid="{EFA86336-8ACE-42EE-AB56-F58DC6A7F0A3}"/>
    <cellStyle name="Millares 7 2 2 6" xfId="623" xr:uid="{79174BCC-C08B-424E-B3C9-B9585D6CC5DD}"/>
    <cellStyle name="Millares 7 2 3" xfId="290" xr:uid="{C349742B-0FBF-4A4E-A4F6-AF3FF0A93648}"/>
    <cellStyle name="Millares 7 2 3 2" xfId="449" xr:uid="{598947A3-0B12-45DE-96FA-A0FB0932A8AF}"/>
    <cellStyle name="Millares 7 2 3 2 2" xfId="1153" xr:uid="{F9F8EF6E-10FA-42A4-8B9A-57065B0E4752}"/>
    <cellStyle name="Millares 7 2 3 2 2 2" xfId="1831" xr:uid="{5B69E464-0BD9-4F86-AD8B-05695779B2D9}"/>
    <cellStyle name="Millares 7 2 3 2 3" xfId="1514" xr:uid="{E4A09A79-5AC6-4DAD-8605-6A38D4F7B7A7}"/>
    <cellStyle name="Millares 7 2 3 2 4" xfId="781" xr:uid="{DBE9C09D-9D48-4509-A232-AB5C9EF95BAE}"/>
    <cellStyle name="Millares 7 2 3 3" xfId="1028" xr:uid="{4133AD50-0FF7-439B-B901-4CAA033BDA5D}"/>
    <cellStyle name="Millares 7 2 3 3 2" xfId="1706" xr:uid="{2159870B-D5DA-4D66-8083-E1E5442EC5E9}"/>
    <cellStyle name="Millares 7 2 3 4" xfId="1389" xr:uid="{415A5489-9F46-461F-874E-94F3FEB0BE81}"/>
    <cellStyle name="Millares 7 2 3 5" xfId="656" xr:uid="{29F8E810-11DB-43B8-9444-4953C5C8152D}"/>
    <cellStyle name="Millares 7 2 4" xfId="387" xr:uid="{ACD05EDF-41E2-47DA-BF11-B593FBDE4890}"/>
    <cellStyle name="Millares 7 2 4 2" xfId="1091" xr:uid="{CACE2101-58C5-4A19-A4F9-DFDD634959D2}"/>
    <cellStyle name="Millares 7 2 4 2 2" xfId="1769" xr:uid="{2BE13507-1A39-4962-B867-57349995BB20}"/>
    <cellStyle name="Millares 7 2 4 3" xfId="1452" xr:uid="{05FF3F59-F318-47CE-BD73-12A5FC54997D}"/>
    <cellStyle name="Millares 7 2 4 4" xfId="719" xr:uid="{3E684538-6E08-4DAA-AA2B-2F258FE0A771}"/>
    <cellStyle name="Millares 7 2 5" xfId="590" xr:uid="{146FD7B2-FD78-4B33-9FE2-69288D4F9D32}"/>
    <cellStyle name="Millares 7 2 5 2" xfId="965" xr:uid="{58D75AE7-BFD9-4725-9326-AD8DAB738A58}"/>
    <cellStyle name="Millares 7 2 5 2 2" xfId="1643" xr:uid="{4F1C1399-1BD9-4E29-A546-195E7D0113BB}"/>
    <cellStyle name="Millares 7 2 5 3" xfId="1326" xr:uid="{E904C860-AECA-4E74-A838-7C07F82668B4}"/>
    <cellStyle name="Millares 7 2 6" xfId="924" xr:uid="{0EA72067-EC3D-4E07-9EA1-6E63B315EB2A}"/>
    <cellStyle name="Millares 7 2 6 2" xfId="1602" xr:uid="{CDF8350E-A7ED-4C52-8138-62EF146C0ACE}"/>
    <cellStyle name="Millares 7 2 7" xfId="1285" xr:uid="{562D905A-0A93-480F-A1BD-91F896A3DC26}"/>
    <cellStyle name="Millares 7 2 8" xfId="539" xr:uid="{1543C899-73FA-4197-BEB0-E9CA3EE33ADA}"/>
    <cellStyle name="Millares 7 3" xfId="199" xr:uid="{E72813CF-70E7-4216-8D78-C820B1CB3C69}"/>
    <cellStyle name="Millares 7 3 2" xfId="300" xr:uid="{233D8485-3C77-4EF0-A2EF-76B254C576B3}"/>
    <cellStyle name="Millares 7 3 2 2" xfId="459" xr:uid="{77DC2887-EE77-4CFC-A3E1-C08F0151532F}"/>
    <cellStyle name="Millares 7 3 2 2 2" xfId="1163" xr:uid="{8955FF7E-D490-44E3-B331-AEB6F11E01FC}"/>
    <cellStyle name="Millares 7 3 2 2 2 2" xfId="1841" xr:uid="{0DB2576C-8FC7-458E-A9A7-341E82744280}"/>
    <cellStyle name="Millares 7 3 2 2 3" xfId="1524" xr:uid="{B8E02C38-3DAC-4D85-B4E8-78C6BDC4BF16}"/>
    <cellStyle name="Millares 7 3 2 2 4" xfId="791" xr:uid="{C288DA01-5D9E-4D0D-BF10-47A4CBE1268E}"/>
    <cellStyle name="Millares 7 3 2 3" xfId="1038" xr:uid="{67C4A8AA-A691-473F-9632-BFA35D25563A}"/>
    <cellStyle name="Millares 7 3 2 3 2" xfId="1716" xr:uid="{917BC742-AE7D-4AD8-9B21-D6AE9E29A3E7}"/>
    <cellStyle name="Millares 7 3 2 4" xfId="1399" xr:uid="{FEE4708D-4CF0-4949-9C1F-E864D6784925}"/>
    <cellStyle name="Millares 7 3 2 5" xfId="666" xr:uid="{34C751D0-CFE4-45A1-8CAC-995FE8C4AFB2}"/>
    <cellStyle name="Millares 7 3 3" xfId="396" xr:uid="{B2708B45-E195-4F28-A118-BCD1B08D073F}"/>
    <cellStyle name="Millares 7 3 3 2" xfId="1100" xr:uid="{ED83AF61-D22A-44E9-B48C-9F45D0DB3285}"/>
    <cellStyle name="Millares 7 3 3 2 2" xfId="1778" xr:uid="{3556FB30-AFA9-4D6F-A4DA-A6F1FD8F04FD}"/>
    <cellStyle name="Millares 7 3 3 3" xfId="1461" xr:uid="{C598C48B-636F-4058-8A78-18A5A05701C7}"/>
    <cellStyle name="Millares 7 3 3 4" xfId="728" xr:uid="{314B5575-0DB1-43C4-A15F-31B36F51B6B7}"/>
    <cellStyle name="Millares 7 3 4" xfId="975" xr:uid="{190E8CC6-16EB-4CB8-B976-1D8DF140566C}"/>
    <cellStyle name="Millares 7 3 4 2" xfId="1653" xr:uid="{4D3E6D31-1630-4138-8DF0-1D68B92313A3}"/>
    <cellStyle name="Millares 7 3 5" xfId="1336" xr:uid="{A0DBFA97-2A69-4F6A-9037-737DAF0C801A}"/>
    <cellStyle name="Millares 7 3 6" xfId="602" xr:uid="{B711F32C-00B8-449F-8C3A-9A0A14EA02EE}"/>
    <cellStyle name="Millares 7 4" xfId="268" xr:uid="{F75B60EF-C9EE-49E1-B8F3-3EFC8BAECB60}"/>
    <cellStyle name="Millares 7 4 2" xfId="428" xr:uid="{556A5BF2-905B-4370-A42C-588AAD60DEFC}"/>
    <cellStyle name="Millares 7 4 2 2" xfId="1132" xr:uid="{4F87CA59-A9C8-4AC1-9677-DF15F682828D}"/>
    <cellStyle name="Millares 7 4 2 2 2" xfId="1810" xr:uid="{FD332AF1-35E8-4600-8892-EE88AD5C253D}"/>
    <cellStyle name="Millares 7 4 2 3" xfId="1493" xr:uid="{C34A9A6B-F42A-41B6-8952-B777B7222663}"/>
    <cellStyle name="Millares 7 4 2 4" xfId="760" xr:uid="{C2871778-8C9E-42CD-8029-896A4ED69620}"/>
    <cellStyle name="Millares 7 4 3" xfId="1007" xr:uid="{7D4A861D-80E2-4EF6-9DA9-E65765814C38}"/>
    <cellStyle name="Millares 7 4 3 2" xfId="1685" xr:uid="{44FFC024-AE3E-4FBA-B194-5F2B3CB17B5D}"/>
    <cellStyle name="Millares 7 4 4" xfId="1368" xr:uid="{8E8C638A-5BCC-4D4A-80D2-B64DEFD52114}"/>
    <cellStyle name="Millares 7 4 5" xfId="635" xr:uid="{D5684C01-8A9D-435C-A82D-2FEA9FF0ECC7}"/>
    <cellStyle name="Millares 7 5" xfId="365" xr:uid="{C6C6063A-8940-4BBE-8911-19F5D5584F07}"/>
    <cellStyle name="Millares 7 5 2" xfId="1070" xr:uid="{7DF88D68-C34A-420D-AA48-FF53CBE4E0F2}"/>
    <cellStyle name="Millares 7 5 2 2" xfId="1748" xr:uid="{E9DB0BA1-08C1-4C0B-BD62-4AD224D61AE4}"/>
    <cellStyle name="Millares 7 5 3" xfId="1431" xr:uid="{9071D431-AB87-4176-9FAD-EC6093339D19}"/>
    <cellStyle name="Millares 7 5 4" xfId="698" xr:uid="{E804B6B1-AB4C-471A-9E54-12AD1051C812}"/>
    <cellStyle name="Millares 7 6" xfId="571" xr:uid="{DCF9576E-7746-484E-BFA0-1114C2466119}"/>
    <cellStyle name="Millares 7 6 2" xfId="948" xr:uid="{C0107535-0D91-45A9-A68B-F9CEE954E409}"/>
    <cellStyle name="Millares 7 6 2 2" xfId="1626" xr:uid="{4177F797-E153-4167-A308-3045A2C0CDB3}"/>
    <cellStyle name="Millares 7 6 3" xfId="1309" xr:uid="{0108470E-4F5F-423A-8113-E181D4FD7383}"/>
    <cellStyle name="Millares 7 7" xfId="907" xr:uid="{E41627F6-F140-448B-88B9-EBEEAC22053C}"/>
    <cellStyle name="Millares 7 7 2" xfId="1585" xr:uid="{4C8A444C-BBEA-460B-91A3-BAD50D1039E8}"/>
    <cellStyle name="Millares 7 8" xfId="1268" xr:uid="{23D8C66D-A5F6-4B60-AED8-E934C79807DD}"/>
    <cellStyle name="Millares 7 9" xfId="507" xr:uid="{CD921910-7427-40B0-8931-B79F65417B76}"/>
    <cellStyle name="Millares 8" xfId="96" xr:uid="{D39F4D40-B97B-486E-AC81-D8046EF8B688}"/>
    <cellStyle name="Millares 8 2" xfId="209" xr:uid="{3216676D-13BB-4D69-97EE-8B033BAC09F0}"/>
    <cellStyle name="Millares 8 2 2" xfId="310" xr:uid="{784B4B1D-45CE-4383-BA42-E9EFB9CA8188}"/>
    <cellStyle name="Millares 8 2 2 2" xfId="469" xr:uid="{DA02F9F3-71CC-4FB6-AF3A-D84C88AAFE49}"/>
    <cellStyle name="Millares 8 2 2 2 2" xfId="1173" xr:uid="{714FF8D3-D0F6-4DD5-B570-6BC5CEDC442F}"/>
    <cellStyle name="Millares 8 2 2 2 2 2" xfId="1851" xr:uid="{455E399D-2800-462C-89F5-50EE8416CC6D}"/>
    <cellStyle name="Millares 8 2 2 2 3" xfId="1534" xr:uid="{88452BED-FFE9-47E1-ABCB-11BC87F204CC}"/>
    <cellStyle name="Millares 8 2 2 2 4" xfId="801" xr:uid="{07853D6F-4C01-49D7-BBEC-88FA11BD09A3}"/>
    <cellStyle name="Millares 8 2 2 3" xfId="1048" xr:uid="{9D66F4FA-DC08-4AE5-AC04-F28087E23916}"/>
    <cellStyle name="Millares 8 2 2 3 2" xfId="1726" xr:uid="{40E12A63-D54B-452E-9F1F-9BE264B5EDDC}"/>
    <cellStyle name="Millares 8 2 2 4" xfId="1409" xr:uid="{C790156D-D29F-4618-977C-5235DB6A2AC2}"/>
    <cellStyle name="Millares 8 2 2 5" xfId="676" xr:uid="{8787A0D7-7AF8-4A5F-B5B0-FDFC2BB0B358}"/>
    <cellStyle name="Millares 8 2 3" xfId="406" xr:uid="{EEE4E94A-1BF4-4090-8136-355314F1FB39}"/>
    <cellStyle name="Millares 8 2 3 2" xfId="1110" xr:uid="{77600300-5110-49D2-8B42-6C2B41BF3C8F}"/>
    <cellStyle name="Millares 8 2 3 2 2" xfId="1788" xr:uid="{047FA87B-8B33-442A-BC24-8834BEE38DCB}"/>
    <cellStyle name="Millares 8 2 3 3" xfId="1471" xr:uid="{306F269D-C140-46F7-9F88-7BCB02F8D095}"/>
    <cellStyle name="Millares 8 2 3 4" xfId="738" xr:uid="{C59DCA7F-8647-4B7B-A55F-32F1904BF74E}"/>
    <cellStyle name="Millares 8 2 4" xfId="856" xr:uid="{1EDE7364-BB95-4F36-86ED-1EA1C7181FCB}"/>
    <cellStyle name="Millares 8 2 4 2" xfId="1208" xr:uid="{00AC0BC4-2C7A-43A4-AB9C-7AE1B0A1ABF7}"/>
    <cellStyle name="Millares 8 2 4 2 2" xfId="1886" xr:uid="{9747896B-4E8B-4820-A85A-91087DED4264}"/>
    <cellStyle name="Millares 8 2 4 3" xfId="1569" xr:uid="{24E30358-3B6C-4BB7-B610-8F2EDA7504E3}"/>
    <cellStyle name="Millares 8 2 5" xfId="612" xr:uid="{8FED9B7D-C488-47A6-81B8-0A7203CD6CF9}"/>
    <cellStyle name="Millares 8 2 5 2" xfId="985" xr:uid="{494F7788-5F04-42B0-8CCD-61EFA827B315}"/>
    <cellStyle name="Millares 8 2 5 2 2" xfId="1663" xr:uid="{1916AE3E-565F-40A5-9406-6A5A80BB0F50}"/>
    <cellStyle name="Millares 8 2 5 3" xfId="1346" xr:uid="{3A8312FA-95BE-4371-8578-E5A9E8B1AB7B}"/>
    <cellStyle name="Millares 8 2 6" xfId="922" xr:uid="{91762939-CAB1-42FD-A9D0-710E0550485D}"/>
    <cellStyle name="Millares 8 2 6 2" xfId="1600" xr:uid="{8A59CB7C-DF05-4092-B0FF-C95E5009F002}"/>
    <cellStyle name="Millares 8 2 7" xfId="1283" xr:uid="{DD00A5E0-8736-43DD-8447-70D716C097CF}"/>
    <cellStyle name="Millares 8 2 8" xfId="537" xr:uid="{3942131A-1DA2-49E3-BB46-C8575AF5341F}"/>
    <cellStyle name="Millares 8 3" xfId="278" xr:uid="{594DA650-E3AE-44F0-A4A9-183E26CC1BAD}"/>
    <cellStyle name="Millares 8 3 2" xfId="438" xr:uid="{CC991852-B877-431C-99CF-A917823724A2}"/>
    <cellStyle name="Millares 8 3 2 2" xfId="1142" xr:uid="{DD96DC96-518D-4AC3-9751-207F4CD4A940}"/>
    <cellStyle name="Millares 8 3 2 2 2" xfId="1820" xr:uid="{A6905EDB-AD1E-49A6-B034-85192440D0D3}"/>
    <cellStyle name="Millares 8 3 2 3" xfId="1503" xr:uid="{02D950E3-84EC-4507-AAE5-2BDB92AF210F}"/>
    <cellStyle name="Millares 8 3 2 4" xfId="770" xr:uid="{5E1490BC-EF8D-4E6C-AAFD-75C04148D615}"/>
    <cellStyle name="Millares 8 3 3" xfId="1017" xr:uid="{5966B1CA-11B9-4999-9177-855197A43DA4}"/>
    <cellStyle name="Millares 8 3 3 2" xfId="1695" xr:uid="{64277B6D-8912-45E5-BFE1-B920B8204779}"/>
    <cellStyle name="Millares 8 3 4" xfId="1378" xr:uid="{E7B8B607-FF1C-44FC-8A26-05D4971F539F}"/>
    <cellStyle name="Millares 8 3 5" xfId="645" xr:uid="{A3B7C9FF-B329-46BD-B0F3-42BB66C4C5DF}"/>
    <cellStyle name="Millares 8 4" xfId="375" xr:uid="{2DD13A15-AD42-4A66-B82B-58348ABF6FC0}"/>
    <cellStyle name="Millares 8 4 2" xfId="1080" xr:uid="{025641A0-AD10-4A23-AFD6-E5A6BE90724C}"/>
    <cellStyle name="Millares 8 4 2 2" xfId="1758" xr:uid="{F1533601-5B6B-4BDA-BD16-8615EED77EDF}"/>
    <cellStyle name="Millares 8 4 3" xfId="1441" xr:uid="{5AB820F2-CC99-4B01-BAC3-1D182E36E46C}"/>
    <cellStyle name="Millares 8 4 4" xfId="708" xr:uid="{71532DD5-6835-4C35-8AD0-A846E14D28F7}"/>
    <cellStyle name="Millares 8 5" xfId="855" xr:uid="{140F25EE-AD4A-42F4-B7C7-0E359D50939E}"/>
    <cellStyle name="Millares 8 5 2" xfId="1207" xr:uid="{484BEC69-BB2F-4DC9-8C02-56B93B126549}"/>
    <cellStyle name="Millares 8 5 2 2" xfId="1885" xr:uid="{6149D8EE-3CBA-4378-A511-B6D2517064DF}"/>
    <cellStyle name="Millares 8 5 3" xfId="1568" xr:uid="{44A39B8A-E088-4991-AFE0-7F4745A03AE6}"/>
    <cellStyle name="Millares 8 6" xfId="579" xr:uid="{164A5068-D442-42F2-BB57-2DF9CB981FB2}"/>
    <cellStyle name="Millares 8 6 2" xfId="955" xr:uid="{3B9A6136-908A-467D-96C5-B31E931E0514}"/>
    <cellStyle name="Millares 8 6 2 2" xfId="1633" xr:uid="{78FD84DC-2894-495E-8260-52CE1FD35346}"/>
    <cellStyle name="Millares 8 6 3" xfId="1316" xr:uid="{D9B4A70C-476E-461E-998B-FAA53B80DF14}"/>
    <cellStyle name="Millares 8 7" xfId="905" xr:uid="{3FC59933-2D0C-4641-A734-BF4F95853095}"/>
    <cellStyle name="Millares 8 7 2" xfId="1583" xr:uid="{1E520C9C-0572-427E-A3A9-50971C887CCE}"/>
    <cellStyle name="Millares 8 8" xfId="1266" xr:uid="{25889A18-E898-43C9-8A14-B2A35B7E577E}"/>
    <cellStyle name="Millares 8 9" xfId="505" xr:uid="{EEDE8A49-E150-44B1-A091-7065F9D78924}"/>
    <cellStyle name="Millares 9" xfId="109" xr:uid="{EDB4E48A-43D1-413D-8F9D-D86F4DEFFEA0}"/>
    <cellStyle name="Millares 9 2" xfId="156" xr:uid="{66BBFFA0-5C90-4B6C-ADE0-E60B92B973BB}"/>
    <cellStyle name="Millares 9 2 2" xfId="224" xr:uid="{9CDEB8F1-3377-47D4-B7B0-02F6E714C055}"/>
    <cellStyle name="Millares 9 2 2 2" xfId="323" xr:uid="{8391B590-B012-44B5-B679-22834DE984C6}"/>
    <cellStyle name="Millares 9 2 2 2 2" xfId="482" xr:uid="{D234768D-BCF9-4A1B-B17B-7EEDC8B079AB}"/>
    <cellStyle name="Millares 9 2 2 2 2 2" xfId="1186" xr:uid="{7BCCA92E-EC39-4DC4-B6E9-7A0F9042C9AE}"/>
    <cellStyle name="Millares 9 2 2 2 2 2 2" xfId="1864" xr:uid="{8093D975-1410-4154-AD41-524DF4BA70C8}"/>
    <cellStyle name="Millares 9 2 2 2 2 3" xfId="1547" xr:uid="{848E1F10-E869-4A18-AA5D-B056CC32E906}"/>
    <cellStyle name="Millares 9 2 2 2 2 4" xfId="814" xr:uid="{DAEC29E6-CA14-4DAE-B3CF-375BFF25A034}"/>
    <cellStyle name="Millares 9 2 2 2 3" xfId="1061" xr:uid="{2B0CF751-67EB-46D9-AC2A-4A0B345350A6}"/>
    <cellStyle name="Millares 9 2 2 2 3 2" xfId="1739" xr:uid="{8A4AA8C7-F2EB-458F-999E-F935A8F1211F}"/>
    <cellStyle name="Millares 9 2 2 2 4" xfId="1422" xr:uid="{9286EA7F-1C07-4EA1-937C-806C11A4485E}"/>
    <cellStyle name="Millares 9 2 2 2 5" xfId="689" xr:uid="{8F157E28-D734-4812-A02D-7EB3BBBA3505}"/>
    <cellStyle name="Millares 9 2 2 3" xfId="419" xr:uid="{D49FA05D-38DE-4D46-BD10-927C0AE8D774}"/>
    <cellStyle name="Millares 9 2 2 3 2" xfId="1123" xr:uid="{17112D09-EBA4-448C-87AD-A6EAC4D40D5E}"/>
    <cellStyle name="Millares 9 2 2 3 2 2" xfId="1801" xr:uid="{36F6B993-3FCB-47B8-AAF7-35E2D2DFF96B}"/>
    <cellStyle name="Millares 9 2 2 3 3" xfId="1484" xr:uid="{B5EF3799-3293-4C4D-8421-3421142418D1}"/>
    <cellStyle name="Millares 9 2 2 3 4" xfId="751" xr:uid="{6D74364B-92B0-48BF-82E6-2BBB1C4BCBB2}"/>
    <cellStyle name="Millares 9 2 2 4" xfId="998" xr:uid="{2EC83170-72CF-463F-8E0C-9003C392F484}"/>
    <cellStyle name="Millares 9 2 2 4 2" xfId="1676" xr:uid="{F08F7404-A992-4C0C-BD80-45E8F918A3D8}"/>
    <cellStyle name="Millares 9 2 2 5" xfId="1359" xr:uid="{D11C979C-C78C-409A-9202-D5E26454F3A0}"/>
    <cellStyle name="Millares 9 2 2 6" xfId="625" xr:uid="{0B9C4E79-82E3-4679-A9DE-DB433DC5F105}"/>
    <cellStyle name="Millares 9 2 3" xfId="292" xr:uid="{575F7972-2B4D-4E51-AFAA-19075C9AECF0}"/>
    <cellStyle name="Millares 9 2 3 2" xfId="451" xr:uid="{3D358BF3-3384-4379-801D-E9B9231CF795}"/>
    <cellStyle name="Millares 9 2 3 2 2" xfId="1155" xr:uid="{677CFA92-521E-46FD-9B93-D11FBBDFD169}"/>
    <cellStyle name="Millares 9 2 3 2 2 2" xfId="1833" xr:uid="{4D20A0D4-5EF3-419D-AF12-9653B4778F0A}"/>
    <cellStyle name="Millares 9 2 3 2 3" xfId="1516" xr:uid="{570D94E7-0986-459F-A1ED-91AD13088C8A}"/>
    <cellStyle name="Millares 9 2 3 2 4" xfId="783" xr:uid="{BE996A5B-D6D5-4596-AC9C-9AC1E6A5C7A2}"/>
    <cellStyle name="Millares 9 2 3 3" xfId="1030" xr:uid="{6070E3BD-9C6D-491B-94B1-51201D6EA3B9}"/>
    <cellStyle name="Millares 9 2 3 3 2" xfId="1708" xr:uid="{6C365C97-DD51-47C1-B512-40D44FDC518A}"/>
    <cellStyle name="Millares 9 2 3 4" xfId="1391" xr:uid="{1D546B0B-7F4B-4E73-AF5B-0BB4F99EAF7A}"/>
    <cellStyle name="Millares 9 2 3 5" xfId="658" xr:uid="{98DA7389-4AD2-4ED2-921F-32407DD664B7}"/>
    <cellStyle name="Millares 9 2 4" xfId="389" xr:uid="{719CEDC4-0609-45A6-90C9-36E663BCF776}"/>
    <cellStyle name="Millares 9 2 4 2" xfId="1093" xr:uid="{119BE0CE-A3FE-4EC3-84EF-3AE20AC84CE7}"/>
    <cellStyle name="Millares 9 2 4 2 2" xfId="1771" xr:uid="{76EAA5E1-B31D-47EB-B796-69E2A21A3C2F}"/>
    <cellStyle name="Millares 9 2 4 3" xfId="1454" xr:uid="{6CECEAC5-B5BA-4E7F-BFDF-6D2B42B71AE2}"/>
    <cellStyle name="Millares 9 2 4 4" xfId="721" xr:uid="{81759C30-F918-4C02-9539-D0BF93B2A899}"/>
    <cellStyle name="Millares 9 2 5" xfId="594" xr:uid="{0A3941B0-07AA-44CD-B756-F19DC8D14DA7}"/>
    <cellStyle name="Millares 9 2 5 2" xfId="967" xr:uid="{C179B0E9-9C83-4ACC-A842-E8E0629F8E30}"/>
    <cellStyle name="Millares 9 2 5 2 2" xfId="1645" xr:uid="{1629DF63-4B24-43E3-898B-98158C3D909C}"/>
    <cellStyle name="Millares 9 2 5 3" xfId="1328" xr:uid="{55C166AD-25F1-4FC2-945F-B34D55A0FF9F}"/>
    <cellStyle name="Millares 9 2 6" xfId="933" xr:uid="{EB7B94BF-6DC7-4033-B3BD-906223D6B6AF}"/>
    <cellStyle name="Millares 9 2 6 2" xfId="1611" xr:uid="{3F8661A3-6FDA-496A-884B-61EC3DF8E6D9}"/>
    <cellStyle name="Millares 9 2 7" xfId="1294" xr:uid="{295A0659-D7CA-4E4D-904F-F662A03DD154}"/>
    <cellStyle name="Millares 9 2 8" xfId="548" xr:uid="{E99E848A-EFC4-443F-BA63-C0500723768F}"/>
    <cellStyle name="Millares 9 3" xfId="215" xr:uid="{340775E8-9644-4F07-B492-C567B8128E97}"/>
    <cellStyle name="Millares 9 3 2" xfId="315" xr:uid="{C3581A09-8543-4E99-9F27-694E59944661}"/>
    <cellStyle name="Millares 9 3 2 2" xfId="474" xr:uid="{64BF0993-D92E-493B-95AA-40750A29B379}"/>
    <cellStyle name="Millares 9 3 2 2 2" xfId="1178" xr:uid="{091BC584-0B7B-4646-818B-98FA5EFA0566}"/>
    <cellStyle name="Millares 9 3 2 2 2 2" xfId="1856" xr:uid="{3BAF4167-7358-4793-89BA-4DC4A208CBFE}"/>
    <cellStyle name="Millares 9 3 2 2 3" xfId="1539" xr:uid="{8032BD9D-43A3-40B5-8BDA-A4DE024797A1}"/>
    <cellStyle name="Millares 9 3 2 2 4" xfId="806" xr:uid="{D27F0D7E-2592-42D2-A288-F0151C6BD457}"/>
    <cellStyle name="Millares 9 3 2 3" xfId="1053" xr:uid="{FDB49082-D489-43AE-ADA6-D69593A957E4}"/>
    <cellStyle name="Millares 9 3 2 3 2" xfId="1731" xr:uid="{93B248A4-F9AB-4EC6-AE75-5D89A93CB38F}"/>
    <cellStyle name="Millares 9 3 2 4" xfId="1414" xr:uid="{ECC0BE8B-C6C5-4C2B-B68B-1FC452593DF5}"/>
    <cellStyle name="Millares 9 3 2 5" xfId="681" xr:uid="{3C46D753-E9AD-4A9F-8157-22B0AA5FFAE7}"/>
    <cellStyle name="Millares 9 3 3" xfId="411" xr:uid="{F7590AC3-A20C-4EA6-AD18-9E27693746B7}"/>
    <cellStyle name="Millares 9 3 3 2" xfId="1115" xr:uid="{83A3BB3B-D3D7-40C5-85CF-7EFCD63E75E9}"/>
    <cellStyle name="Millares 9 3 3 2 2" xfId="1793" xr:uid="{4C1DB87F-FF1E-442B-8AC3-51483C90FF4A}"/>
    <cellStyle name="Millares 9 3 3 3" xfId="1476" xr:uid="{952751CA-941C-4E88-8403-3FE5F0E61E9A}"/>
    <cellStyle name="Millares 9 3 3 4" xfId="743" xr:uid="{F9DD78E3-0C96-423C-BE0B-9321EA3C2048}"/>
    <cellStyle name="Millares 9 3 4" xfId="990" xr:uid="{BF43EAA4-DD62-4297-A509-3BD37273BD33}"/>
    <cellStyle name="Millares 9 3 4 2" xfId="1668" xr:uid="{EE642B83-EB79-4996-B888-6EF85409E113}"/>
    <cellStyle name="Millares 9 3 5" xfId="1351" xr:uid="{667CE767-196D-455D-80E5-9E3B8024DF0C}"/>
    <cellStyle name="Millares 9 3 6" xfId="617" xr:uid="{87AC7034-54B1-4549-A2E6-2E4AC4B45990}"/>
    <cellStyle name="Millares 9 4" xfId="284" xr:uid="{37ACB25E-568E-4ACA-9C4B-08AEA9E38AD5}"/>
    <cellStyle name="Millares 9 4 2" xfId="443" xr:uid="{C3DED34A-BD8C-42C0-95CC-077AE0484C49}"/>
    <cellStyle name="Millares 9 4 2 2" xfId="1147" xr:uid="{B763154A-2034-4720-8231-1AE46632DB45}"/>
    <cellStyle name="Millares 9 4 2 2 2" xfId="1825" xr:uid="{97E7FE74-FA98-430D-9E40-514491974CB0}"/>
    <cellStyle name="Millares 9 4 2 3" xfId="1508" xr:uid="{D5BEFE48-5B65-44EE-8BB6-1919F3D254F1}"/>
    <cellStyle name="Millares 9 4 2 4" xfId="775" xr:uid="{A1A75AD6-3CEC-4FF4-856F-0546668C3E4E}"/>
    <cellStyle name="Millares 9 4 3" xfId="1022" xr:uid="{77CF1FD3-FB68-4EA4-9848-CEC0488454B8}"/>
    <cellStyle name="Millares 9 4 3 2" xfId="1700" xr:uid="{2B811B6E-5438-4662-8428-D8CC6B6BBA95}"/>
    <cellStyle name="Millares 9 4 4" xfId="1383" xr:uid="{A7AA3E1D-0D19-4C99-85BA-B548640324E8}"/>
    <cellStyle name="Millares 9 4 5" xfId="650" xr:uid="{10E19A65-1515-4EA3-B53E-4705DF97F3F9}"/>
    <cellStyle name="Millares 9 5" xfId="381" xr:uid="{E7CD7972-D707-43E9-ABEE-AE89374CA2D3}"/>
    <cellStyle name="Millares 9 5 2" xfId="1085" xr:uid="{31A16BD3-F8AE-47C5-918C-412C4898A5B5}"/>
    <cellStyle name="Millares 9 5 2 2" xfId="1763" xr:uid="{9161100D-2A90-497D-A687-E6EEA996D40C}"/>
    <cellStyle name="Millares 9 5 3" xfId="1446" xr:uid="{B36A0806-A0BC-4282-85D7-5B4F100204A0}"/>
    <cellStyle name="Millares 9 5 4" xfId="713" xr:uid="{2D2A7955-ED6B-460D-9AFD-83DC827B2284}"/>
    <cellStyle name="Millares 9 6" xfId="585" xr:uid="{281997C8-7B97-4BD4-9843-9E20ACC12CCE}"/>
    <cellStyle name="Millares 9 6 2" xfId="960" xr:uid="{3F006A42-C041-4CF5-895B-9775BAB6E6AA}"/>
    <cellStyle name="Millares 9 6 2 2" xfId="1638" xr:uid="{1412F5F4-D4C0-42D1-AC2E-B2A58A3BAC78}"/>
    <cellStyle name="Millares 9 6 3" xfId="1321" xr:uid="{8463738C-39BE-455F-B76C-274897CFB14B}"/>
    <cellStyle name="Millares 9 7" xfId="916" xr:uid="{B3248231-F700-4D51-A07B-F90AFBD21455}"/>
    <cellStyle name="Millares 9 7 2" xfId="1594" xr:uid="{DA9F5B3D-E1F2-4168-AED3-15837355540C}"/>
    <cellStyle name="Millares 9 8" xfId="1277" xr:uid="{2152AA36-0586-4349-8B2E-3CFC82423E83}"/>
    <cellStyle name="Millares 9 9" xfId="531" xr:uid="{B5EF2835-A24E-4679-A670-9DC4741063F4}"/>
    <cellStyle name="Moneda 2" xfId="157" xr:uid="{0010307A-945C-427F-BCED-E91A87B52F33}"/>
    <cellStyle name="Moneda 2 2" xfId="293" xr:uid="{734F5D99-6801-4876-9748-0258FD5AF377}"/>
    <cellStyle name="Moneda 2 2 2" xfId="452" xr:uid="{E22AA4DF-0FBF-4716-94E9-578207025C53}"/>
    <cellStyle name="Moneda 2 2 2 2" xfId="1156" xr:uid="{BE1289DA-3B1F-4BE1-972B-A20676859BCF}"/>
    <cellStyle name="Moneda 2 2 2 2 2" xfId="1834" xr:uid="{31DA2E7E-2E50-4A19-940A-87EE576B4291}"/>
    <cellStyle name="Moneda 2 2 2 3" xfId="1517" xr:uid="{9438FE56-D7AE-4F3B-82E1-244EE8C2EB98}"/>
    <cellStyle name="Moneda 2 2 2 4" xfId="784" xr:uid="{6BA1A722-EE2C-4FB4-B78B-017DEFB92B9A}"/>
    <cellStyle name="Moneda 2 2 3" xfId="857" xr:uid="{CC8A0642-D73E-4BD1-BCE8-CBD18B9E3627}"/>
    <cellStyle name="Moneda 2 2 3 2" xfId="1209" xr:uid="{E260B21E-D7D7-4EC9-BC25-D894B0C1FDE0}"/>
    <cellStyle name="Moneda 2 2 3 2 2" xfId="1887" xr:uid="{32C322D8-05D1-4280-9930-AA1B15882584}"/>
    <cellStyle name="Moneda 2 2 3 3" xfId="1570" xr:uid="{88254E1A-5C0A-4F89-8CA9-8B9C05BD8F8D}"/>
    <cellStyle name="Moneda 2 2 4" xfId="659" xr:uid="{ED4E3655-1B1D-4B6E-A872-D4B1A0F0C7AB}"/>
    <cellStyle name="Moneda 2 2 4 2" xfId="1031" xr:uid="{2B96A51F-0544-4AE4-9DBF-20D54C252C7C}"/>
    <cellStyle name="Moneda 2 2 4 2 2" xfId="1709" xr:uid="{3863515F-E3DA-41C9-B0F4-E93E3AEF0414}"/>
    <cellStyle name="Moneda 2 2 4 3" xfId="1392" xr:uid="{179A76B9-1561-4023-8B96-5C4C089D3BF2}"/>
    <cellStyle name="Moneda 2 2 5" xfId="931" xr:uid="{ACDADA91-D4AF-43FC-B5CD-68B90B2EBF1B}"/>
    <cellStyle name="Moneda 2 2 5 2" xfId="1609" xr:uid="{670486DE-BEEF-4A33-8A56-52C6D0D4A9A2}"/>
    <cellStyle name="Moneda 2 2 6" xfId="1292" xr:uid="{76B74AB9-FE7C-486B-9B0F-4096CF57D47B}"/>
    <cellStyle name="Moneda 2 2 7" xfId="546" xr:uid="{02AC1C7F-1779-4E3F-80FB-E3F71BCF70A3}"/>
    <cellStyle name="Moneda 2 3" xfId="328" xr:uid="{2CCF1A5F-CEB8-40C6-90E8-7DFE9AC5DC96}"/>
    <cellStyle name="Moneda 2 3 2" xfId="1065" xr:uid="{1BDB7108-0A8A-4C0B-9122-1F2ECD19A033}"/>
    <cellStyle name="Moneda 2 3 2 2" xfId="1743" xr:uid="{60EEC47D-7E45-4597-8F7D-792A98F9EC52}"/>
    <cellStyle name="Moneda 2 3 3" xfId="1426" xr:uid="{40BA6CA1-A225-4CC0-8C1C-396E21BDF17E}"/>
    <cellStyle name="Moneda 2 3 4" xfId="693" xr:uid="{AAA5266A-1CEB-4D60-922A-25791ECCEAD2}"/>
    <cellStyle name="Moneda 2 4" xfId="485" xr:uid="{4DAA78C0-9609-42C1-8940-0A79E49E630B}"/>
    <cellStyle name="Moneda 2 4 2" xfId="1189" xr:uid="{574CB2D9-D148-48FF-A292-94A8197EE877}"/>
    <cellStyle name="Moneda 2 4 2 2" xfId="1867" xr:uid="{32EEB307-5178-4F7F-8693-E38BAE4F9B6A}"/>
    <cellStyle name="Moneda 2 4 3" xfId="1550" xr:uid="{33A73B7C-116C-4BB5-92B0-0ECAD6FDAC73}"/>
    <cellStyle name="Moneda 2 4 4" xfId="817" xr:uid="{36E05ED1-9435-462D-BFE6-80C063309697}"/>
    <cellStyle name="Moneda 2 5" xfId="487" xr:uid="{E01C137E-7322-468A-9300-6E410FE3D84F}"/>
    <cellStyle name="Moneda 2 5 2" xfId="1201" xr:uid="{59928C49-6970-47CA-A8BC-A4024DEE4441}"/>
    <cellStyle name="Moneda 2 5 2 2" xfId="1879" xr:uid="{6765BC6A-EF06-4C02-9772-D0E90A905F88}"/>
    <cellStyle name="Moneda 2 5 3" xfId="1562" xr:uid="{EBEEFD65-2F6E-4FCA-9CEB-873C11866588}"/>
    <cellStyle name="Moneda 2 5 4" xfId="848" xr:uid="{09F1D8A6-FA69-48DC-8447-6E5E07977515}"/>
    <cellStyle name="Moneda 2 6" xfId="595" xr:uid="{BF51A961-5655-4E72-94D0-B81EED991BD0}"/>
    <cellStyle name="Moneda 2 6 2" xfId="968" xr:uid="{F511FAC3-46B4-4F42-8E6F-01BF00315AB5}"/>
    <cellStyle name="Moneda 2 6 2 2" xfId="1646" xr:uid="{7F8CB505-3C70-4A68-BAFA-8EB6F004C3AB}"/>
    <cellStyle name="Moneda 2 6 3" xfId="1329" xr:uid="{68622F33-429C-48D7-A752-F655D39FD780}"/>
    <cellStyle name="Moneda 2 7" xfId="914" xr:uid="{C44224FC-0F1E-46D6-A0EB-93AAAA3111D7}"/>
    <cellStyle name="Moneda 2 7 2" xfId="1592" xr:uid="{2CC25200-1D34-4E2D-AEAE-C03A9B7996B6}"/>
    <cellStyle name="Moneda 2 8" xfId="1275" xr:uid="{7E760F07-03F7-46CA-985A-B841240CEB92}"/>
    <cellStyle name="Moneda 2 9" xfId="517" xr:uid="{976C3D76-C142-4D93-B1A9-B4FC64723909}"/>
    <cellStyle name="Moneda 3" xfId="227" xr:uid="{3CDCCB7A-B319-45D9-B0F4-431A54A3D31D}"/>
    <cellStyle name="Moneda 3 2" xfId="422" xr:uid="{3B4BAA16-3DB4-45D9-B8B9-591CAB10AEF8}"/>
    <cellStyle name="Moneda 3 2 2" xfId="1126" xr:uid="{845D5930-E617-43DF-A492-EF5023FDC3D8}"/>
    <cellStyle name="Moneda 3 2 2 2" xfId="1804" xr:uid="{A72362C8-D725-46F0-8C67-7981EFC96E75}"/>
    <cellStyle name="Moneda 3 2 3" xfId="1487" xr:uid="{1061DBC7-3F63-46D8-82D4-E44B6B87327D}"/>
    <cellStyle name="Moneda 3 2 4" xfId="754" xr:uid="{5F63F74B-3B95-4FC5-AC94-3048B713E4CA}"/>
    <cellStyle name="Moneda 3 3" xfId="1001" xr:uid="{82D339D4-9449-4895-A733-E7E8437E60CF}"/>
    <cellStyle name="Moneda 3 3 2" xfId="1679" xr:uid="{769D12D5-D71D-4029-AA94-2E1F7A11473B}"/>
    <cellStyle name="Moneda 3 4" xfId="1362" xr:uid="{4A4894F1-A47F-4279-B1AC-E4D441918ACF}"/>
    <cellStyle name="Moneda 3 5" xfId="628" xr:uid="{E6886BA5-12F9-403A-9946-FA992E372A74}"/>
    <cellStyle name="Moneda 4" xfId="325" xr:uid="{EB358EC7-7EF3-4F8E-9DA7-80019E18930E}"/>
    <cellStyle name="Moneda 4 2" xfId="484" xr:uid="{926C55CD-D48A-49FE-8A12-6EA4738DBBE6}"/>
    <cellStyle name="Moneda 4 2 2" xfId="1188" xr:uid="{EF229E76-ED8B-42AF-B156-7168C27DC6EF}"/>
    <cellStyle name="Moneda 4 2 2 2" xfId="1866" xr:uid="{DF2AD3D9-292E-4F7B-8C0A-5E52D20EC978}"/>
    <cellStyle name="Moneda 4 2 3" xfId="1549" xr:uid="{DE16A2C6-000C-4E9F-BAAE-FB38919478CE}"/>
    <cellStyle name="Moneda 4 2 4" xfId="816" xr:uid="{C08A9D40-561F-4AB5-B6DA-8FF99A5DAA91}"/>
    <cellStyle name="Moneda 4 3" xfId="1063" xr:uid="{26D9C97F-B3AA-47B8-ABB1-0A2B35EFDA4C}"/>
    <cellStyle name="Moneda 4 3 2" xfId="1741" xr:uid="{E70B16FD-C934-42F1-8F22-ADACDC062901}"/>
    <cellStyle name="Moneda 4 4" xfId="1424" xr:uid="{06CB2F21-828C-4E8B-AAAC-1CAF13975CAE}"/>
    <cellStyle name="Moneda 4 5" xfId="691" xr:uid="{E9EBC547-492F-490C-AEE3-9BB2FB5EB08A}"/>
    <cellStyle name="Moneda 5" xfId="486" xr:uid="{6CB8BCAD-4CB6-421B-9861-4912968AC11B}"/>
    <cellStyle name="Moneda 5 2" xfId="1190" xr:uid="{BDB77386-CDDA-4E48-B1FB-14296E4BE3C1}"/>
    <cellStyle name="Moneda 5 2 2" xfId="1868" xr:uid="{15ED5150-36CC-486D-B682-9E3AC5DE5363}"/>
    <cellStyle name="Moneda 5 3" xfId="1551" xr:uid="{3E52EE6F-C403-4D61-B582-05863A080DD7}"/>
    <cellStyle name="Moneda 5 4" xfId="818" xr:uid="{F7CCCF35-CFB5-4980-B51B-7F04128FB412}"/>
    <cellStyle name="Neutral 2" xfId="44" xr:uid="{A4D3711D-3EA2-4B6D-BC19-DC92BD8EE07C}"/>
    <cellStyle name="Neutral 3" xfId="99" xr:uid="{A82CA54D-93C2-4919-BCB6-A8A60E7148F3}"/>
    <cellStyle name="Normal" xfId="0" builtinId="0"/>
    <cellStyle name="Normal 10" xfId="528" xr:uid="{E911A907-7706-4231-8B8B-4B437F1A0C40}"/>
    <cellStyle name="Normal 11" xfId="1221" xr:uid="{8483DB3B-2C78-472F-B3E8-7A36124A2B0D}"/>
    <cellStyle name="Normal 198 2" xfId="525" xr:uid="{51BF38EA-DE8F-44EC-A800-3D92EB82907D}"/>
    <cellStyle name="Normal 2" xfId="81" xr:uid="{8ADF3373-63E3-4A57-9165-9D1E84B5D136}"/>
    <cellStyle name="Normal 2 2" xfId="2" xr:uid="{B03DFCF5-D6FC-4064-AB0F-0B07584E0C00}"/>
    <cellStyle name="Normal 2 2 2" xfId="524" xr:uid="{92E334E3-69D6-49C0-9160-BD18E9F90E4A}"/>
    <cellStyle name="Normal 2 2 2 2" xfId="853" xr:uid="{6AF3764E-B3CA-4C02-A6F3-01274FF1017D}"/>
    <cellStyle name="Normal 2 2 2 3" xfId="559" xr:uid="{5C57769B-FAA5-4998-B1D5-847F08046892}"/>
    <cellStyle name="Normal 2 2 3" xfId="840" xr:uid="{F1AB9BC5-32D5-4528-B582-37CE0D7434F3}"/>
    <cellStyle name="Normal 2 2 4" xfId="555" xr:uid="{3E0C9152-2AF2-4EF0-85C5-47D291D0E72F}"/>
    <cellStyle name="Normal 2 2 5" xfId="503" xr:uid="{915205DA-A1A9-4CFB-819B-EDFC054B6446}"/>
    <cellStyle name="Normal 2 2 6" xfId="494" xr:uid="{2215AF11-689F-41AC-97AA-291F68F43A05}"/>
    <cellStyle name="Normal 2 3" xfId="122" xr:uid="{62F27674-CF19-46CE-8156-73AA44B8A750}"/>
    <cellStyle name="Normal 2 3 2" xfId="592" xr:uid="{5D9D9F97-23AF-4288-8291-11EB6DBE7125}"/>
    <cellStyle name="Normal 2 3 3" xfId="560" xr:uid="{FA78C4D5-6AAC-4612-9084-06095473270F}"/>
    <cellStyle name="Normal 2 4" xfId="164" xr:uid="{FAA7D87D-B2CA-457D-8BB5-921025CB22FB}"/>
    <cellStyle name="Normal 2 5" xfId="233" xr:uid="{4A0A8E29-9CA2-4315-B8DB-8F56EB4699BE}"/>
    <cellStyle name="Normal 2 6" xfId="567" xr:uid="{51904467-ADBB-46B8-8231-2390222E4B1B}"/>
    <cellStyle name="Normal 3" xfId="36" xr:uid="{B46551A5-968C-4D76-B654-B50B0B15833E}"/>
    <cellStyle name="Normal 3 2" xfId="518" xr:uid="{3FCF4437-2645-4866-A774-307FF53FF71F}"/>
    <cellStyle name="Normal 3 3" xfId="504" xr:uid="{344F1759-DEDF-403B-B9D5-05631D73E594}"/>
    <cellStyle name="Normal 3 4" xfId="834" xr:uid="{55247F4D-C5DB-477A-B80A-712FA00E60A6}"/>
    <cellStyle name="Normal 3 5" xfId="565" xr:uid="{41310E43-A461-4B81-86B4-A59312425170}"/>
    <cellStyle name="Normal 3 6" xfId="492" xr:uid="{A14BDF2D-782A-4B23-8718-9AB9734D5FAC}"/>
    <cellStyle name="Normal 3 9" xfId="519" xr:uid="{1CA0AFAA-14E8-4920-AB3E-9052E6F2B518}"/>
    <cellStyle name="Normal 4" xfId="105" xr:uid="{597B65FE-D6A5-4138-9B9D-D7F4B98A8F38}"/>
    <cellStyle name="Normal 4 2" xfId="155" xr:uid="{104B2810-90DE-4B01-B679-21FB28332A21}"/>
    <cellStyle name="Normal 4 2 2" xfId="223" xr:uid="{D617E442-9ACE-48AC-A5C6-DF4103FD98F9}"/>
    <cellStyle name="Normal 4 2 3" xfId="847" xr:uid="{3D017B5E-5D12-432C-A5E6-84D2D2A0C406}"/>
    <cellStyle name="Normal 4 2 4" xfId="593" xr:uid="{3FC8024B-2A12-42EA-B9E5-6F6C490336A5}"/>
    <cellStyle name="Normal 4 2 5" xfId="529" xr:uid="{E1EAF513-841D-44CC-8036-D16CB935C0D5}"/>
    <cellStyle name="Normal 4 3" xfId="117" xr:uid="{9736A505-D479-4784-ACD8-7A7CB4784190}"/>
    <cellStyle name="Normal 4 4" xfId="214" xr:uid="{512041B6-D9A7-459A-BDDB-7B8169A4C90A}"/>
    <cellStyle name="Normal 4 5" xfId="283" xr:uid="{114A7DCE-E052-4666-9323-C3EE255868DE}"/>
    <cellStyle name="Normal 4 6" xfId="380" xr:uid="{D6F18904-77A9-4FAB-9B5F-E306E0C2962E}"/>
    <cellStyle name="Normal 4 7" xfId="843" xr:uid="{728B59C3-5574-4BD0-88F7-285B6D11BC49}"/>
    <cellStyle name="Normal 4 8" xfId="584" xr:uid="{772CA625-3096-44D0-BE5A-59A2CB967FED}"/>
    <cellStyle name="Normal 4 9" xfId="502" xr:uid="{7FA15291-AB0F-40D2-86C1-79251856BEEB}"/>
    <cellStyle name="Normal 5" xfId="121" xr:uid="{F566075A-596B-4E20-A211-A0A56C828C62}"/>
    <cellStyle name="Normal 5 2" xfId="526" xr:uid="{577394E8-2564-441A-B596-58DBD87BBB90}"/>
    <cellStyle name="Normal 6" xfId="159" xr:uid="{222DB48F-E6A1-494C-A64E-0A1E8D83401B}"/>
    <cellStyle name="Normal 7" xfId="228" xr:uid="{E99FB426-DE63-472E-B733-79F2189125F7}"/>
    <cellStyle name="Normal 7 2" xfId="858" xr:uid="{A3B5A832-45E0-422F-937B-4692F14C9A67}"/>
    <cellStyle name="Normal 7 3" xfId="629" xr:uid="{9F54B49E-F498-4141-8B21-59D77934EF19}"/>
    <cellStyle name="Normal 7 4" xfId="510" xr:uid="{834A98DC-B59F-44B6-970E-EEA92D4C03E6}"/>
    <cellStyle name="Normal 8" xfId="820" xr:uid="{4979DBBB-7EE0-4C32-A9CD-523D31B4EBB3}"/>
    <cellStyle name="Normal 9" xfId="860" xr:uid="{B3F3401A-2EC0-4B7E-9CFD-EB57D19D5180}"/>
    <cellStyle name="Notas 2" xfId="51" xr:uid="{CCB6EB78-A95D-4D70-937C-C250483AD335}"/>
    <cellStyle name="Notas 2 2" xfId="110" xr:uid="{B2BD8793-903D-455E-9F89-21796DC0039C}"/>
    <cellStyle name="Notas 2 3" xfId="569" xr:uid="{FE63CA74-E75B-4A55-9C30-C5BF9ADEA1E3}"/>
    <cellStyle name="Porcentaje 10" xfId="1223" xr:uid="{E508DADA-EDF7-4AF9-9875-16BCF9E2BD88}"/>
    <cellStyle name="Porcentaje 2" xfId="79" xr:uid="{7268A9DB-3E18-46AC-8E30-B8839460DCCF}"/>
    <cellStyle name="Porcentaje 2 2" xfId="87" xr:uid="{7138AB9C-151D-47FC-A8C8-7CD017BBC47A}"/>
    <cellStyle name="Porcentaje 2 2 2" xfId="527" xr:uid="{30A2217C-0723-420F-A934-4C7FB3F6995C}"/>
    <cellStyle name="Porcentaje 2 2 2 2" xfId="844" xr:uid="{31A6F3E0-6FC9-413F-964E-0C69A760BF1D}"/>
    <cellStyle name="Porcentaje 2 2 2 3" xfId="574" xr:uid="{980AA066-40B0-4095-A7E3-9FE953DA70D2}"/>
    <cellStyle name="Porcentaje 2 2 3" xfId="558" xr:uid="{B27FD42D-3C90-431C-832A-3A37A232760F}"/>
    <cellStyle name="Porcentaje 2 3" xfId="839" xr:uid="{16CF2C64-9791-4B5A-8620-5A324F874F75}"/>
    <cellStyle name="Porcentaje 2 4" xfId="499" xr:uid="{1F55F75F-1A0A-45C7-AE96-15BE7D51445F}"/>
    <cellStyle name="Porcentaje 3" xfId="93" xr:uid="{F768B149-A752-4C7E-AD03-BDC6792C4591}"/>
    <cellStyle name="Porcentaje 3 2" xfId="515" xr:uid="{8784DDBE-94A6-40CD-90D1-FF2F5AE58C95}"/>
    <cellStyle name="Porcentaje 3 3" xfId="508" xr:uid="{A6D21AB3-B29B-49CB-BCFB-A1138D47AFA0}"/>
    <cellStyle name="Porcentaje 4" xfId="119" xr:uid="{40F1FCA0-0F22-4F50-B940-7DA319EA5F86}"/>
    <cellStyle name="Porcentaje 5" xfId="161" xr:uid="{021A5FFE-D47B-49D5-9706-8852B7376800}"/>
    <cellStyle name="Porcentaje 6" xfId="230" xr:uid="{D18C34DC-89D9-4A8E-9C70-0C35D20A3786}"/>
    <cellStyle name="Porcentaje 7" xfId="326" xr:uid="{E5044ECC-9388-40E3-A4E4-6496316EE3F8}"/>
    <cellStyle name="Porcentaje 8" xfId="521" xr:uid="{A199B45E-987F-44F4-9D0C-33E184B77F31}"/>
    <cellStyle name="Porcentaje 9" xfId="862" xr:uid="{9829B22D-73B7-4CEF-8F28-4983C9B387C5}"/>
    <cellStyle name="Porcentual 2" xfId="523" xr:uid="{BA649DBB-5BDE-4EAC-BA07-24E3ADD81710}"/>
    <cellStyle name="Salida" xfId="10" builtinId="21" customBuiltin="1"/>
    <cellStyle name="Salida 2" xfId="46" xr:uid="{99E02D3B-ED03-47C2-B74C-89936FBED74F}"/>
    <cellStyle name="Salida 3" xfId="130" xr:uid="{DF0C4DBB-D6C5-4E1F-87E8-0A61F51BB8A8}"/>
    <cellStyle name="Salida 4" xfId="173" xr:uid="{21662D35-233A-446F-962C-E7A767055237}"/>
    <cellStyle name="Salida 5" xfId="242" xr:uid="{E58AD110-2480-416D-991E-A95993E358DA}"/>
    <cellStyle name="Salida 6" xfId="339" xr:uid="{9482BF16-AE85-4CF5-84B6-5F84389593EB}"/>
    <cellStyle name="Salida 7" xfId="870" xr:uid="{C0A22B88-6E96-42A3-9EF2-D22EA9547188}"/>
    <cellStyle name="Salida 8" xfId="1231" xr:uid="{E8FA5676-E607-4669-8A74-A4914D3F0227}"/>
    <cellStyle name="Texto de advertencia" xfId="14" builtinId="11" customBuiltin="1"/>
    <cellStyle name="Texto de advertencia 2" xfId="50" xr:uid="{B0256E2B-5D3B-463A-A23A-6FCEC373724B}"/>
    <cellStyle name="Texto de advertencia 3" xfId="134" xr:uid="{5CBB24FA-5E9F-4C3E-BD77-7E2C0F5CEA1C}"/>
    <cellStyle name="Texto de advertencia 4" xfId="177" xr:uid="{0FBDFDC1-E65C-4E89-AC2C-1B9ED3602ED5}"/>
    <cellStyle name="Texto de advertencia 5" xfId="246" xr:uid="{17610B39-70FE-4779-86AB-5BB2E14C0AE5}"/>
    <cellStyle name="Texto de advertencia 6" xfId="343" xr:uid="{7EDEBDC0-B9D3-417E-8DFC-C3E470850307}"/>
    <cellStyle name="Texto de advertencia 7" xfId="874" xr:uid="{C8E458EA-9EFB-46F1-B8EA-1C7B1E6617E6}"/>
    <cellStyle name="Texto de advertencia 8" xfId="1235" xr:uid="{74365FB1-F1CA-4CE3-8ECC-C1C020F5481E}"/>
    <cellStyle name="Texto explicativo" xfId="15" builtinId="53" customBuiltin="1"/>
    <cellStyle name="Texto explicativo 2" xfId="52" xr:uid="{9507BE80-13B9-45B8-9A78-BD8BF08193CE}"/>
    <cellStyle name="Texto explicativo 3" xfId="135" xr:uid="{2CD697F8-C356-4C6D-B348-3425CA9CC469}"/>
    <cellStyle name="Texto explicativo 4" xfId="178" xr:uid="{1D83983D-9E31-4C25-A16D-474965A73180}"/>
    <cellStyle name="Texto explicativo 5" xfId="247" xr:uid="{833BC6D0-EC3C-4A24-A3A3-CFCF450DB615}"/>
    <cellStyle name="Texto explicativo 6" xfId="344" xr:uid="{B6E76436-1F60-4FC8-94A4-C62E15D60F29}"/>
    <cellStyle name="Texto explicativo 7" xfId="875" xr:uid="{17D26376-FB00-49EF-9DD9-1064BD3A6C2B}"/>
    <cellStyle name="Texto explicativo 8" xfId="1236" xr:uid="{D2CD8CA4-982A-4892-AC20-39A89F1B7D04}"/>
    <cellStyle name="Título 2" xfId="4" builtinId="17" customBuiltin="1"/>
    <cellStyle name="Título 2 2" xfId="39" xr:uid="{46380407-DB64-4587-B969-AB65B8400805}"/>
    <cellStyle name="Título 2 3" xfId="124" xr:uid="{53623E05-DF96-4A8C-8ECC-928F65FB8661}"/>
    <cellStyle name="Título 2 4" xfId="167" xr:uid="{0F313322-8270-4406-8CE2-895872FB9B20}"/>
    <cellStyle name="Título 2 5" xfId="236" xr:uid="{0252A502-5033-4902-B7CF-DB2D1E346A0D}"/>
    <cellStyle name="Título 2 6" xfId="333" xr:uid="{1EF6358D-5E4C-4217-99C0-6223C152FBC9}"/>
    <cellStyle name="Título 2 7" xfId="864" xr:uid="{FF0CADB3-50B1-48BF-9D4A-E77B239480E1}"/>
    <cellStyle name="Título 2 8" xfId="1225" xr:uid="{C52DA91E-B571-4407-AD97-66540AA0369A}"/>
    <cellStyle name="Título 3" xfId="5" builtinId="18" customBuiltin="1"/>
    <cellStyle name="Título 3 2" xfId="40" xr:uid="{9904ACBD-D1CF-4146-8ACE-355681D7F090}"/>
    <cellStyle name="Título 3 3" xfId="125" xr:uid="{160C19C8-6366-445D-9AD5-767077D850C5}"/>
    <cellStyle name="Título 3 4" xfId="168" xr:uid="{AD65C56A-ED55-4D89-9141-AB2B626C1FFF}"/>
    <cellStyle name="Título 3 5" xfId="237" xr:uid="{A01D7551-5F96-4FC0-A282-94FF088F3B07}"/>
    <cellStyle name="Título 3 6" xfId="334" xr:uid="{80CD6834-3FD7-42D9-86FB-6DB8E7C2386C}"/>
    <cellStyle name="Título 3 7" xfId="865" xr:uid="{8881B19B-EC32-4D09-91A0-51F0C6253E6D}"/>
    <cellStyle name="Título 3 8" xfId="1226" xr:uid="{C3A6EA89-2BC3-4D0F-AA8D-EAF4B40E1E4B}"/>
    <cellStyle name="Título 4" xfId="37" xr:uid="{5EFB0132-C5E8-4957-BE98-0486A19B59A6}"/>
    <cellStyle name="Título 5" xfId="102" xr:uid="{73B272DF-7E91-4FB3-80F5-E0A368D9D004}"/>
    <cellStyle name="Total" xfId="16" builtinId="25" customBuiltin="1"/>
    <cellStyle name="Total 2" xfId="53" xr:uid="{B8BB37F0-055B-41CE-AD6A-97E00CD7F645}"/>
    <cellStyle name="Total 3" xfId="136" xr:uid="{F073B690-4917-47BA-AEDB-F2E7B189AA5E}"/>
    <cellStyle name="Total 4" xfId="179" xr:uid="{FD1755EF-4B4C-44D4-9195-919BF69A1101}"/>
    <cellStyle name="Total 5" xfId="248" xr:uid="{CB0CC7E6-DFBC-406E-8B8E-ED82C11F1D10}"/>
    <cellStyle name="Total 6" xfId="345" xr:uid="{FE3A0116-B177-4860-9789-0783EAFF6EB1}"/>
    <cellStyle name="Total 7" xfId="876" xr:uid="{E7758307-A801-4103-A939-3F8D7794249D}"/>
    <cellStyle name="Total 8" xfId="1237" xr:uid="{99D504EC-36B3-47FF-8A79-5992E578194D}"/>
  </cellStyles>
  <dxfs count="0"/>
  <tableStyles count="1" defaultTableStyle="TableStyleMedium2" defaultPivotStyle="PivotStyleLight16">
    <tableStyle name="Invisible" pivot="0" table="0" count="0" xr9:uid="{31FCB07C-8FB1-4FAF-92D4-A8D761A5DE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CF867-692A-4796-9506-6EBC8FF86E3B}">
  <dimension ref="A1:AC986"/>
  <sheetViews>
    <sheetView tabSelected="1" topLeftCell="I1" workbookViewId="0">
      <selection activeCell="X1" sqref="X1:Y1048576"/>
    </sheetView>
  </sheetViews>
  <sheetFormatPr baseColWidth="10" defaultColWidth="11.42578125" defaultRowHeight="15" x14ac:dyDescent="0.25"/>
  <cols>
    <col min="1" max="1" width="23.5703125" style="1" bestFit="1" customWidth="1"/>
    <col min="2" max="2" width="18.140625" bestFit="1" customWidth="1"/>
    <col min="3" max="3" width="16.28515625" bestFit="1" customWidth="1"/>
    <col min="4" max="4" width="21.5703125" bestFit="1" customWidth="1"/>
    <col min="5" max="5" width="22.42578125" bestFit="1" customWidth="1"/>
    <col min="6" max="6" width="11.7109375" bestFit="1" customWidth="1"/>
    <col min="7" max="7" width="9.140625" bestFit="1" customWidth="1"/>
    <col min="8" max="8" width="12" bestFit="1" customWidth="1"/>
    <col min="9" max="9" width="18.85546875" bestFit="1" customWidth="1"/>
    <col min="10" max="10" width="14.7109375" style="11" bestFit="1" customWidth="1"/>
    <col min="11" max="11" width="11.28515625" bestFit="1" customWidth="1"/>
    <col min="12" max="12" width="19.7109375" bestFit="1" customWidth="1"/>
    <col min="13" max="17" width="14.7109375" bestFit="1" customWidth="1"/>
    <col min="18" max="18" width="16.28515625" style="15" bestFit="1" customWidth="1"/>
    <col min="19" max="19" width="13.5703125" style="15" bestFit="1" customWidth="1"/>
    <col min="20" max="21" width="15.28515625" bestFit="1" customWidth="1"/>
    <col min="22" max="22" width="19.28515625" bestFit="1" customWidth="1"/>
    <col min="23" max="23" width="24.42578125" style="2" bestFit="1" customWidth="1"/>
    <col min="24" max="24" width="25.42578125" style="11" bestFit="1" customWidth="1"/>
    <col min="25" max="25" width="18.85546875" style="11" bestFit="1" customWidth="1"/>
    <col min="26" max="26" width="23" bestFit="1" customWidth="1"/>
    <col min="27" max="27" width="25.28515625" bestFit="1" customWidth="1"/>
  </cols>
  <sheetData>
    <row r="1" spans="1:2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5" t="s">
        <v>17</v>
      </c>
      <c r="S1" s="15" t="s">
        <v>18</v>
      </c>
      <c r="T1" t="s">
        <v>19</v>
      </c>
      <c r="U1" t="s">
        <v>20</v>
      </c>
      <c r="V1" t="s">
        <v>21</v>
      </c>
      <c r="W1" s="2" t="s">
        <v>22</v>
      </c>
      <c r="X1" s="11" t="s">
        <v>23</v>
      </c>
      <c r="Y1" s="11" t="s">
        <v>24</v>
      </c>
      <c r="Z1" t="s">
        <v>25</v>
      </c>
      <c r="AA1" t="s">
        <v>26</v>
      </c>
    </row>
    <row r="2" spans="1:27" x14ac:dyDescent="0.25">
      <c r="A2" s="4">
        <v>45602</v>
      </c>
      <c r="B2" s="5" t="s">
        <v>27</v>
      </c>
      <c r="C2" t="s">
        <v>50</v>
      </c>
      <c r="D2" t="s">
        <v>114</v>
      </c>
      <c r="E2" s="5"/>
      <c r="F2" s="5" t="s">
        <v>28</v>
      </c>
      <c r="G2" s="6" t="s">
        <v>29</v>
      </c>
      <c r="H2" s="5" t="s">
        <v>30</v>
      </c>
      <c r="I2" s="5"/>
      <c r="J2" s="12">
        <v>193200</v>
      </c>
      <c r="K2">
        <v>1</v>
      </c>
      <c r="L2" t="s">
        <v>54</v>
      </c>
      <c r="M2" s="5">
        <v>10007</v>
      </c>
      <c r="N2" s="5">
        <v>20000</v>
      </c>
      <c r="O2" s="5">
        <v>32021</v>
      </c>
      <c r="P2" s="5" t="s">
        <v>37</v>
      </c>
      <c r="Q2" s="5" t="s">
        <v>47</v>
      </c>
      <c r="R2" s="12">
        <f t="shared" ref="R2:R64" si="0">+S2/K2</f>
        <v>50161.63</v>
      </c>
      <c r="S2" s="12">
        <v>50161.63</v>
      </c>
      <c r="T2" s="7" t="s">
        <v>31</v>
      </c>
      <c r="U2" s="5"/>
      <c r="V2" s="5"/>
      <c r="W2" s="5"/>
      <c r="X2" s="12">
        <v>72915.702479338855</v>
      </c>
      <c r="Y2" s="12">
        <v>266115.70247933886</v>
      </c>
      <c r="Z2" s="3">
        <f t="shared" ref="Z2:Z64" si="1">IFERROR(+X2/Y2,0)</f>
        <v>0.27400000000000002</v>
      </c>
      <c r="AA2">
        <v>2</v>
      </c>
    </row>
    <row r="3" spans="1:27" x14ac:dyDescent="0.25">
      <c r="A3" s="4">
        <v>45601</v>
      </c>
      <c r="B3" s="5" t="s">
        <v>27</v>
      </c>
      <c r="C3" t="s">
        <v>108</v>
      </c>
      <c r="D3" t="s">
        <v>115</v>
      </c>
      <c r="E3" s="5"/>
      <c r="F3" s="5" t="s">
        <v>28</v>
      </c>
      <c r="G3" s="6" t="s">
        <v>29</v>
      </c>
      <c r="H3" s="5" t="s">
        <v>30</v>
      </c>
      <c r="I3" s="5"/>
      <c r="J3" s="12">
        <v>-468600</v>
      </c>
      <c r="K3">
        <v>-1</v>
      </c>
      <c r="L3" t="s">
        <v>141</v>
      </c>
      <c r="M3" s="5">
        <v>10007</v>
      </c>
      <c r="N3" s="5">
        <v>20000</v>
      </c>
      <c r="O3" s="5">
        <v>32021</v>
      </c>
      <c r="P3" s="5" t="s">
        <v>87</v>
      </c>
      <c r="Q3" s="5" t="s">
        <v>254</v>
      </c>
      <c r="R3" s="12">
        <f t="shared" si="0"/>
        <v>169580.53</v>
      </c>
      <c r="S3" s="12">
        <v>-169580.53</v>
      </c>
      <c r="T3" s="7" t="s">
        <v>31</v>
      </c>
      <c r="U3" s="5"/>
      <c r="V3" s="5"/>
      <c r="W3" s="5"/>
      <c r="X3" s="12">
        <v>-176854.54545454553</v>
      </c>
      <c r="Y3" s="12">
        <v>-645454.54545454553</v>
      </c>
      <c r="Z3" s="3">
        <f t="shared" si="1"/>
        <v>0.27400000000000008</v>
      </c>
      <c r="AA3">
        <v>2</v>
      </c>
    </row>
    <row r="4" spans="1:27" x14ac:dyDescent="0.25">
      <c r="A4" s="4">
        <v>45601</v>
      </c>
      <c r="B4" s="5" t="s">
        <v>27</v>
      </c>
      <c r="C4" t="s">
        <v>108</v>
      </c>
      <c r="D4" t="s">
        <v>115</v>
      </c>
      <c r="E4" s="5"/>
      <c r="F4" s="5" t="s">
        <v>28</v>
      </c>
      <c r="G4" s="6" t="s">
        <v>29</v>
      </c>
      <c r="H4" s="5" t="s">
        <v>30</v>
      </c>
      <c r="I4" s="5"/>
      <c r="J4" s="12">
        <v>-118170</v>
      </c>
      <c r="K4">
        <v>-1</v>
      </c>
      <c r="L4" t="s">
        <v>142</v>
      </c>
      <c r="M4" s="5">
        <v>10008</v>
      </c>
      <c r="N4" s="5">
        <v>20000</v>
      </c>
      <c r="O4" s="5">
        <v>32021</v>
      </c>
      <c r="P4" s="5" t="s">
        <v>39</v>
      </c>
      <c r="Q4" s="5" t="s">
        <v>255</v>
      </c>
      <c r="R4" s="12">
        <f t="shared" si="0"/>
        <v>85566.21</v>
      </c>
      <c r="S4" s="12">
        <v>-85566.21</v>
      </c>
      <c r="T4" s="7" t="s">
        <v>31</v>
      </c>
      <c r="U4" s="5"/>
      <c r="V4" s="5"/>
      <c r="W4" s="5"/>
      <c r="X4" s="12">
        <v>-32077.933884297527</v>
      </c>
      <c r="Y4" s="12">
        <v>-150247.93388429753</v>
      </c>
      <c r="Z4" s="3">
        <f t="shared" si="1"/>
        <v>0.21350000000000002</v>
      </c>
      <c r="AA4">
        <v>2</v>
      </c>
    </row>
    <row r="5" spans="1:27" x14ac:dyDescent="0.25">
      <c r="A5" s="4">
        <v>45601</v>
      </c>
      <c r="B5" s="5" t="s">
        <v>27</v>
      </c>
      <c r="C5" t="s">
        <v>108</v>
      </c>
      <c r="D5" t="s">
        <v>115</v>
      </c>
      <c r="E5" s="5"/>
      <c r="F5" s="5" t="s">
        <v>28</v>
      </c>
      <c r="G5" s="6" t="s">
        <v>29</v>
      </c>
      <c r="H5" s="5" t="s">
        <v>30</v>
      </c>
      <c r="I5" s="5"/>
      <c r="J5" s="12">
        <v>-114000</v>
      </c>
      <c r="K5">
        <v>-1</v>
      </c>
      <c r="L5" t="s">
        <v>143</v>
      </c>
      <c r="M5" s="5">
        <v>10007</v>
      </c>
      <c r="N5" s="5">
        <v>20000</v>
      </c>
      <c r="O5" s="5">
        <v>32021</v>
      </c>
      <c r="P5" s="5" t="s">
        <v>256</v>
      </c>
      <c r="Q5" s="5" t="s">
        <v>257</v>
      </c>
      <c r="R5" s="12">
        <f t="shared" si="0"/>
        <v>35652.550000000003</v>
      </c>
      <c r="S5" s="12">
        <v>-35652.550000000003</v>
      </c>
      <c r="T5" s="7" t="s">
        <v>31</v>
      </c>
      <c r="U5" s="5"/>
      <c r="V5" s="5"/>
      <c r="W5" s="5"/>
      <c r="X5" s="12">
        <v>-43024.793388429767</v>
      </c>
      <c r="Y5" s="12">
        <v>-157024.79338842977</v>
      </c>
      <c r="Z5" s="3">
        <f t="shared" si="1"/>
        <v>0.27400000000000008</v>
      </c>
      <c r="AA5">
        <v>2</v>
      </c>
    </row>
    <row r="6" spans="1:27" x14ac:dyDescent="0.25">
      <c r="A6" s="4">
        <v>45602</v>
      </c>
      <c r="B6" s="5" t="s">
        <v>27</v>
      </c>
      <c r="C6" t="s">
        <v>50</v>
      </c>
      <c r="D6" t="s">
        <v>116</v>
      </c>
      <c r="E6" s="5"/>
      <c r="F6" s="5" t="s">
        <v>28</v>
      </c>
      <c r="G6" s="6" t="s">
        <v>29</v>
      </c>
      <c r="H6" s="5" t="s">
        <v>30</v>
      </c>
      <c r="I6" s="5"/>
      <c r="J6" s="12">
        <v>417750</v>
      </c>
      <c r="K6">
        <v>1</v>
      </c>
      <c r="L6" t="s">
        <v>144</v>
      </c>
      <c r="M6" s="5">
        <v>10007</v>
      </c>
      <c r="N6" s="5">
        <v>20000</v>
      </c>
      <c r="O6" s="5">
        <v>32021</v>
      </c>
      <c r="P6" s="5" t="s">
        <v>87</v>
      </c>
      <c r="Q6" s="5" t="s">
        <v>258</v>
      </c>
      <c r="R6" s="12">
        <f t="shared" si="0"/>
        <v>101558.78</v>
      </c>
      <c r="S6" s="12">
        <v>101558.78</v>
      </c>
      <c r="T6" s="7" t="s">
        <v>31</v>
      </c>
      <c r="U6" s="5"/>
      <c r="V6" s="5"/>
      <c r="W6" s="5"/>
      <c r="X6" s="12">
        <v>42580.578512396722</v>
      </c>
      <c r="Y6" s="12">
        <v>460330.57851239672</v>
      </c>
      <c r="Z6" s="3">
        <f t="shared" si="1"/>
        <v>9.2500000000000054E-2</v>
      </c>
      <c r="AA6">
        <v>2</v>
      </c>
    </row>
    <row r="7" spans="1:27" x14ac:dyDescent="0.25">
      <c r="A7" s="4">
        <v>45602</v>
      </c>
      <c r="B7" s="5" t="s">
        <v>27</v>
      </c>
      <c r="C7" t="s">
        <v>50</v>
      </c>
      <c r="D7" t="s">
        <v>116</v>
      </c>
      <c r="E7" s="5"/>
      <c r="F7" s="5" t="s">
        <v>28</v>
      </c>
      <c r="G7" s="6" t="s">
        <v>29</v>
      </c>
      <c r="H7" s="5" t="s">
        <v>30</v>
      </c>
      <c r="I7" s="5"/>
      <c r="J7" s="12">
        <v>0</v>
      </c>
      <c r="K7">
        <v>1</v>
      </c>
      <c r="L7" t="s">
        <v>145</v>
      </c>
      <c r="M7" s="5">
        <v>10008</v>
      </c>
      <c r="N7" s="5">
        <v>20000</v>
      </c>
      <c r="O7" s="5">
        <v>32021</v>
      </c>
      <c r="P7" s="5" t="s">
        <v>39</v>
      </c>
      <c r="Q7" s="5" t="s">
        <v>259</v>
      </c>
      <c r="R7" s="12">
        <f t="shared" si="0"/>
        <v>0.01</v>
      </c>
      <c r="S7" s="12">
        <v>0.01</v>
      </c>
      <c r="T7" s="7" t="s">
        <v>31</v>
      </c>
      <c r="U7" s="5"/>
      <c r="V7" s="5"/>
      <c r="W7" s="5"/>
      <c r="X7" s="12">
        <v>0</v>
      </c>
      <c r="Y7" s="12">
        <v>0</v>
      </c>
      <c r="Z7" s="3">
        <f t="shared" si="1"/>
        <v>0</v>
      </c>
      <c r="AA7">
        <v>2</v>
      </c>
    </row>
    <row r="8" spans="1:27" x14ac:dyDescent="0.25">
      <c r="A8" s="4">
        <v>45602</v>
      </c>
      <c r="B8" s="5" t="s">
        <v>27</v>
      </c>
      <c r="C8" t="s">
        <v>50</v>
      </c>
      <c r="D8" t="s">
        <v>116</v>
      </c>
      <c r="E8" s="5"/>
      <c r="F8" s="5" t="s">
        <v>28</v>
      </c>
      <c r="G8" s="6" t="s">
        <v>29</v>
      </c>
      <c r="H8" s="5" t="s">
        <v>30</v>
      </c>
      <c r="I8" s="5"/>
      <c r="J8" s="12">
        <v>0</v>
      </c>
      <c r="K8">
        <v>1</v>
      </c>
      <c r="L8" t="s">
        <v>66</v>
      </c>
      <c r="M8" s="5">
        <v>10007</v>
      </c>
      <c r="N8" s="5">
        <v>20000</v>
      </c>
      <c r="O8" s="5">
        <v>32021</v>
      </c>
      <c r="P8" s="5" t="s">
        <v>35</v>
      </c>
      <c r="Q8" s="5" t="s">
        <v>74</v>
      </c>
      <c r="R8" s="12">
        <f t="shared" si="0"/>
        <v>0.01</v>
      </c>
      <c r="S8" s="12">
        <v>0.01</v>
      </c>
      <c r="T8" s="7" t="s">
        <v>31</v>
      </c>
      <c r="U8" s="5"/>
      <c r="V8" s="5"/>
      <c r="W8" s="5"/>
      <c r="X8" s="12">
        <v>0</v>
      </c>
      <c r="Y8" s="12">
        <v>0</v>
      </c>
      <c r="Z8" s="3">
        <f t="shared" si="1"/>
        <v>0</v>
      </c>
      <c r="AA8">
        <v>2</v>
      </c>
    </row>
    <row r="9" spans="1:27" x14ac:dyDescent="0.25">
      <c r="A9" s="4">
        <v>45602</v>
      </c>
      <c r="B9" s="5" t="s">
        <v>27</v>
      </c>
      <c r="C9" t="s">
        <v>50</v>
      </c>
      <c r="D9" t="s">
        <v>117</v>
      </c>
      <c r="E9" s="5"/>
      <c r="F9" s="5" t="s">
        <v>28</v>
      </c>
      <c r="G9" s="6" t="s">
        <v>29</v>
      </c>
      <c r="H9" s="5" t="s">
        <v>30</v>
      </c>
      <c r="I9" s="5"/>
      <c r="J9" s="12">
        <v>591739.19999999995</v>
      </c>
      <c r="K9">
        <v>1</v>
      </c>
      <c r="L9" t="s">
        <v>146</v>
      </c>
      <c r="M9" s="5">
        <v>10008</v>
      </c>
      <c r="N9" s="5">
        <v>20000</v>
      </c>
      <c r="O9" s="5">
        <v>32021</v>
      </c>
      <c r="P9" s="5" t="s">
        <v>57</v>
      </c>
      <c r="Q9" s="5" t="s">
        <v>58</v>
      </c>
      <c r="R9" s="12">
        <f t="shared" si="0"/>
        <v>432899.37</v>
      </c>
      <c r="S9" s="12">
        <v>432899.37</v>
      </c>
      <c r="T9" s="7" t="s">
        <v>31</v>
      </c>
      <c r="U9" s="5"/>
      <c r="V9" s="5"/>
      <c r="W9" s="5"/>
      <c r="X9" s="12">
        <v>223328.5685950414</v>
      </c>
      <c r="Y9" s="12">
        <v>815067.76859504136</v>
      </c>
      <c r="Z9" s="3">
        <f t="shared" si="1"/>
        <v>0.27400000000000008</v>
      </c>
      <c r="AA9">
        <v>2</v>
      </c>
    </row>
    <row r="10" spans="1:27" x14ac:dyDescent="0.25">
      <c r="A10" s="4">
        <v>45602</v>
      </c>
      <c r="B10" s="5" t="s">
        <v>27</v>
      </c>
      <c r="C10" t="s">
        <v>50</v>
      </c>
      <c r="D10" t="s">
        <v>117</v>
      </c>
      <c r="E10" s="5"/>
      <c r="F10" s="5" t="s">
        <v>28</v>
      </c>
      <c r="G10" s="6" t="s">
        <v>29</v>
      </c>
      <c r="H10" s="5" t="s">
        <v>30</v>
      </c>
      <c r="I10" s="5"/>
      <c r="J10" s="12">
        <v>0</v>
      </c>
      <c r="K10">
        <v>1</v>
      </c>
      <c r="L10" t="s">
        <v>147</v>
      </c>
      <c r="M10" s="5">
        <v>10008</v>
      </c>
      <c r="N10" s="5">
        <v>20000</v>
      </c>
      <c r="O10" s="5">
        <v>32021</v>
      </c>
      <c r="P10" s="5" t="s">
        <v>32</v>
      </c>
      <c r="Q10" s="5" t="s">
        <v>105</v>
      </c>
      <c r="R10" s="12">
        <f t="shared" si="0"/>
        <v>0.01</v>
      </c>
      <c r="S10" s="12">
        <v>0.01</v>
      </c>
      <c r="T10" s="7" t="s">
        <v>31</v>
      </c>
      <c r="U10" s="5"/>
      <c r="V10" s="5"/>
      <c r="W10" s="5"/>
      <c r="X10" s="12">
        <v>0</v>
      </c>
      <c r="Y10" s="12">
        <v>0</v>
      </c>
      <c r="Z10" s="3">
        <f t="shared" si="1"/>
        <v>0</v>
      </c>
      <c r="AA10">
        <v>2</v>
      </c>
    </row>
    <row r="11" spans="1:27" x14ac:dyDescent="0.25">
      <c r="A11" s="4">
        <v>45602</v>
      </c>
      <c r="B11" s="5" t="s">
        <v>27</v>
      </c>
      <c r="C11" t="s">
        <v>50</v>
      </c>
      <c r="D11" t="s">
        <v>117</v>
      </c>
      <c r="E11" s="5"/>
      <c r="F11" s="5" t="s">
        <v>28</v>
      </c>
      <c r="G11" s="6" t="s">
        <v>29</v>
      </c>
      <c r="H11" s="5" t="s">
        <v>30</v>
      </c>
      <c r="I11" s="5"/>
      <c r="J11" s="12">
        <v>0</v>
      </c>
      <c r="K11">
        <v>1</v>
      </c>
      <c r="L11" t="s">
        <v>148</v>
      </c>
      <c r="M11" s="5">
        <v>10008</v>
      </c>
      <c r="N11" s="5">
        <v>20000</v>
      </c>
      <c r="O11" s="5">
        <v>32021</v>
      </c>
      <c r="P11" s="5" t="s">
        <v>34</v>
      </c>
      <c r="Q11" s="5" t="s">
        <v>260</v>
      </c>
      <c r="R11" s="12">
        <f t="shared" si="0"/>
        <v>0.01</v>
      </c>
      <c r="S11" s="12">
        <v>0.01</v>
      </c>
      <c r="T11" s="7" t="s">
        <v>31</v>
      </c>
      <c r="U11" s="5"/>
      <c r="V11" s="5"/>
      <c r="W11" s="5"/>
      <c r="X11" s="12">
        <v>0</v>
      </c>
      <c r="Y11" s="12">
        <v>0</v>
      </c>
      <c r="Z11" s="3">
        <f t="shared" si="1"/>
        <v>0</v>
      </c>
      <c r="AA11">
        <v>2</v>
      </c>
    </row>
    <row r="12" spans="1:27" x14ac:dyDescent="0.25">
      <c r="A12" s="4">
        <v>45602</v>
      </c>
      <c r="B12" s="5" t="s">
        <v>27</v>
      </c>
      <c r="C12" t="s">
        <v>109</v>
      </c>
      <c r="D12" t="s">
        <v>118</v>
      </c>
      <c r="E12" s="5"/>
      <c r="F12" s="5" t="s">
        <v>28</v>
      </c>
      <c r="G12" s="6" t="s">
        <v>29</v>
      </c>
      <c r="H12" s="5" t="s">
        <v>30</v>
      </c>
      <c r="I12" s="5"/>
      <c r="J12" s="12">
        <v>83450</v>
      </c>
      <c r="K12">
        <v>1</v>
      </c>
      <c r="L12" t="s">
        <v>149</v>
      </c>
      <c r="M12" s="5">
        <v>10008</v>
      </c>
      <c r="N12" s="5">
        <v>20000</v>
      </c>
      <c r="O12" s="5">
        <v>32021</v>
      </c>
      <c r="P12" s="5" t="s">
        <v>32</v>
      </c>
      <c r="Q12" s="5" t="s">
        <v>33</v>
      </c>
      <c r="R12" s="12">
        <f t="shared" si="0"/>
        <v>0.01</v>
      </c>
      <c r="S12" s="12">
        <v>0.01</v>
      </c>
      <c r="T12" s="7" t="s">
        <v>31</v>
      </c>
      <c r="U12" s="5"/>
      <c r="V12" s="5"/>
      <c r="W12" s="5"/>
      <c r="X12" s="12">
        <v>54483.884297520679</v>
      </c>
      <c r="Y12" s="12">
        <v>137933.88429752068</v>
      </c>
      <c r="Z12" s="3">
        <f t="shared" si="1"/>
        <v>0.39500000000000007</v>
      </c>
      <c r="AA12">
        <v>2</v>
      </c>
    </row>
    <row r="13" spans="1:27" x14ac:dyDescent="0.25">
      <c r="A13" s="4">
        <v>45602</v>
      </c>
      <c r="B13" s="5" t="s">
        <v>27</v>
      </c>
      <c r="C13" t="s">
        <v>109</v>
      </c>
      <c r="D13" t="s">
        <v>118</v>
      </c>
      <c r="E13" s="5"/>
      <c r="F13" s="5" t="s">
        <v>28</v>
      </c>
      <c r="G13" s="6" t="s">
        <v>29</v>
      </c>
      <c r="H13" s="5" t="s">
        <v>30</v>
      </c>
      <c r="I13" s="5"/>
      <c r="J13" s="12">
        <v>292500</v>
      </c>
      <c r="K13">
        <v>3</v>
      </c>
      <c r="L13" t="s">
        <v>94</v>
      </c>
      <c r="M13" s="5">
        <v>10008</v>
      </c>
      <c r="N13" s="5">
        <v>20000</v>
      </c>
      <c r="O13" s="5">
        <v>32021</v>
      </c>
      <c r="P13" s="5" t="s">
        <v>32</v>
      </c>
      <c r="Q13" s="5" t="s">
        <v>59</v>
      </c>
      <c r="R13" s="12">
        <f t="shared" si="0"/>
        <v>0.01</v>
      </c>
      <c r="S13" s="12">
        <v>0.03</v>
      </c>
      <c r="T13" s="7" t="s">
        <v>31</v>
      </c>
      <c r="U13" s="5"/>
      <c r="V13" s="5"/>
      <c r="W13" s="5"/>
      <c r="X13" s="12">
        <v>190971.07438016532</v>
      </c>
      <c r="Y13" s="12">
        <v>483471.07438016532</v>
      </c>
      <c r="Z13" s="3">
        <f t="shared" si="1"/>
        <v>0.39500000000000002</v>
      </c>
      <c r="AA13">
        <v>2</v>
      </c>
    </row>
    <row r="14" spans="1:27" x14ac:dyDescent="0.25">
      <c r="A14" s="4">
        <v>45602</v>
      </c>
      <c r="B14" s="5" t="s">
        <v>27</v>
      </c>
      <c r="C14" t="s">
        <v>109</v>
      </c>
      <c r="D14" t="s">
        <v>118</v>
      </c>
      <c r="E14" s="5"/>
      <c r="F14" s="5" t="s">
        <v>28</v>
      </c>
      <c r="G14" s="6" t="s">
        <v>29</v>
      </c>
      <c r="H14" s="5" t="s">
        <v>30</v>
      </c>
      <c r="I14" s="5"/>
      <c r="J14" s="12">
        <v>239000</v>
      </c>
      <c r="K14">
        <v>2</v>
      </c>
      <c r="L14" t="s">
        <v>86</v>
      </c>
      <c r="M14" s="5">
        <v>10008</v>
      </c>
      <c r="N14" s="5">
        <v>20000</v>
      </c>
      <c r="O14" s="5">
        <v>32021</v>
      </c>
      <c r="P14" s="5" t="s">
        <v>32</v>
      </c>
      <c r="Q14" s="5" t="s">
        <v>80</v>
      </c>
      <c r="R14" s="12">
        <f t="shared" si="0"/>
        <v>0.01</v>
      </c>
      <c r="S14" s="12">
        <v>0.02</v>
      </c>
      <c r="T14" s="7" t="s">
        <v>31</v>
      </c>
      <c r="U14" s="5"/>
      <c r="V14" s="5"/>
      <c r="W14" s="5"/>
      <c r="X14" s="12">
        <v>156041.32231404958</v>
      </c>
      <c r="Y14" s="12">
        <v>395041.32231404958</v>
      </c>
      <c r="Z14" s="3">
        <f t="shared" si="1"/>
        <v>0.39500000000000002</v>
      </c>
      <c r="AA14">
        <v>2</v>
      </c>
    </row>
    <row r="15" spans="1:27" x14ac:dyDescent="0.25">
      <c r="A15" s="4">
        <v>45602</v>
      </c>
      <c r="B15" s="5" t="s">
        <v>27</v>
      </c>
      <c r="C15" t="s">
        <v>109</v>
      </c>
      <c r="D15" t="s">
        <v>118</v>
      </c>
      <c r="E15" s="5"/>
      <c r="F15" s="5" t="s">
        <v>28</v>
      </c>
      <c r="G15" s="6" t="s">
        <v>29</v>
      </c>
      <c r="H15" s="5" t="s">
        <v>30</v>
      </c>
      <c r="I15" s="5"/>
      <c r="J15" s="12">
        <v>115100</v>
      </c>
      <c r="K15">
        <v>1</v>
      </c>
      <c r="L15" t="s">
        <v>150</v>
      </c>
      <c r="M15" s="5">
        <v>10008</v>
      </c>
      <c r="N15" s="5">
        <v>20000</v>
      </c>
      <c r="O15" s="5">
        <v>32021</v>
      </c>
      <c r="P15" s="5" t="s">
        <v>34</v>
      </c>
      <c r="Q15" s="5" t="s">
        <v>88</v>
      </c>
      <c r="R15" s="12">
        <f t="shared" si="0"/>
        <v>0.01</v>
      </c>
      <c r="S15" s="12">
        <v>0.01</v>
      </c>
      <c r="T15" s="7" t="s">
        <v>31</v>
      </c>
      <c r="U15" s="5"/>
      <c r="V15" s="5"/>
      <c r="W15" s="5"/>
      <c r="X15" s="12">
        <v>75147.933884297527</v>
      </c>
      <c r="Y15" s="12">
        <v>190247.93388429753</v>
      </c>
      <c r="Z15" s="3">
        <f t="shared" si="1"/>
        <v>0.39500000000000002</v>
      </c>
      <c r="AA15">
        <v>2</v>
      </c>
    </row>
    <row r="16" spans="1:27" x14ac:dyDescent="0.25">
      <c r="A16" s="4">
        <v>45602</v>
      </c>
      <c r="B16" s="5" t="s">
        <v>27</v>
      </c>
      <c r="C16" t="s">
        <v>109</v>
      </c>
      <c r="D16" t="s">
        <v>118</v>
      </c>
      <c r="E16" s="5"/>
      <c r="F16" s="5" t="s">
        <v>28</v>
      </c>
      <c r="G16" s="6" t="s">
        <v>29</v>
      </c>
      <c r="H16" s="5" t="s">
        <v>30</v>
      </c>
      <c r="I16" s="5"/>
      <c r="J16" s="12">
        <v>91850</v>
      </c>
      <c r="K16">
        <v>1</v>
      </c>
      <c r="L16" t="s">
        <v>151</v>
      </c>
      <c r="M16" s="5">
        <v>10008</v>
      </c>
      <c r="N16" s="5">
        <v>20000</v>
      </c>
      <c r="O16" s="5">
        <v>32021</v>
      </c>
      <c r="P16" s="5" t="s">
        <v>34</v>
      </c>
      <c r="Q16" s="5" t="s">
        <v>88</v>
      </c>
      <c r="R16" s="12">
        <f t="shared" si="0"/>
        <v>0.01</v>
      </c>
      <c r="S16" s="12">
        <v>0.01</v>
      </c>
      <c r="T16" s="7" t="s">
        <v>31</v>
      </c>
      <c r="U16" s="5"/>
      <c r="V16" s="5"/>
      <c r="W16" s="5"/>
      <c r="X16" s="12">
        <v>59968.181818181823</v>
      </c>
      <c r="Y16" s="12">
        <v>151818.18181818182</v>
      </c>
      <c r="Z16" s="3">
        <f t="shared" si="1"/>
        <v>0.39500000000000002</v>
      </c>
      <c r="AA16">
        <v>2</v>
      </c>
    </row>
    <row r="17" spans="1:27" x14ac:dyDescent="0.25">
      <c r="A17" s="4">
        <v>45602</v>
      </c>
      <c r="B17" s="5" t="s">
        <v>27</v>
      </c>
      <c r="C17" t="s">
        <v>109</v>
      </c>
      <c r="D17" t="s">
        <v>118</v>
      </c>
      <c r="E17" s="5"/>
      <c r="F17" s="5" t="s">
        <v>28</v>
      </c>
      <c r="G17" s="6" t="s">
        <v>29</v>
      </c>
      <c r="H17" s="5" t="s">
        <v>30</v>
      </c>
      <c r="I17" s="5"/>
      <c r="J17" s="12">
        <v>119700</v>
      </c>
      <c r="K17">
        <v>1</v>
      </c>
      <c r="L17" t="s">
        <v>95</v>
      </c>
      <c r="M17" s="5">
        <v>10008</v>
      </c>
      <c r="N17" s="5">
        <v>20000</v>
      </c>
      <c r="O17" s="5">
        <v>32021</v>
      </c>
      <c r="P17" s="5" t="s">
        <v>34</v>
      </c>
      <c r="Q17" s="5" t="s">
        <v>88</v>
      </c>
      <c r="R17" s="12">
        <f t="shared" si="0"/>
        <v>0.01</v>
      </c>
      <c r="S17" s="12">
        <v>0.01</v>
      </c>
      <c r="T17" s="7" t="s">
        <v>31</v>
      </c>
      <c r="U17" s="5"/>
      <c r="V17" s="5"/>
      <c r="W17" s="5"/>
      <c r="X17" s="12">
        <v>78151.239669421484</v>
      </c>
      <c r="Y17" s="12">
        <v>197851.23966942148</v>
      </c>
      <c r="Z17" s="3">
        <f t="shared" si="1"/>
        <v>0.39499999999999996</v>
      </c>
      <c r="AA17">
        <v>2</v>
      </c>
    </row>
    <row r="18" spans="1:27" x14ac:dyDescent="0.25">
      <c r="A18" s="4">
        <v>45602</v>
      </c>
      <c r="B18" s="5" t="s">
        <v>27</v>
      </c>
      <c r="C18" t="s">
        <v>109</v>
      </c>
      <c r="D18" t="s">
        <v>118</v>
      </c>
      <c r="E18" s="5"/>
      <c r="F18" s="5" t="s">
        <v>28</v>
      </c>
      <c r="G18" s="6" t="s">
        <v>29</v>
      </c>
      <c r="H18" s="5" t="s">
        <v>30</v>
      </c>
      <c r="I18" s="5"/>
      <c r="J18" s="12">
        <v>84205</v>
      </c>
      <c r="K18">
        <v>1</v>
      </c>
      <c r="L18" t="s">
        <v>152</v>
      </c>
      <c r="M18" s="5">
        <v>10008</v>
      </c>
      <c r="N18" s="5">
        <v>20000</v>
      </c>
      <c r="O18" s="5">
        <v>32021</v>
      </c>
      <c r="P18" s="5" t="s">
        <v>34</v>
      </c>
      <c r="Q18" s="5" t="s">
        <v>88</v>
      </c>
      <c r="R18" s="12">
        <f t="shared" si="0"/>
        <v>0.01</v>
      </c>
      <c r="S18" s="12">
        <v>0.01</v>
      </c>
      <c r="T18" s="7" t="s">
        <v>31</v>
      </c>
      <c r="U18" s="5"/>
      <c r="V18" s="5"/>
      <c r="W18" s="5"/>
      <c r="X18" s="12">
        <v>54976.818181818177</v>
      </c>
      <c r="Y18" s="12">
        <v>139181.81818181818</v>
      </c>
      <c r="Z18" s="3">
        <f t="shared" si="1"/>
        <v>0.39499999999999996</v>
      </c>
      <c r="AA18">
        <v>2</v>
      </c>
    </row>
    <row r="19" spans="1:27" x14ac:dyDescent="0.25">
      <c r="A19" s="4">
        <v>45602</v>
      </c>
      <c r="B19" s="5" t="s">
        <v>27</v>
      </c>
      <c r="C19" t="s">
        <v>109</v>
      </c>
      <c r="D19" t="s">
        <v>118</v>
      </c>
      <c r="E19" s="5"/>
      <c r="F19" s="5" t="s">
        <v>28</v>
      </c>
      <c r="G19" s="6" t="s">
        <v>29</v>
      </c>
      <c r="H19" s="5" t="s">
        <v>30</v>
      </c>
      <c r="I19" s="5"/>
      <c r="J19" s="12">
        <v>184100</v>
      </c>
      <c r="K19">
        <v>2</v>
      </c>
      <c r="L19" t="s">
        <v>93</v>
      </c>
      <c r="M19" s="5">
        <v>10008</v>
      </c>
      <c r="N19" s="5">
        <v>20000</v>
      </c>
      <c r="O19" s="5">
        <v>32021</v>
      </c>
      <c r="P19" s="5" t="s">
        <v>34</v>
      </c>
      <c r="Q19" s="5" t="s">
        <v>79</v>
      </c>
      <c r="R19" s="12">
        <f t="shared" si="0"/>
        <v>0.01</v>
      </c>
      <c r="S19" s="12">
        <v>0.02</v>
      </c>
      <c r="T19" s="7" t="s">
        <v>31</v>
      </c>
      <c r="U19" s="5"/>
      <c r="V19" s="5"/>
      <c r="W19" s="5"/>
      <c r="X19" s="12">
        <v>120197.52066115703</v>
      </c>
      <c r="Y19" s="12">
        <v>304297.52066115703</v>
      </c>
      <c r="Z19" s="3">
        <f t="shared" si="1"/>
        <v>0.39500000000000002</v>
      </c>
      <c r="AA19">
        <v>2</v>
      </c>
    </row>
    <row r="20" spans="1:27" x14ac:dyDescent="0.25">
      <c r="A20" s="4">
        <v>45602</v>
      </c>
      <c r="B20" s="5" t="s">
        <v>27</v>
      </c>
      <c r="C20" t="s">
        <v>109</v>
      </c>
      <c r="D20" t="s">
        <v>118</v>
      </c>
      <c r="E20" s="5"/>
      <c r="F20" s="5" t="s">
        <v>28</v>
      </c>
      <c r="G20" s="6" t="s">
        <v>29</v>
      </c>
      <c r="H20" s="5" t="s">
        <v>30</v>
      </c>
      <c r="I20" s="5"/>
      <c r="J20" s="12">
        <v>204500</v>
      </c>
      <c r="K20">
        <v>2</v>
      </c>
      <c r="L20" t="s">
        <v>85</v>
      </c>
      <c r="M20" s="5">
        <v>10008</v>
      </c>
      <c r="N20" s="5">
        <v>20000</v>
      </c>
      <c r="O20" s="5">
        <v>32021</v>
      </c>
      <c r="P20" s="5" t="s">
        <v>34</v>
      </c>
      <c r="Q20" s="5" t="s">
        <v>79</v>
      </c>
      <c r="R20" s="12">
        <f t="shared" si="0"/>
        <v>0.01</v>
      </c>
      <c r="S20" s="12">
        <v>0.02</v>
      </c>
      <c r="T20" s="7" t="s">
        <v>31</v>
      </c>
      <c r="U20" s="5"/>
      <c r="V20" s="5"/>
      <c r="W20" s="5"/>
      <c r="X20" s="12">
        <v>133516.52892561984</v>
      </c>
      <c r="Y20" s="12">
        <v>338016.52892561984</v>
      </c>
      <c r="Z20" s="3">
        <f t="shared" si="1"/>
        <v>0.39500000000000002</v>
      </c>
      <c r="AA20">
        <v>2</v>
      </c>
    </row>
    <row r="21" spans="1:27" x14ac:dyDescent="0.25">
      <c r="A21" s="4">
        <v>45602</v>
      </c>
      <c r="B21" s="5" t="s">
        <v>27</v>
      </c>
      <c r="C21" t="s">
        <v>109</v>
      </c>
      <c r="D21" t="s">
        <v>118</v>
      </c>
      <c r="E21" s="5"/>
      <c r="F21" s="5" t="s">
        <v>28</v>
      </c>
      <c r="G21" s="6" t="s">
        <v>29</v>
      </c>
      <c r="H21" s="5" t="s">
        <v>30</v>
      </c>
      <c r="I21" s="5"/>
      <c r="J21" s="12">
        <v>211700</v>
      </c>
      <c r="K21">
        <v>2</v>
      </c>
      <c r="L21" t="s">
        <v>153</v>
      </c>
      <c r="M21" s="5">
        <v>10008</v>
      </c>
      <c r="N21" s="5">
        <v>20000</v>
      </c>
      <c r="O21" s="5">
        <v>32021</v>
      </c>
      <c r="P21" s="5" t="s">
        <v>34</v>
      </c>
      <c r="Q21" s="5" t="s">
        <v>79</v>
      </c>
      <c r="R21" s="12">
        <f t="shared" si="0"/>
        <v>0.01</v>
      </c>
      <c r="S21" s="12">
        <v>0.02</v>
      </c>
      <c r="T21" s="7" t="s">
        <v>31</v>
      </c>
      <c r="U21" s="5"/>
      <c r="V21" s="5"/>
      <c r="W21" s="5"/>
      <c r="X21" s="12">
        <v>138217.35537190083</v>
      </c>
      <c r="Y21" s="12">
        <v>349917.35537190083</v>
      </c>
      <c r="Z21" s="3">
        <f t="shared" si="1"/>
        <v>0.39500000000000002</v>
      </c>
      <c r="AA21">
        <v>2</v>
      </c>
    </row>
    <row r="22" spans="1:27" x14ac:dyDescent="0.25">
      <c r="A22" s="4">
        <v>45603</v>
      </c>
      <c r="B22" s="5" t="s">
        <v>27</v>
      </c>
      <c r="C22" t="s">
        <v>92</v>
      </c>
      <c r="D22" t="s">
        <v>119</v>
      </c>
      <c r="E22" s="5"/>
      <c r="F22" s="5" t="s">
        <v>28</v>
      </c>
      <c r="G22" s="6" t="s">
        <v>29</v>
      </c>
      <c r="H22" s="5" t="s">
        <v>30</v>
      </c>
      <c r="I22" s="5"/>
      <c r="J22" s="12">
        <v>78524.999999999985</v>
      </c>
      <c r="K22">
        <v>1</v>
      </c>
      <c r="L22" t="s">
        <v>154</v>
      </c>
      <c r="M22" s="5">
        <v>10008</v>
      </c>
      <c r="N22" s="5">
        <v>20000</v>
      </c>
      <c r="O22" s="5">
        <v>32021</v>
      </c>
      <c r="P22" s="5" t="s">
        <v>34</v>
      </c>
      <c r="Q22" s="5" t="s">
        <v>88</v>
      </c>
      <c r="R22" s="12">
        <f t="shared" si="0"/>
        <v>0.01</v>
      </c>
      <c r="S22" s="12">
        <v>0.01</v>
      </c>
      <c r="T22" s="7" t="s">
        <v>31</v>
      </c>
      <c r="U22" s="5"/>
      <c r="V22" s="5"/>
      <c r="W22" s="5"/>
      <c r="X22" s="12">
        <v>65689.876033057881</v>
      </c>
      <c r="Y22" s="12">
        <v>144214.87603305787</v>
      </c>
      <c r="Z22" s="3">
        <f t="shared" si="1"/>
        <v>0.45550000000000018</v>
      </c>
      <c r="AA22">
        <v>2</v>
      </c>
    </row>
    <row r="23" spans="1:27" x14ac:dyDescent="0.25">
      <c r="A23" s="4">
        <v>45603</v>
      </c>
      <c r="B23" s="5" t="s">
        <v>27</v>
      </c>
      <c r="C23" t="s">
        <v>92</v>
      </c>
      <c r="D23" t="s">
        <v>119</v>
      </c>
      <c r="E23" s="5"/>
      <c r="F23" s="5" t="s">
        <v>28</v>
      </c>
      <c r="G23" s="6" t="s">
        <v>29</v>
      </c>
      <c r="H23" s="5" t="s">
        <v>30</v>
      </c>
      <c r="I23" s="5"/>
      <c r="J23" s="12">
        <v>173609.99999999997</v>
      </c>
      <c r="K23">
        <v>2</v>
      </c>
      <c r="L23" t="s">
        <v>155</v>
      </c>
      <c r="M23" s="5">
        <v>10008</v>
      </c>
      <c r="N23" s="5">
        <v>20000</v>
      </c>
      <c r="O23" s="5">
        <v>32021</v>
      </c>
      <c r="P23" s="5" t="s">
        <v>34</v>
      </c>
      <c r="Q23" s="5" t="s">
        <v>88</v>
      </c>
      <c r="R23" s="12">
        <f t="shared" si="0"/>
        <v>0.01</v>
      </c>
      <c r="S23" s="12">
        <v>0.02</v>
      </c>
      <c r="T23" s="7" t="s">
        <v>31</v>
      </c>
      <c r="U23" s="5"/>
      <c r="V23" s="5"/>
      <c r="W23" s="5"/>
      <c r="X23" s="12">
        <v>145232.97520661159</v>
      </c>
      <c r="Y23" s="12">
        <v>318842.97520661156</v>
      </c>
      <c r="Z23" s="3">
        <f t="shared" si="1"/>
        <v>0.45550000000000007</v>
      </c>
      <c r="AA23">
        <v>2</v>
      </c>
    </row>
    <row r="24" spans="1:27" x14ac:dyDescent="0.25">
      <c r="A24" s="4">
        <v>45603</v>
      </c>
      <c r="B24" s="5" t="s">
        <v>27</v>
      </c>
      <c r="C24" t="s">
        <v>92</v>
      </c>
      <c r="D24" t="s">
        <v>119</v>
      </c>
      <c r="E24" s="5"/>
      <c r="F24" s="5" t="s">
        <v>28</v>
      </c>
      <c r="G24" s="6" t="s">
        <v>29</v>
      </c>
      <c r="H24" s="5" t="s">
        <v>30</v>
      </c>
      <c r="I24" s="5"/>
      <c r="J24" s="12">
        <v>151568.99999999997</v>
      </c>
      <c r="K24">
        <v>2</v>
      </c>
      <c r="L24" t="s">
        <v>152</v>
      </c>
      <c r="M24" s="5">
        <v>10008</v>
      </c>
      <c r="N24" s="5">
        <v>20000</v>
      </c>
      <c r="O24" s="5">
        <v>32021</v>
      </c>
      <c r="P24" s="5" t="s">
        <v>34</v>
      </c>
      <c r="Q24" s="5" t="s">
        <v>88</v>
      </c>
      <c r="R24" s="12">
        <f t="shared" si="0"/>
        <v>0.01</v>
      </c>
      <c r="S24" s="12">
        <v>0.02</v>
      </c>
      <c r="T24" s="7" t="s">
        <v>31</v>
      </c>
      <c r="U24" s="5"/>
      <c r="V24" s="5"/>
      <c r="W24" s="5"/>
      <c r="X24" s="12">
        <v>126794.63636363638</v>
      </c>
      <c r="Y24" s="12">
        <v>278363.63636363635</v>
      </c>
      <c r="Z24" s="3">
        <f t="shared" si="1"/>
        <v>0.45550000000000007</v>
      </c>
      <c r="AA24">
        <v>2</v>
      </c>
    </row>
    <row r="25" spans="1:27" x14ac:dyDescent="0.25">
      <c r="A25" s="4">
        <v>45603</v>
      </c>
      <c r="B25" s="5" t="s">
        <v>27</v>
      </c>
      <c r="C25" t="s">
        <v>92</v>
      </c>
      <c r="D25" t="s">
        <v>119</v>
      </c>
      <c r="E25" s="5"/>
      <c r="F25" s="5" t="s">
        <v>28</v>
      </c>
      <c r="G25" s="6" t="s">
        <v>29</v>
      </c>
      <c r="H25" s="5" t="s">
        <v>30</v>
      </c>
      <c r="I25" s="5"/>
      <c r="J25" s="12">
        <v>70425</v>
      </c>
      <c r="K25">
        <v>1</v>
      </c>
      <c r="L25" t="s">
        <v>156</v>
      </c>
      <c r="M25" s="5">
        <v>10008</v>
      </c>
      <c r="N25" s="5">
        <v>20000</v>
      </c>
      <c r="O25" s="5">
        <v>32021</v>
      </c>
      <c r="P25" s="5" t="s">
        <v>34</v>
      </c>
      <c r="Q25" s="5" t="s">
        <v>79</v>
      </c>
      <c r="R25" s="12">
        <f t="shared" si="0"/>
        <v>0.01</v>
      </c>
      <c r="S25" s="12">
        <v>0.01</v>
      </c>
      <c r="T25" s="7" t="s">
        <v>31</v>
      </c>
      <c r="U25" s="5"/>
      <c r="V25" s="5"/>
      <c r="W25" s="5"/>
      <c r="X25" s="12">
        <v>58913.842975206615</v>
      </c>
      <c r="Y25" s="12">
        <v>129338.84297520661</v>
      </c>
      <c r="Z25" s="3">
        <f t="shared" si="1"/>
        <v>0.45550000000000002</v>
      </c>
      <c r="AA25">
        <v>2</v>
      </c>
    </row>
    <row r="26" spans="1:27" x14ac:dyDescent="0.25">
      <c r="A26" s="4">
        <v>45603</v>
      </c>
      <c r="B26" s="5" t="s">
        <v>27</v>
      </c>
      <c r="C26" t="s">
        <v>92</v>
      </c>
      <c r="D26" t="s">
        <v>119</v>
      </c>
      <c r="E26" s="5"/>
      <c r="F26" s="5" t="s">
        <v>28</v>
      </c>
      <c r="G26" s="6" t="s">
        <v>29</v>
      </c>
      <c r="H26" s="5" t="s">
        <v>30</v>
      </c>
      <c r="I26" s="5"/>
      <c r="J26" s="12">
        <v>158759.99999999997</v>
      </c>
      <c r="K26">
        <v>2</v>
      </c>
      <c r="L26" t="s">
        <v>157</v>
      </c>
      <c r="M26" s="5">
        <v>10008</v>
      </c>
      <c r="N26" s="5">
        <v>20000</v>
      </c>
      <c r="O26" s="5">
        <v>32021</v>
      </c>
      <c r="P26" s="5" t="s">
        <v>34</v>
      </c>
      <c r="Q26" s="5" t="s">
        <v>79</v>
      </c>
      <c r="R26" s="12">
        <f t="shared" si="0"/>
        <v>0.01</v>
      </c>
      <c r="S26" s="12">
        <v>0.02</v>
      </c>
      <c r="T26" s="7" t="s">
        <v>31</v>
      </c>
      <c r="U26" s="5"/>
      <c r="V26" s="5"/>
      <c r="W26" s="5"/>
      <c r="X26" s="12">
        <v>132810.24793388436</v>
      </c>
      <c r="Y26" s="12">
        <v>291570.24793388433</v>
      </c>
      <c r="Z26" s="3">
        <f t="shared" si="1"/>
        <v>0.45550000000000013</v>
      </c>
      <c r="AA26">
        <v>2</v>
      </c>
    </row>
    <row r="27" spans="1:27" x14ac:dyDescent="0.25">
      <c r="A27" s="4">
        <v>45603</v>
      </c>
      <c r="B27" s="5" t="s">
        <v>27</v>
      </c>
      <c r="C27" t="s">
        <v>92</v>
      </c>
      <c r="D27" t="s">
        <v>119</v>
      </c>
      <c r="E27" s="5"/>
      <c r="F27" s="5" t="s">
        <v>28</v>
      </c>
      <c r="G27" s="6" t="s">
        <v>29</v>
      </c>
      <c r="H27" s="5" t="s">
        <v>30</v>
      </c>
      <c r="I27" s="5"/>
      <c r="J27" s="12">
        <v>94949.999999999985</v>
      </c>
      <c r="K27">
        <v>1</v>
      </c>
      <c r="L27" t="s">
        <v>158</v>
      </c>
      <c r="M27" s="5">
        <v>10008</v>
      </c>
      <c r="N27" s="5">
        <v>20000</v>
      </c>
      <c r="O27" s="5">
        <v>32021</v>
      </c>
      <c r="P27" s="5" t="s">
        <v>34</v>
      </c>
      <c r="Q27" s="5" t="s">
        <v>261</v>
      </c>
      <c r="R27" s="12">
        <f t="shared" si="0"/>
        <v>0.01</v>
      </c>
      <c r="S27" s="12">
        <v>0.01</v>
      </c>
      <c r="T27" s="7" t="s">
        <v>31</v>
      </c>
      <c r="U27" s="5"/>
      <c r="V27" s="5"/>
      <c r="W27" s="5"/>
      <c r="X27" s="12">
        <v>79430.165289256212</v>
      </c>
      <c r="Y27" s="12">
        <v>174380.1652892562</v>
      </c>
      <c r="Z27" s="3">
        <f t="shared" si="1"/>
        <v>0.45550000000000007</v>
      </c>
      <c r="AA27">
        <v>2</v>
      </c>
    </row>
    <row r="28" spans="1:27" x14ac:dyDescent="0.25">
      <c r="A28" s="4">
        <v>45603</v>
      </c>
      <c r="B28" s="5" t="s">
        <v>27</v>
      </c>
      <c r="C28" t="s">
        <v>92</v>
      </c>
      <c r="D28" t="s">
        <v>119</v>
      </c>
      <c r="E28" s="5"/>
      <c r="F28" s="5" t="s">
        <v>28</v>
      </c>
      <c r="G28" s="6" t="s">
        <v>29</v>
      </c>
      <c r="H28" s="5" t="s">
        <v>30</v>
      </c>
      <c r="I28" s="5"/>
      <c r="J28" s="12">
        <v>106559.99999999999</v>
      </c>
      <c r="K28">
        <v>1</v>
      </c>
      <c r="L28" t="s">
        <v>159</v>
      </c>
      <c r="M28" s="5">
        <v>10008</v>
      </c>
      <c r="N28" s="5">
        <v>20000</v>
      </c>
      <c r="O28" s="5">
        <v>32021</v>
      </c>
      <c r="P28" s="5" t="s">
        <v>34</v>
      </c>
      <c r="Q28" s="5" t="s">
        <v>261</v>
      </c>
      <c r="R28" s="12">
        <f t="shared" si="0"/>
        <v>0.01</v>
      </c>
      <c r="S28" s="12">
        <v>0.01</v>
      </c>
      <c r="T28" s="7" t="s">
        <v>31</v>
      </c>
      <c r="U28" s="5"/>
      <c r="V28" s="5"/>
      <c r="W28" s="5"/>
      <c r="X28" s="12">
        <v>89142.479338842983</v>
      </c>
      <c r="Y28" s="12">
        <v>195702.47933884297</v>
      </c>
      <c r="Z28" s="3">
        <f t="shared" si="1"/>
        <v>0.45550000000000007</v>
      </c>
      <c r="AA28">
        <v>2</v>
      </c>
    </row>
    <row r="29" spans="1:27" x14ac:dyDescent="0.25">
      <c r="A29" s="4">
        <v>45603</v>
      </c>
      <c r="B29" s="5" t="s">
        <v>27</v>
      </c>
      <c r="C29" t="s">
        <v>92</v>
      </c>
      <c r="D29" t="s">
        <v>119</v>
      </c>
      <c r="E29" s="5"/>
      <c r="F29" s="5" t="s">
        <v>28</v>
      </c>
      <c r="G29" s="6" t="s">
        <v>29</v>
      </c>
      <c r="H29" s="5" t="s">
        <v>30</v>
      </c>
      <c r="I29" s="5"/>
      <c r="J29" s="12">
        <v>258930</v>
      </c>
      <c r="K29">
        <v>3</v>
      </c>
      <c r="L29" t="s">
        <v>160</v>
      </c>
      <c r="M29" s="5">
        <v>10008</v>
      </c>
      <c r="N29" s="5">
        <v>20000</v>
      </c>
      <c r="O29" s="5">
        <v>32021</v>
      </c>
      <c r="P29" s="5" t="s">
        <v>34</v>
      </c>
      <c r="Q29" s="5" t="s">
        <v>261</v>
      </c>
      <c r="R29" s="12">
        <f t="shared" si="0"/>
        <v>0.01</v>
      </c>
      <c r="S29" s="12">
        <v>0.03</v>
      </c>
      <c r="T29" s="7" t="s">
        <v>31</v>
      </c>
      <c r="U29" s="5"/>
      <c r="V29" s="5"/>
      <c r="W29" s="5"/>
      <c r="X29" s="12">
        <v>216607.19008264458</v>
      </c>
      <c r="Y29" s="12">
        <v>475537.19008264458</v>
      </c>
      <c r="Z29" s="3">
        <f t="shared" si="1"/>
        <v>0.45549999999999996</v>
      </c>
      <c r="AA29">
        <v>2</v>
      </c>
    </row>
    <row r="30" spans="1:27" x14ac:dyDescent="0.25">
      <c r="A30" s="4">
        <v>45603</v>
      </c>
      <c r="B30" s="5" t="s">
        <v>27</v>
      </c>
      <c r="C30" t="s">
        <v>92</v>
      </c>
      <c r="D30" t="s">
        <v>119</v>
      </c>
      <c r="E30" s="5"/>
      <c r="F30" s="5" t="s">
        <v>28</v>
      </c>
      <c r="G30" s="6" t="s">
        <v>29</v>
      </c>
      <c r="H30" s="5" t="s">
        <v>30</v>
      </c>
      <c r="I30" s="5"/>
      <c r="J30" s="12">
        <v>377999.99999999994</v>
      </c>
      <c r="K30">
        <v>3</v>
      </c>
      <c r="L30" t="s">
        <v>161</v>
      </c>
      <c r="M30" s="5">
        <v>10008</v>
      </c>
      <c r="N30" s="5">
        <v>20000</v>
      </c>
      <c r="O30" s="5">
        <v>32021</v>
      </c>
      <c r="P30" s="5" t="s">
        <v>32</v>
      </c>
      <c r="Q30" s="5" t="s">
        <v>90</v>
      </c>
      <c r="R30" s="12">
        <f t="shared" si="0"/>
        <v>0.01</v>
      </c>
      <c r="S30" s="12">
        <v>0.03</v>
      </c>
      <c r="T30" s="7" t="s">
        <v>31</v>
      </c>
      <c r="U30" s="5"/>
      <c r="V30" s="5"/>
      <c r="W30" s="5"/>
      <c r="X30" s="12">
        <v>316214.87603305798</v>
      </c>
      <c r="Y30" s="12">
        <v>694214.87603305792</v>
      </c>
      <c r="Z30" s="3">
        <f t="shared" si="1"/>
        <v>0.45550000000000013</v>
      </c>
      <c r="AA30">
        <v>2</v>
      </c>
    </row>
    <row r="31" spans="1:27" x14ac:dyDescent="0.25">
      <c r="A31" s="4">
        <v>45603</v>
      </c>
      <c r="B31" s="5" t="s">
        <v>27</v>
      </c>
      <c r="C31" t="s">
        <v>92</v>
      </c>
      <c r="D31" t="s">
        <v>119</v>
      </c>
      <c r="E31" s="5"/>
      <c r="F31" s="5" t="s">
        <v>28</v>
      </c>
      <c r="G31" s="6" t="s">
        <v>29</v>
      </c>
      <c r="H31" s="5" t="s">
        <v>30</v>
      </c>
      <c r="I31" s="5"/>
      <c r="J31" s="12">
        <v>184049.99999999997</v>
      </c>
      <c r="K31">
        <v>2</v>
      </c>
      <c r="L31" t="s">
        <v>85</v>
      </c>
      <c r="M31" s="5">
        <v>10008</v>
      </c>
      <c r="N31" s="5">
        <v>20000</v>
      </c>
      <c r="O31" s="5">
        <v>32021</v>
      </c>
      <c r="P31" s="5" t="s">
        <v>34</v>
      </c>
      <c r="Q31" s="5" t="s">
        <v>79</v>
      </c>
      <c r="R31" s="12">
        <f t="shared" si="0"/>
        <v>0.01</v>
      </c>
      <c r="S31" s="12">
        <v>0.02</v>
      </c>
      <c r="T31" s="7" t="s">
        <v>31</v>
      </c>
      <c r="U31" s="5"/>
      <c r="V31" s="5"/>
      <c r="W31" s="5"/>
      <c r="X31" s="12">
        <v>153966.52892561987</v>
      </c>
      <c r="Y31" s="12">
        <v>338016.52892561984</v>
      </c>
      <c r="Z31" s="3">
        <f t="shared" si="1"/>
        <v>0.45550000000000013</v>
      </c>
      <c r="AA31">
        <v>2</v>
      </c>
    </row>
    <row r="32" spans="1:27" x14ac:dyDescent="0.25">
      <c r="A32" s="4">
        <v>45603</v>
      </c>
      <c r="B32" s="5" t="s">
        <v>27</v>
      </c>
      <c r="C32" t="s">
        <v>92</v>
      </c>
      <c r="D32" t="s">
        <v>119</v>
      </c>
      <c r="E32" s="5"/>
      <c r="F32" s="5" t="s">
        <v>28</v>
      </c>
      <c r="G32" s="6" t="s">
        <v>29</v>
      </c>
      <c r="H32" s="5" t="s">
        <v>30</v>
      </c>
      <c r="I32" s="5"/>
      <c r="J32" s="12">
        <v>309149.99999999994</v>
      </c>
      <c r="K32">
        <v>3</v>
      </c>
      <c r="L32" t="s">
        <v>162</v>
      </c>
      <c r="M32" s="5">
        <v>10008</v>
      </c>
      <c r="N32" s="5">
        <v>20000</v>
      </c>
      <c r="O32" s="5">
        <v>32021</v>
      </c>
      <c r="P32" s="5" t="s">
        <v>32</v>
      </c>
      <c r="Q32" s="5" t="s">
        <v>33</v>
      </c>
      <c r="R32" s="12">
        <f t="shared" si="0"/>
        <v>0.01</v>
      </c>
      <c r="S32" s="12">
        <v>0.03</v>
      </c>
      <c r="T32" s="7" t="s">
        <v>31</v>
      </c>
      <c r="U32" s="5"/>
      <c r="V32" s="5"/>
      <c r="W32" s="5"/>
      <c r="X32" s="12">
        <v>258618.59504132235</v>
      </c>
      <c r="Y32" s="12">
        <v>567768.59504132229</v>
      </c>
      <c r="Z32" s="3">
        <f t="shared" si="1"/>
        <v>0.45550000000000007</v>
      </c>
      <c r="AA32">
        <v>2</v>
      </c>
    </row>
    <row r="33" spans="1:27" x14ac:dyDescent="0.25">
      <c r="A33" s="4">
        <v>45602</v>
      </c>
      <c r="B33" s="5" t="s">
        <v>27</v>
      </c>
      <c r="C33" t="s">
        <v>92</v>
      </c>
      <c r="D33" t="s">
        <v>120</v>
      </c>
      <c r="E33" s="5"/>
      <c r="F33" s="5" t="s">
        <v>28</v>
      </c>
      <c r="G33" s="6" t="s">
        <v>29</v>
      </c>
      <c r="H33" s="5" t="s">
        <v>30</v>
      </c>
      <c r="I33" s="5"/>
      <c r="J33" s="12">
        <v>48000</v>
      </c>
      <c r="K33">
        <v>2</v>
      </c>
      <c r="L33" t="s">
        <v>163</v>
      </c>
      <c r="M33" s="5">
        <v>10007</v>
      </c>
      <c r="N33" s="5">
        <v>20000</v>
      </c>
      <c r="O33" s="5">
        <v>32021</v>
      </c>
      <c r="P33" s="5" t="s">
        <v>45</v>
      </c>
      <c r="Q33" s="5" t="s">
        <v>46</v>
      </c>
      <c r="R33" s="12">
        <f t="shared" si="0"/>
        <v>9147.31</v>
      </c>
      <c r="S33" s="12">
        <v>18294.62</v>
      </c>
      <c r="T33" s="7" t="s">
        <v>31</v>
      </c>
      <c r="U33" s="5"/>
      <c r="V33" s="5"/>
      <c r="W33" s="5"/>
      <c r="X33" s="12">
        <v>18115.702479338841</v>
      </c>
      <c r="Y33" s="12">
        <v>66115.702479338841</v>
      </c>
      <c r="Z33" s="3">
        <f t="shared" si="1"/>
        <v>0.27399999999999997</v>
      </c>
      <c r="AA33">
        <v>2</v>
      </c>
    </row>
    <row r="34" spans="1:27" x14ac:dyDescent="0.25">
      <c r="A34" s="4">
        <v>45602</v>
      </c>
      <c r="B34" s="5" t="s">
        <v>27</v>
      </c>
      <c r="C34" t="s">
        <v>92</v>
      </c>
      <c r="D34" t="s">
        <v>120</v>
      </c>
      <c r="E34" s="5"/>
      <c r="F34" s="5" t="s">
        <v>28</v>
      </c>
      <c r="G34" s="6" t="s">
        <v>29</v>
      </c>
      <c r="H34" s="5" t="s">
        <v>30</v>
      </c>
      <c r="I34" s="5"/>
      <c r="J34" s="12">
        <v>145800</v>
      </c>
      <c r="K34">
        <v>1</v>
      </c>
      <c r="L34" t="s">
        <v>164</v>
      </c>
      <c r="M34" s="5">
        <v>10007</v>
      </c>
      <c r="N34" s="5">
        <v>20000</v>
      </c>
      <c r="O34" s="5">
        <v>32021</v>
      </c>
      <c r="P34" s="5" t="s">
        <v>45</v>
      </c>
      <c r="Q34" s="5" t="s">
        <v>46</v>
      </c>
      <c r="R34" s="12">
        <f t="shared" si="0"/>
        <v>38951.019999999997</v>
      </c>
      <c r="S34" s="12">
        <v>38951.019999999997</v>
      </c>
      <c r="T34" s="7" t="s">
        <v>31</v>
      </c>
      <c r="U34" s="5"/>
      <c r="V34" s="5"/>
      <c r="W34" s="5"/>
      <c r="X34" s="12">
        <v>55026.446280991746</v>
      </c>
      <c r="Y34" s="12">
        <v>200826.44628099175</v>
      </c>
      <c r="Z34" s="3">
        <f t="shared" si="1"/>
        <v>0.27400000000000002</v>
      </c>
      <c r="AA34">
        <v>2</v>
      </c>
    </row>
    <row r="35" spans="1:27" x14ac:dyDescent="0.25">
      <c r="A35" s="4">
        <v>45603</v>
      </c>
      <c r="B35" s="5" t="s">
        <v>27</v>
      </c>
      <c r="C35" t="s">
        <v>50</v>
      </c>
      <c r="D35" t="s">
        <v>121</v>
      </c>
      <c r="E35" s="5"/>
      <c r="F35" s="5" t="s">
        <v>28</v>
      </c>
      <c r="G35" s="6" t="s">
        <v>29</v>
      </c>
      <c r="H35" s="5" t="s">
        <v>30</v>
      </c>
      <c r="I35" s="5"/>
      <c r="J35" s="12">
        <v>49500</v>
      </c>
      <c r="K35">
        <v>3</v>
      </c>
      <c r="L35" t="s">
        <v>165</v>
      </c>
      <c r="M35" s="5">
        <v>10007</v>
      </c>
      <c r="N35" s="5">
        <v>20000</v>
      </c>
      <c r="O35" s="5">
        <v>32021</v>
      </c>
      <c r="P35" s="5" t="s">
        <v>262</v>
      </c>
      <c r="Q35" s="5" t="s">
        <v>263</v>
      </c>
      <c r="R35" s="12">
        <f t="shared" si="0"/>
        <v>4555.29</v>
      </c>
      <c r="S35" s="12">
        <v>13665.869999999999</v>
      </c>
      <c r="T35" s="7" t="s">
        <v>31</v>
      </c>
      <c r="U35" s="5"/>
      <c r="V35" s="5"/>
      <c r="W35" s="5"/>
      <c r="X35" s="12">
        <v>24880.165289256198</v>
      </c>
      <c r="Y35" s="12">
        <v>74380.165289256198</v>
      </c>
      <c r="Z35" s="3">
        <f t="shared" si="1"/>
        <v>0.33450000000000002</v>
      </c>
      <c r="AA35">
        <v>2</v>
      </c>
    </row>
    <row r="36" spans="1:27" x14ac:dyDescent="0.25">
      <c r="A36" s="4">
        <v>45603</v>
      </c>
      <c r="B36" s="5" t="s">
        <v>27</v>
      </c>
      <c r="C36" t="s">
        <v>50</v>
      </c>
      <c r="D36" t="s">
        <v>121</v>
      </c>
      <c r="E36" s="5"/>
      <c r="F36" s="5" t="s">
        <v>28</v>
      </c>
      <c r="G36" s="6" t="s">
        <v>29</v>
      </c>
      <c r="H36" s="5" t="s">
        <v>30</v>
      </c>
      <c r="I36" s="5"/>
      <c r="J36" s="12">
        <v>33000</v>
      </c>
      <c r="K36">
        <v>2</v>
      </c>
      <c r="L36" t="s">
        <v>166</v>
      </c>
      <c r="M36" s="5">
        <v>10007</v>
      </c>
      <c r="N36" s="5">
        <v>20000</v>
      </c>
      <c r="O36" s="5">
        <v>32021</v>
      </c>
      <c r="P36" s="5" t="s">
        <v>262</v>
      </c>
      <c r="Q36" s="5" t="s">
        <v>263</v>
      </c>
      <c r="R36" s="12">
        <f t="shared" si="0"/>
        <v>5046.38</v>
      </c>
      <c r="S36" s="12">
        <v>10092.76</v>
      </c>
      <c r="T36" s="7" t="s">
        <v>31</v>
      </c>
      <c r="U36" s="5"/>
      <c r="V36" s="5"/>
      <c r="W36" s="5"/>
      <c r="X36" s="12">
        <v>16586.776859504134</v>
      </c>
      <c r="Y36" s="12">
        <v>49586.776859504134</v>
      </c>
      <c r="Z36" s="3">
        <f t="shared" si="1"/>
        <v>0.33450000000000002</v>
      </c>
      <c r="AA36">
        <v>2</v>
      </c>
    </row>
    <row r="37" spans="1:27" x14ac:dyDescent="0.25">
      <c r="A37" s="4">
        <v>45603</v>
      </c>
      <c r="B37" s="5" t="s">
        <v>27</v>
      </c>
      <c r="C37" t="s">
        <v>50</v>
      </c>
      <c r="D37" t="s">
        <v>121</v>
      </c>
      <c r="E37" s="5"/>
      <c r="F37" s="5" t="s">
        <v>28</v>
      </c>
      <c r="G37" s="6" t="s">
        <v>29</v>
      </c>
      <c r="H37" s="5" t="s">
        <v>30</v>
      </c>
      <c r="I37" s="5"/>
      <c r="J37" s="12">
        <v>33000</v>
      </c>
      <c r="K37">
        <v>2</v>
      </c>
      <c r="L37" t="s">
        <v>167</v>
      </c>
      <c r="M37" s="5">
        <v>10007</v>
      </c>
      <c r="N37" s="5">
        <v>20000</v>
      </c>
      <c r="O37" s="5">
        <v>32021</v>
      </c>
      <c r="P37" s="5" t="s">
        <v>262</v>
      </c>
      <c r="Q37" s="5" t="s">
        <v>263</v>
      </c>
      <c r="R37" s="12">
        <f t="shared" si="0"/>
        <v>5046.38</v>
      </c>
      <c r="S37" s="12">
        <v>10092.76</v>
      </c>
      <c r="T37" s="7" t="s">
        <v>31</v>
      </c>
      <c r="U37" s="5"/>
      <c r="V37" s="5"/>
      <c r="W37" s="5"/>
      <c r="X37" s="12">
        <v>16586.776859504134</v>
      </c>
      <c r="Y37" s="12">
        <v>49586.776859504134</v>
      </c>
      <c r="Z37" s="3">
        <f t="shared" si="1"/>
        <v>0.33450000000000002</v>
      </c>
      <c r="AA37">
        <v>2</v>
      </c>
    </row>
    <row r="38" spans="1:27" x14ac:dyDescent="0.25">
      <c r="A38" s="4">
        <v>45603</v>
      </c>
      <c r="B38" s="5" t="s">
        <v>27</v>
      </c>
      <c r="C38" t="s">
        <v>50</v>
      </c>
      <c r="D38" t="s">
        <v>121</v>
      </c>
      <c r="E38" s="5"/>
      <c r="F38" s="5" t="s">
        <v>28</v>
      </c>
      <c r="G38" s="6" t="s">
        <v>29</v>
      </c>
      <c r="H38" s="5" t="s">
        <v>30</v>
      </c>
      <c r="I38" s="5"/>
      <c r="J38" s="12">
        <v>33000</v>
      </c>
      <c r="K38">
        <v>2</v>
      </c>
      <c r="L38" t="s">
        <v>168</v>
      </c>
      <c r="M38" s="5">
        <v>10007</v>
      </c>
      <c r="N38" s="5">
        <v>20000</v>
      </c>
      <c r="O38" s="5">
        <v>32021</v>
      </c>
      <c r="P38" s="5" t="s">
        <v>262</v>
      </c>
      <c r="Q38" s="5" t="s">
        <v>263</v>
      </c>
      <c r="R38" s="12">
        <f t="shared" si="0"/>
        <v>5046.38</v>
      </c>
      <c r="S38" s="12">
        <v>10092.76</v>
      </c>
      <c r="T38" s="7" t="s">
        <v>31</v>
      </c>
      <c r="U38" s="5"/>
      <c r="V38" s="5"/>
      <c r="W38" s="5"/>
      <c r="X38" s="12">
        <v>16586.776859504134</v>
      </c>
      <c r="Y38" s="12">
        <v>49586.776859504134</v>
      </c>
      <c r="Z38" s="3">
        <f t="shared" si="1"/>
        <v>0.33450000000000002</v>
      </c>
      <c r="AA38">
        <v>2</v>
      </c>
    </row>
    <row r="39" spans="1:27" x14ac:dyDescent="0.25">
      <c r="A39" s="4">
        <v>45603</v>
      </c>
      <c r="B39" s="5" t="s">
        <v>27</v>
      </c>
      <c r="C39" t="s">
        <v>50</v>
      </c>
      <c r="D39" t="s">
        <v>121</v>
      </c>
      <c r="E39" s="5"/>
      <c r="F39" s="5" t="s">
        <v>28</v>
      </c>
      <c r="G39" s="6" t="s">
        <v>29</v>
      </c>
      <c r="H39" s="5" t="s">
        <v>30</v>
      </c>
      <c r="I39" s="5"/>
      <c r="J39" s="12">
        <v>30250</v>
      </c>
      <c r="K39">
        <v>2</v>
      </c>
      <c r="L39" t="s">
        <v>169</v>
      </c>
      <c r="M39" s="5">
        <v>10007</v>
      </c>
      <c r="N39" s="5">
        <v>20000</v>
      </c>
      <c r="O39" s="5">
        <v>32021</v>
      </c>
      <c r="P39" s="5" t="s">
        <v>262</v>
      </c>
      <c r="Q39" s="5" t="s">
        <v>263</v>
      </c>
      <c r="R39" s="12">
        <f t="shared" si="0"/>
        <v>4623.03</v>
      </c>
      <c r="S39" s="12">
        <v>9246.06</v>
      </c>
      <c r="T39" s="7" t="s">
        <v>31</v>
      </c>
      <c r="U39" s="5"/>
      <c r="V39" s="5"/>
      <c r="W39" s="5"/>
      <c r="X39" s="12">
        <v>15204.545454545456</v>
      </c>
      <c r="Y39" s="12">
        <v>45454.545454545456</v>
      </c>
      <c r="Z39" s="3">
        <f t="shared" si="1"/>
        <v>0.33450000000000002</v>
      </c>
      <c r="AA39">
        <v>2</v>
      </c>
    </row>
    <row r="40" spans="1:27" x14ac:dyDescent="0.25">
      <c r="A40" s="4">
        <v>45603</v>
      </c>
      <c r="B40" s="5" t="s">
        <v>27</v>
      </c>
      <c r="C40" t="s">
        <v>50</v>
      </c>
      <c r="D40" t="s">
        <v>121</v>
      </c>
      <c r="E40" s="5"/>
      <c r="F40" s="5" t="s">
        <v>28</v>
      </c>
      <c r="G40" s="6" t="s">
        <v>29</v>
      </c>
      <c r="H40" s="5" t="s">
        <v>30</v>
      </c>
      <c r="I40" s="5"/>
      <c r="J40" s="12">
        <v>15125</v>
      </c>
      <c r="K40">
        <v>1</v>
      </c>
      <c r="L40" t="s">
        <v>170</v>
      </c>
      <c r="M40" s="5">
        <v>10007</v>
      </c>
      <c r="N40" s="5">
        <v>20000</v>
      </c>
      <c r="O40" s="5">
        <v>32021</v>
      </c>
      <c r="P40" s="5" t="s">
        <v>262</v>
      </c>
      <c r="Q40" s="5" t="s">
        <v>263</v>
      </c>
      <c r="R40" s="12">
        <f t="shared" si="0"/>
        <v>4623.03</v>
      </c>
      <c r="S40" s="12">
        <v>4623.03</v>
      </c>
      <c r="T40" s="7" t="s">
        <v>31</v>
      </c>
      <c r="U40" s="5"/>
      <c r="V40" s="5"/>
      <c r="W40" s="5"/>
      <c r="X40" s="12">
        <v>7602.2727272727279</v>
      </c>
      <c r="Y40" s="12">
        <v>22727.272727272728</v>
      </c>
      <c r="Z40" s="3">
        <f t="shared" si="1"/>
        <v>0.33450000000000002</v>
      </c>
      <c r="AA40">
        <v>2</v>
      </c>
    </row>
    <row r="41" spans="1:27" x14ac:dyDescent="0.25">
      <c r="A41" s="4">
        <v>45603</v>
      </c>
      <c r="B41" s="5" t="s">
        <v>27</v>
      </c>
      <c r="C41" t="s">
        <v>50</v>
      </c>
      <c r="D41" t="s">
        <v>121</v>
      </c>
      <c r="E41" s="5"/>
      <c r="F41" s="5" t="s">
        <v>28</v>
      </c>
      <c r="G41" s="6" t="s">
        <v>29</v>
      </c>
      <c r="H41" s="5" t="s">
        <v>30</v>
      </c>
      <c r="I41" s="5"/>
      <c r="J41" s="12">
        <v>30250</v>
      </c>
      <c r="K41">
        <v>2</v>
      </c>
      <c r="L41" t="s">
        <v>171</v>
      </c>
      <c r="M41" s="5">
        <v>10007</v>
      </c>
      <c r="N41" s="5">
        <v>20000</v>
      </c>
      <c r="O41" s="5">
        <v>32021</v>
      </c>
      <c r="P41" s="5" t="s">
        <v>262</v>
      </c>
      <c r="Q41" s="5" t="s">
        <v>263</v>
      </c>
      <c r="R41" s="12">
        <f t="shared" si="0"/>
        <v>4623.03</v>
      </c>
      <c r="S41" s="12">
        <v>9246.06</v>
      </c>
      <c r="T41" s="7" t="s">
        <v>31</v>
      </c>
      <c r="U41" s="5"/>
      <c r="V41" s="5"/>
      <c r="W41" s="5"/>
      <c r="X41" s="12">
        <v>15204.545454545456</v>
      </c>
      <c r="Y41" s="12">
        <v>45454.545454545456</v>
      </c>
      <c r="Z41" s="3">
        <f t="shared" si="1"/>
        <v>0.33450000000000002</v>
      </c>
      <c r="AA41">
        <v>2</v>
      </c>
    </row>
    <row r="42" spans="1:27" x14ac:dyDescent="0.25">
      <c r="A42" s="4">
        <v>45603</v>
      </c>
      <c r="B42" s="5" t="s">
        <v>27</v>
      </c>
      <c r="C42" t="s">
        <v>50</v>
      </c>
      <c r="D42" t="s">
        <v>121</v>
      </c>
      <c r="E42" s="5"/>
      <c r="F42" s="5" t="s">
        <v>28</v>
      </c>
      <c r="G42" s="6" t="s">
        <v>29</v>
      </c>
      <c r="H42" s="5" t="s">
        <v>30</v>
      </c>
      <c r="I42" s="5"/>
      <c r="J42" s="12">
        <v>15125</v>
      </c>
      <c r="K42">
        <v>1</v>
      </c>
      <c r="L42" t="s">
        <v>172</v>
      </c>
      <c r="M42" s="5">
        <v>10007</v>
      </c>
      <c r="N42" s="5">
        <v>20000</v>
      </c>
      <c r="O42" s="5">
        <v>32021</v>
      </c>
      <c r="P42" s="5" t="s">
        <v>262</v>
      </c>
      <c r="Q42" s="5" t="s">
        <v>263</v>
      </c>
      <c r="R42" s="12">
        <f t="shared" si="0"/>
        <v>4623.03</v>
      </c>
      <c r="S42" s="12">
        <v>4623.03</v>
      </c>
      <c r="T42" s="7" t="s">
        <v>31</v>
      </c>
      <c r="U42" s="5"/>
      <c r="V42" s="5"/>
      <c r="W42" s="5"/>
      <c r="X42" s="12">
        <v>7602.2727272727279</v>
      </c>
      <c r="Y42" s="12">
        <v>22727.272727272728</v>
      </c>
      <c r="Z42" s="3">
        <f t="shared" si="1"/>
        <v>0.33450000000000002</v>
      </c>
      <c r="AA42">
        <v>2</v>
      </c>
    </row>
    <row r="43" spans="1:27" x14ac:dyDescent="0.25">
      <c r="A43" s="4">
        <v>45603</v>
      </c>
      <c r="B43" s="5" t="s">
        <v>27</v>
      </c>
      <c r="C43" t="s">
        <v>50</v>
      </c>
      <c r="D43" t="s">
        <v>121</v>
      </c>
      <c r="E43" s="5"/>
      <c r="F43" s="5" t="s">
        <v>28</v>
      </c>
      <c r="G43" s="6" t="s">
        <v>29</v>
      </c>
      <c r="H43" s="5" t="s">
        <v>30</v>
      </c>
      <c r="I43" s="5"/>
      <c r="J43" s="12">
        <v>23100</v>
      </c>
      <c r="K43">
        <v>1</v>
      </c>
      <c r="L43" t="s">
        <v>173</v>
      </c>
      <c r="M43" s="5">
        <v>10007</v>
      </c>
      <c r="N43" s="5">
        <v>20000</v>
      </c>
      <c r="O43" s="5">
        <v>32021</v>
      </c>
      <c r="P43" s="5" t="s">
        <v>262</v>
      </c>
      <c r="Q43" s="5" t="s">
        <v>263</v>
      </c>
      <c r="R43" s="12">
        <f t="shared" si="0"/>
        <v>7061.55</v>
      </c>
      <c r="S43" s="12">
        <v>7061.55</v>
      </c>
      <c r="T43" s="7" t="s">
        <v>31</v>
      </c>
      <c r="U43" s="5"/>
      <c r="V43" s="5"/>
      <c r="W43" s="5"/>
      <c r="X43" s="12">
        <v>11610.74380165289</v>
      </c>
      <c r="Y43" s="12">
        <v>34710.74380165289</v>
      </c>
      <c r="Z43" s="3">
        <f t="shared" si="1"/>
        <v>0.33449999999999996</v>
      </c>
      <c r="AA43">
        <v>2</v>
      </c>
    </row>
    <row r="44" spans="1:27" x14ac:dyDescent="0.25">
      <c r="A44" s="4">
        <v>45603</v>
      </c>
      <c r="B44" s="5" t="s">
        <v>27</v>
      </c>
      <c r="C44" t="s">
        <v>50</v>
      </c>
      <c r="D44" t="s">
        <v>121</v>
      </c>
      <c r="E44" s="5"/>
      <c r="F44" s="5" t="s">
        <v>28</v>
      </c>
      <c r="G44" s="6" t="s">
        <v>29</v>
      </c>
      <c r="H44" s="5" t="s">
        <v>30</v>
      </c>
      <c r="I44" s="5"/>
      <c r="J44" s="12">
        <v>20570</v>
      </c>
      <c r="K44">
        <v>1</v>
      </c>
      <c r="L44" t="s">
        <v>174</v>
      </c>
      <c r="M44" s="5">
        <v>10007</v>
      </c>
      <c r="N44" s="5">
        <v>20000</v>
      </c>
      <c r="O44" s="5">
        <v>32021</v>
      </c>
      <c r="P44" s="5" t="s">
        <v>262</v>
      </c>
      <c r="Q44" s="5" t="s">
        <v>263</v>
      </c>
      <c r="R44" s="12">
        <f t="shared" si="0"/>
        <v>6299.51</v>
      </c>
      <c r="S44" s="12">
        <v>6299.51</v>
      </c>
      <c r="T44" s="7" t="s">
        <v>31</v>
      </c>
      <c r="U44" s="5"/>
      <c r="V44" s="5"/>
      <c r="W44" s="5"/>
      <c r="X44" s="12">
        <v>10339.090909090912</v>
      </c>
      <c r="Y44" s="12">
        <v>30909.090909090912</v>
      </c>
      <c r="Z44" s="3">
        <f t="shared" si="1"/>
        <v>0.33450000000000008</v>
      </c>
      <c r="AA44">
        <v>2</v>
      </c>
    </row>
    <row r="45" spans="1:27" x14ac:dyDescent="0.25">
      <c r="A45" s="4">
        <v>45603</v>
      </c>
      <c r="B45" s="5" t="s">
        <v>27</v>
      </c>
      <c r="C45" t="s">
        <v>50</v>
      </c>
      <c r="D45" t="s">
        <v>121</v>
      </c>
      <c r="E45" s="5"/>
      <c r="F45" s="5" t="s">
        <v>28</v>
      </c>
      <c r="G45" s="6" t="s">
        <v>29</v>
      </c>
      <c r="H45" s="5" t="s">
        <v>30</v>
      </c>
      <c r="I45" s="5"/>
      <c r="J45" s="12">
        <v>33000</v>
      </c>
      <c r="K45">
        <v>2</v>
      </c>
      <c r="L45" t="s">
        <v>175</v>
      </c>
      <c r="M45" s="5">
        <v>10007</v>
      </c>
      <c r="N45" s="5">
        <v>20000</v>
      </c>
      <c r="O45" s="5">
        <v>32021</v>
      </c>
      <c r="P45" s="5" t="s">
        <v>262</v>
      </c>
      <c r="Q45" s="5" t="s">
        <v>263</v>
      </c>
      <c r="R45" s="12">
        <f t="shared" si="0"/>
        <v>5046.38</v>
      </c>
      <c r="S45" s="12">
        <v>10092.76</v>
      </c>
      <c r="T45" s="7" t="s">
        <v>31</v>
      </c>
      <c r="U45" s="5"/>
      <c r="V45" s="5"/>
      <c r="W45" s="5"/>
      <c r="X45" s="12">
        <v>16586.776859504134</v>
      </c>
      <c r="Y45" s="12">
        <v>49586.776859504134</v>
      </c>
      <c r="Z45" s="3">
        <f t="shared" si="1"/>
        <v>0.33450000000000002</v>
      </c>
      <c r="AA45">
        <v>2</v>
      </c>
    </row>
    <row r="46" spans="1:27" x14ac:dyDescent="0.25">
      <c r="A46" s="4">
        <v>45603</v>
      </c>
      <c r="B46" s="5" t="s">
        <v>27</v>
      </c>
      <c r="C46" t="s">
        <v>50</v>
      </c>
      <c r="D46" t="s">
        <v>121</v>
      </c>
      <c r="E46" s="5"/>
      <c r="F46" s="5" t="s">
        <v>28</v>
      </c>
      <c r="G46" s="6" t="s">
        <v>29</v>
      </c>
      <c r="H46" s="5" t="s">
        <v>30</v>
      </c>
      <c r="I46" s="5"/>
      <c r="J46" s="12">
        <v>16500</v>
      </c>
      <c r="K46">
        <v>1</v>
      </c>
      <c r="L46" t="s">
        <v>176</v>
      </c>
      <c r="M46" s="5">
        <v>10007</v>
      </c>
      <c r="N46" s="5">
        <v>20000</v>
      </c>
      <c r="O46" s="5">
        <v>32021</v>
      </c>
      <c r="P46" s="5" t="s">
        <v>262</v>
      </c>
      <c r="Q46" s="5" t="s">
        <v>263</v>
      </c>
      <c r="R46" s="12">
        <f t="shared" si="0"/>
        <v>5046.38</v>
      </c>
      <c r="S46" s="12">
        <v>5046.38</v>
      </c>
      <c r="T46" s="7" t="s">
        <v>31</v>
      </c>
      <c r="U46" s="5"/>
      <c r="V46" s="5"/>
      <c r="W46" s="5"/>
      <c r="X46" s="12">
        <v>8293.3884297520672</v>
      </c>
      <c r="Y46" s="12">
        <v>24793.388429752067</v>
      </c>
      <c r="Z46" s="3">
        <f t="shared" si="1"/>
        <v>0.33450000000000002</v>
      </c>
      <c r="AA46">
        <v>2</v>
      </c>
    </row>
    <row r="47" spans="1:27" x14ac:dyDescent="0.25">
      <c r="A47" s="4">
        <v>45604</v>
      </c>
      <c r="B47" s="5" t="s">
        <v>27</v>
      </c>
      <c r="C47" t="s">
        <v>110</v>
      </c>
      <c r="D47" t="s">
        <v>122</v>
      </c>
      <c r="E47" s="5"/>
      <c r="F47" s="5" t="s">
        <v>28</v>
      </c>
      <c r="G47" s="6" t="s">
        <v>29</v>
      </c>
      <c r="H47" s="5" t="s">
        <v>30</v>
      </c>
      <c r="I47" s="5"/>
      <c r="J47" s="12">
        <v>203840</v>
      </c>
      <c r="K47">
        <v>2</v>
      </c>
      <c r="L47" t="s">
        <v>177</v>
      </c>
      <c r="M47" s="5">
        <v>10000</v>
      </c>
      <c r="N47" s="5">
        <v>20000</v>
      </c>
      <c r="O47" s="5">
        <v>32021</v>
      </c>
      <c r="P47" s="5" t="s">
        <v>41</v>
      </c>
      <c r="Q47" s="5" t="s">
        <v>78</v>
      </c>
      <c r="R47" s="12">
        <f t="shared" si="0"/>
        <v>31459.94</v>
      </c>
      <c r="S47" s="12">
        <v>62919.88</v>
      </c>
      <c r="T47" s="7" t="s">
        <v>31</v>
      </c>
      <c r="U47" s="5"/>
      <c r="V47" s="5"/>
      <c r="W47" s="5"/>
      <c r="X47" s="12">
        <v>120126.94214876037</v>
      </c>
      <c r="Y47" s="12">
        <v>323966.94214876037</v>
      </c>
      <c r="Z47" s="3">
        <f t="shared" si="1"/>
        <v>0.37080000000000007</v>
      </c>
      <c r="AA47">
        <v>8</v>
      </c>
    </row>
    <row r="48" spans="1:27" x14ac:dyDescent="0.25">
      <c r="A48" s="4">
        <v>45604</v>
      </c>
      <c r="B48" s="5" t="s">
        <v>27</v>
      </c>
      <c r="C48" t="s">
        <v>110</v>
      </c>
      <c r="D48" t="s">
        <v>122</v>
      </c>
      <c r="E48" s="5"/>
      <c r="F48" s="5" t="s">
        <v>28</v>
      </c>
      <c r="G48" s="6" t="s">
        <v>29</v>
      </c>
      <c r="H48" s="5" t="s">
        <v>30</v>
      </c>
      <c r="I48" s="5"/>
      <c r="J48" s="12">
        <v>6895200</v>
      </c>
      <c r="K48">
        <v>60</v>
      </c>
      <c r="L48" t="s">
        <v>84</v>
      </c>
      <c r="M48" s="5">
        <v>10000</v>
      </c>
      <c r="N48" s="5">
        <v>20000</v>
      </c>
      <c r="O48" s="5">
        <v>32021</v>
      </c>
      <c r="P48" s="5" t="s">
        <v>41</v>
      </c>
      <c r="Q48" s="5" t="s">
        <v>78</v>
      </c>
      <c r="R48" s="12">
        <f t="shared" si="0"/>
        <v>37743.839999999997</v>
      </c>
      <c r="S48" s="12">
        <v>2264630.4</v>
      </c>
      <c r="T48" s="7" t="s">
        <v>31</v>
      </c>
      <c r="U48" s="5"/>
      <c r="V48" s="5"/>
      <c r="W48" s="5"/>
      <c r="X48" s="12">
        <v>4063477.6859504133</v>
      </c>
      <c r="Y48" s="12">
        <v>10958677.685950413</v>
      </c>
      <c r="Z48" s="3">
        <f t="shared" si="1"/>
        <v>0.37080000000000002</v>
      </c>
      <c r="AA48">
        <v>8</v>
      </c>
    </row>
    <row r="49" spans="1:27" x14ac:dyDescent="0.25">
      <c r="A49" s="4">
        <v>45607</v>
      </c>
      <c r="B49" s="5" t="s">
        <v>27</v>
      </c>
      <c r="C49" t="s">
        <v>92</v>
      </c>
      <c r="D49" t="s">
        <v>123</v>
      </c>
      <c r="E49" s="5"/>
      <c r="F49" s="5" t="s">
        <v>28</v>
      </c>
      <c r="G49" s="6" t="s">
        <v>29</v>
      </c>
      <c r="H49" s="5" t="s">
        <v>30</v>
      </c>
      <c r="I49" s="5"/>
      <c r="J49" s="12">
        <v>-377999.99999999994</v>
      </c>
      <c r="K49">
        <v>-3</v>
      </c>
      <c r="L49" t="s">
        <v>161</v>
      </c>
      <c r="M49" s="5">
        <v>10008</v>
      </c>
      <c r="N49" s="5">
        <v>20000</v>
      </c>
      <c r="O49" s="5">
        <v>32021</v>
      </c>
      <c r="P49" s="5" t="s">
        <v>32</v>
      </c>
      <c r="Q49" s="5" t="s">
        <v>90</v>
      </c>
      <c r="R49" s="12">
        <f t="shared" si="0"/>
        <v>0.01</v>
      </c>
      <c r="S49" s="12">
        <v>-0.03</v>
      </c>
      <c r="T49" s="7" t="s">
        <v>31</v>
      </c>
      <c r="U49" s="5"/>
      <c r="V49" s="5"/>
      <c r="W49" s="5"/>
      <c r="X49" s="12">
        <v>-316214.87603305798</v>
      </c>
      <c r="Y49" s="12">
        <v>-694214.87603305792</v>
      </c>
      <c r="Z49" s="3">
        <f t="shared" si="1"/>
        <v>0.45550000000000013</v>
      </c>
      <c r="AA49">
        <v>2</v>
      </c>
    </row>
    <row r="50" spans="1:27" x14ac:dyDescent="0.25">
      <c r="A50" s="4">
        <v>45608</v>
      </c>
      <c r="B50" s="5" t="s">
        <v>27</v>
      </c>
      <c r="C50" t="s">
        <v>82</v>
      </c>
      <c r="D50" t="s">
        <v>124</v>
      </c>
      <c r="E50" s="5"/>
      <c r="F50" s="5" t="s">
        <v>28</v>
      </c>
      <c r="G50" s="6" t="s">
        <v>29</v>
      </c>
      <c r="H50" s="5" t="s">
        <v>30</v>
      </c>
      <c r="I50" s="5"/>
      <c r="J50" s="12">
        <v>382800</v>
      </c>
      <c r="K50">
        <v>4</v>
      </c>
      <c r="L50" t="s">
        <v>97</v>
      </c>
      <c r="M50" s="5">
        <v>10007</v>
      </c>
      <c r="N50" s="5">
        <v>20000</v>
      </c>
      <c r="O50" s="5">
        <v>32021</v>
      </c>
      <c r="P50" s="5" t="s">
        <v>35</v>
      </c>
      <c r="Q50" s="5" t="s">
        <v>48</v>
      </c>
      <c r="R50" s="12">
        <f t="shared" si="0"/>
        <v>29343.08</v>
      </c>
      <c r="S50" s="12">
        <v>117372.32</v>
      </c>
      <c r="T50" s="7" t="s">
        <v>31</v>
      </c>
      <c r="U50" s="5"/>
      <c r="V50" s="5"/>
      <c r="W50" s="5"/>
      <c r="X50" s="12">
        <v>192406.61157024791</v>
      </c>
      <c r="Y50" s="12">
        <v>575206.61157024791</v>
      </c>
      <c r="Z50" s="3">
        <f t="shared" si="1"/>
        <v>0.33449999999999996</v>
      </c>
      <c r="AA50">
        <v>2</v>
      </c>
    </row>
    <row r="51" spans="1:27" x14ac:dyDescent="0.25">
      <c r="A51" s="4">
        <v>45609</v>
      </c>
      <c r="B51" s="5" t="s">
        <v>27</v>
      </c>
      <c r="C51" t="s">
        <v>50</v>
      </c>
      <c r="D51" t="s">
        <v>125</v>
      </c>
      <c r="E51" s="5"/>
      <c r="F51" s="5" t="s">
        <v>28</v>
      </c>
      <c r="G51" s="6" t="s">
        <v>29</v>
      </c>
      <c r="H51" s="5" t="s">
        <v>30</v>
      </c>
      <c r="I51" s="5"/>
      <c r="J51" s="12">
        <v>163800</v>
      </c>
      <c r="K51">
        <v>1</v>
      </c>
      <c r="L51" t="s">
        <v>178</v>
      </c>
      <c r="M51" s="5">
        <v>10007</v>
      </c>
      <c r="N51" s="5">
        <v>20000</v>
      </c>
      <c r="O51" s="5">
        <v>32021</v>
      </c>
      <c r="P51" s="5" t="s">
        <v>35</v>
      </c>
      <c r="Q51" s="5" t="s">
        <v>36</v>
      </c>
      <c r="R51" s="12">
        <f t="shared" si="0"/>
        <v>41656.14</v>
      </c>
      <c r="S51" s="12">
        <v>41656.14</v>
      </c>
      <c r="T51" s="7" t="s">
        <v>31</v>
      </c>
      <c r="U51" s="5"/>
      <c r="V51" s="5"/>
      <c r="W51" s="5"/>
      <c r="X51" s="12">
        <v>61819.834710743802</v>
      </c>
      <c r="Y51" s="12">
        <v>225619.8347107438</v>
      </c>
      <c r="Z51" s="3">
        <f t="shared" si="1"/>
        <v>0.27400000000000002</v>
      </c>
      <c r="AA51">
        <v>2</v>
      </c>
    </row>
    <row r="52" spans="1:27" x14ac:dyDescent="0.25">
      <c r="A52" s="4">
        <v>45608</v>
      </c>
      <c r="B52" s="5" t="s">
        <v>27</v>
      </c>
      <c r="C52" t="s">
        <v>101</v>
      </c>
      <c r="D52" t="s">
        <v>126</v>
      </c>
      <c r="E52" s="5"/>
      <c r="F52" s="5" t="s">
        <v>28</v>
      </c>
      <c r="G52" s="6" t="s">
        <v>29</v>
      </c>
      <c r="H52" s="5" t="s">
        <v>30</v>
      </c>
      <c r="I52" s="5"/>
      <c r="J52" s="12">
        <v>264000</v>
      </c>
      <c r="K52">
        <v>16</v>
      </c>
      <c r="L52" t="s">
        <v>165</v>
      </c>
      <c r="M52" s="5">
        <v>10007</v>
      </c>
      <c r="N52" s="5">
        <v>20000</v>
      </c>
      <c r="O52" s="5">
        <v>32021</v>
      </c>
      <c r="P52" s="5" t="s">
        <v>262</v>
      </c>
      <c r="Q52" s="5" t="s">
        <v>263</v>
      </c>
      <c r="R52" s="12">
        <f t="shared" si="0"/>
        <v>4555.29</v>
      </c>
      <c r="S52" s="12">
        <v>72884.639999999999</v>
      </c>
      <c r="T52" s="7" t="s">
        <v>31</v>
      </c>
      <c r="U52" s="5"/>
      <c r="V52" s="5"/>
      <c r="W52" s="5"/>
      <c r="X52" s="12">
        <v>132694.21487603307</v>
      </c>
      <c r="Y52" s="12">
        <v>396694.21487603307</v>
      </c>
      <c r="Z52" s="3">
        <f t="shared" si="1"/>
        <v>0.33450000000000002</v>
      </c>
      <c r="AA52">
        <v>2</v>
      </c>
    </row>
    <row r="53" spans="1:27" x14ac:dyDescent="0.25">
      <c r="A53" s="4">
        <v>45608</v>
      </c>
      <c r="B53" s="5" t="s">
        <v>27</v>
      </c>
      <c r="C53" t="s">
        <v>101</v>
      </c>
      <c r="D53" t="s">
        <v>126</v>
      </c>
      <c r="E53" s="5"/>
      <c r="F53" s="5" t="s">
        <v>28</v>
      </c>
      <c r="G53" s="6" t="s">
        <v>29</v>
      </c>
      <c r="H53" s="5" t="s">
        <v>30</v>
      </c>
      <c r="I53" s="5"/>
      <c r="J53" s="12">
        <v>36960</v>
      </c>
      <c r="K53">
        <v>2</v>
      </c>
      <c r="L53" t="s">
        <v>179</v>
      </c>
      <c r="M53" s="5">
        <v>10007</v>
      </c>
      <c r="N53" s="5">
        <v>20000</v>
      </c>
      <c r="O53" s="5">
        <v>32021</v>
      </c>
      <c r="P53" s="5" t="s">
        <v>262</v>
      </c>
      <c r="Q53" s="5" t="s">
        <v>263</v>
      </c>
      <c r="R53" s="12">
        <f t="shared" si="0"/>
        <v>5649.84</v>
      </c>
      <c r="S53" s="12">
        <v>11299.68</v>
      </c>
      <c r="T53" s="7" t="s">
        <v>31</v>
      </c>
      <c r="U53" s="5"/>
      <c r="V53" s="5"/>
      <c r="W53" s="5"/>
      <c r="X53" s="12">
        <v>18577.190082644629</v>
      </c>
      <c r="Y53" s="12">
        <v>55537.190082644629</v>
      </c>
      <c r="Z53" s="3">
        <f t="shared" si="1"/>
        <v>0.33450000000000002</v>
      </c>
      <c r="AA53">
        <v>2</v>
      </c>
    </row>
    <row r="54" spans="1:27" x14ac:dyDescent="0.25">
      <c r="A54" s="4">
        <v>45608</v>
      </c>
      <c r="B54" s="5" t="s">
        <v>27</v>
      </c>
      <c r="C54" t="s">
        <v>101</v>
      </c>
      <c r="D54" t="s">
        <v>126</v>
      </c>
      <c r="E54" s="5"/>
      <c r="F54" s="5" t="s">
        <v>28</v>
      </c>
      <c r="G54" s="6" t="s">
        <v>29</v>
      </c>
      <c r="H54" s="5" t="s">
        <v>30</v>
      </c>
      <c r="I54" s="5"/>
      <c r="J54" s="12">
        <v>30250</v>
      </c>
      <c r="K54">
        <v>2</v>
      </c>
      <c r="L54" t="s">
        <v>180</v>
      </c>
      <c r="M54" s="5">
        <v>10007</v>
      </c>
      <c r="N54" s="5">
        <v>20000</v>
      </c>
      <c r="O54" s="5">
        <v>32021</v>
      </c>
      <c r="P54" s="5" t="s">
        <v>262</v>
      </c>
      <c r="Q54" s="5" t="s">
        <v>263</v>
      </c>
      <c r="R54" s="12">
        <f t="shared" si="0"/>
        <v>4623.03</v>
      </c>
      <c r="S54" s="12">
        <v>9246.06</v>
      </c>
      <c r="T54" s="7" t="s">
        <v>31</v>
      </c>
      <c r="U54" s="5"/>
      <c r="V54" s="5"/>
      <c r="W54" s="5"/>
      <c r="X54" s="12">
        <v>15204.545454545456</v>
      </c>
      <c r="Y54" s="12">
        <v>45454.545454545456</v>
      </c>
      <c r="Z54" s="3">
        <f t="shared" si="1"/>
        <v>0.33450000000000002</v>
      </c>
      <c r="AA54">
        <v>2</v>
      </c>
    </row>
    <row r="55" spans="1:27" x14ac:dyDescent="0.25">
      <c r="A55" s="4">
        <v>45608</v>
      </c>
      <c r="B55" s="5" t="s">
        <v>27</v>
      </c>
      <c r="C55" t="s">
        <v>101</v>
      </c>
      <c r="D55" t="s">
        <v>126</v>
      </c>
      <c r="E55" s="5"/>
      <c r="F55" s="5" t="s">
        <v>28</v>
      </c>
      <c r="G55" s="6" t="s">
        <v>29</v>
      </c>
      <c r="H55" s="5" t="s">
        <v>30</v>
      </c>
      <c r="I55" s="5"/>
      <c r="J55" s="12">
        <v>30250</v>
      </c>
      <c r="K55">
        <v>2</v>
      </c>
      <c r="L55" t="s">
        <v>170</v>
      </c>
      <c r="M55" s="5">
        <v>10007</v>
      </c>
      <c r="N55" s="5">
        <v>20000</v>
      </c>
      <c r="O55" s="5">
        <v>32021</v>
      </c>
      <c r="P55" s="5" t="s">
        <v>262</v>
      </c>
      <c r="Q55" s="5" t="s">
        <v>263</v>
      </c>
      <c r="R55" s="12">
        <f t="shared" si="0"/>
        <v>4623.03</v>
      </c>
      <c r="S55" s="12">
        <v>9246.06</v>
      </c>
      <c r="T55" s="7" t="s">
        <v>31</v>
      </c>
      <c r="U55" s="5"/>
      <c r="V55" s="5"/>
      <c r="W55" s="5"/>
      <c r="X55" s="12">
        <v>15204.545454545456</v>
      </c>
      <c r="Y55" s="12">
        <v>45454.545454545456</v>
      </c>
      <c r="Z55" s="3">
        <f t="shared" si="1"/>
        <v>0.33450000000000002</v>
      </c>
      <c r="AA55">
        <v>2</v>
      </c>
    </row>
    <row r="56" spans="1:27" x14ac:dyDescent="0.25">
      <c r="A56" s="4">
        <v>45608</v>
      </c>
      <c r="B56" s="5" t="s">
        <v>27</v>
      </c>
      <c r="C56" t="s">
        <v>101</v>
      </c>
      <c r="D56" t="s">
        <v>126</v>
      </c>
      <c r="E56" s="5"/>
      <c r="F56" s="5" t="s">
        <v>28</v>
      </c>
      <c r="G56" s="6" t="s">
        <v>29</v>
      </c>
      <c r="H56" s="5" t="s">
        <v>30</v>
      </c>
      <c r="I56" s="5"/>
      <c r="J56" s="12">
        <v>30250</v>
      </c>
      <c r="K56">
        <v>2</v>
      </c>
      <c r="L56" t="s">
        <v>172</v>
      </c>
      <c r="M56" s="5">
        <v>10007</v>
      </c>
      <c r="N56" s="5">
        <v>20000</v>
      </c>
      <c r="O56" s="5">
        <v>32021</v>
      </c>
      <c r="P56" s="5" t="s">
        <v>262</v>
      </c>
      <c r="Q56" s="5" t="s">
        <v>263</v>
      </c>
      <c r="R56" s="12">
        <f t="shared" si="0"/>
        <v>4623.03</v>
      </c>
      <c r="S56" s="12">
        <v>9246.06</v>
      </c>
      <c r="T56" s="7" t="s">
        <v>31</v>
      </c>
      <c r="U56" s="5"/>
      <c r="V56" s="5"/>
      <c r="W56" s="5"/>
      <c r="X56" s="12">
        <v>15204.545454545456</v>
      </c>
      <c r="Y56" s="12">
        <v>45454.545454545456</v>
      </c>
      <c r="Z56" s="3">
        <f t="shared" si="1"/>
        <v>0.33450000000000002</v>
      </c>
      <c r="AA56">
        <v>2</v>
      </c>
    </row>
    <row r="57" spans="1:27" x14ac:dyDescent="0.25">
      <c r="A57" s="4">
        <v>45608</v>
      </c>
      <c r="B57" s="5" t="s">
        <v>27</v>
      </c>
      <c r="C57" t="s">
        <v>101</v>
      </c>
      <c r="D57" t="s">
        <v>126</v>
      </c>
      <c r="E57" s="5"/>
      <c r="F57" s="5" t="s">
        <v>28</v>
      </c>
      <c r="G57" s="6" t="s">
        <v>29</v>
      </c>
      <c r="H57" s="5" t="s">
        <v>30</v>
      </c>
      <c r="I57" s="5"/>
      <c r="J57" s="12">
        <v>45375</v>
      </c>
      <c r="K57">
        <v>3</v>
      </c>
      <c r="L57" t="s">
        <v>181</v>
      </c>
      <c r="M57" s="5">
        <v>10007</v>
      </c>
      <c r="N57" s="5">
        <v>20000</v>
      </c>
      <c r="O57" s="5">
        <v>32021</v>
      </c>
      <c r="P57" s="5" t="s">
        <v>262</v>
      </c>
      <c r="Q57" s="5" t="s">
        <v>263</v>
      </c>
      <c r="R57" s="12">
        <f t="shared" si="0"/>
        <v>4623.03</v>
      </c>
      <c r="S57" s="12">
        <v>13869.09</v>
      </c>
      <c r="T57" s="7" t="s">
        <v>31</v>
      </c>
      <c r="U57" s="5"/>
      <c r="V57" s="5"/>
      <c r="W57" s="5"/>
      <c r="X57" s="12">
        <v>22806.818181818177</v>
      </c>
      <c r="Y57" s="12">
        <v>68181.818181818177</v>
      </c>
      <c r="Z57" s="3">
        <f t="shared" si="1"/>
        <v>0.33449999999999996</v>
      </c>
      <c r="AA57">
        <v>2</v>
      </c>
    </row>
    <row r="58" spans="1:27" x14ac:dyDescent="0.25">
      <c r="A58" s="4">
        <v>45608</v>
      </c>
      <c r="B58" s="5" t="s">
        <v>27</v>
      </c>
      <c r="C58" t="s">
        <v>101</v>
      </c>
      <c r="D58" t="s">
        <v>126</v>
      </c>
      <c r="E58" s="5"/>
      <c r="F58" s="5" t="s">
        <v>28</v>
      </c>
      <c r="G58" s="6" t="s">
        <v>29</v>
      </c>
      <c r="H58" s="5" t="s">
        <v>30</v>
      </c>
      <c r="I58" s="5"/>
      <c r="J58" s="12">
        <v>33000</v>
      </c>
      <c r="K58">
        <v>2</v>
      </c>
      <c r="L58" t="s">
        <v>166</v>
      </c>
      <c r="M58" s="5">
        <v>10007</v>
      </c>
      <c r="N58" s="5">
        <v>20000</v>
      </c>
      <c r="O58" s="5">
        <v>32021</v>
      </c>
      <c r="P58" s="5" t="s">
        <v>262</v>
      </c>
      <c r="Q58" s="5" t="s">
        <v>263</v>
      </c>
      <c r="R58" s="12">
        <f t="shared" si="0"/>
        <v>5046.38</v>
      </c>
      <c r="S58" s="12">
        <v>10092.76</v>
      </c>
      <c r="T58" s="7" t="s">
        <v>31</v>
      </c>
      <c r="U58" s="5"/>
      <c r="V58" s="5"/>
      <c r="W58" s="5"/>
      <c r="X58" s="12">
        <v>16586.776859504134</v>
      </c>
      <c r="Y58" s="12">
        <v>49586.776859504134</v>
      </c>
      <c r="Z58" s="3">
        <f t="shared" si="1"/>
        <v>0.33450000000000002</v>
      </c>
      <c r="AA58">
        <v>2</v>
      </c>
    </row>
    <row r="59" spans="1:27" x14ac:dyDescent="0.25">
      <c r="A59" s="4">
        <v>45608</v>
      </c>
      <c r="B59" s="5" t="s">
        <v>27</v>
      </c>
      <c r="C59" t="s">
        <v>101</v>
      </c>
      <c r="D59" t="s">
        <v>126</v>
      </c>
      <c r="E59" s="5"/>
      <c r="F59" s="5" t="s">
        <v>28</v>
      </c>
      <c r="G59" s="6" t="s">
        <v>29</v>
      </c>
      <c r="H59" s="5" t="s">
        <v>30</v>
      </c>
      <c r="I59" s="5"/>
      <c r="J59" s="12">
        <v>66000</v>
      </c>
      <c r="K59">
        <v>4</v>
      </c>
      <c r="L59" t="s">
        <v>175</v>
      </c>
      <c r="M59" s="5">
        <v>10007</v>
      </c>
      <c r="N59" s="5">
        <v>20000</v>
      </c>
      <c r="O59" s="5">
        <v>32021</v>
      </c>
      <c r="P59" s="5" t="s">
        <v>262</v>
      </c>
      <c r="Q59" s="5" t="s">
        <v>263</v>
      </c>
      <c r="R59" s="12">
        <f t="shared" si="0"/>
        <v>5046.38</v>
      </c>
      <c r="S59" s="12">
        <v>20185.52</v>
      </c>
      <c r="T59" s="7" t="s">
        <v>31</v>
      </c>
      <c r="U59" s="5"/>
      <c r="V59" s="5"/>
      <c r="W59" s="5"/>
      <c r="X59" s="12">
        <v>33173.553719008269</v>
      </c>
      <c r="Y59" s="12">
        <v>99173.553719008269</v>
      </c>
      <c r="Z59" s="3">
        <f t="shared" si="1"/>
        <v>0.33450000000000002</v>
      </c>
      <c r="AA59">
        <v>2</v>
      </c>
    </row>
    <row r="60" spans="1:27" x14ac:dyDescent="0.25">
      <c r="A60" s="4">
        <v>45610</v>
      </c>
      <c r="B60" s="5" t="s">
        <v>27</v>
      </c>
      <c r="C60" t="s">
        <v>50</v>
      </c>
      <c r="D60" t="s">
        <v>127</v>
      </c>
      <c r="E60" s="5"/>
      <c r="F60" s="5" t="s">
        <v>28</v>
      </c>
      <c r="G60" s="6" t="s">
        <v>29</v>
      </c>
      <c r="H60" s="5" t="s">
        <v>30</v>
      </c>
      <c r="I60" s="5"/>
      <c r="J60" s="12">
        <v>0</v>
      </c>
      <c r="K60">
        <v>1</v>
      </c>
      <c r="L60" t="s">
        <v>182</v>
      </c>
      <c r="M60" s="5">
        <v>10008</v>
      </c>
      <c r="N60" s="5">
        <v>20000</v>
      </c>
      <c r="O60" s="5">
        <v>32021</v>
      </c>
      <c r="P60" s="5" t="s">
        <v>39</v>
      </c>
      <c r="Q60" s="5" t="s">
        <v>264</v>
      </c>
      <c r="R60" s="12">
        <f t="shared" si="0"/>
        <v>0.01</v>
      </c>
      <c r="S60" s="12">
        <v>0.01</v>
      </c>
      <c r="T60" s="7" t="s">
        <v>31</v>
      </c>
      <c r="U60" s="5"/>
      <c r="V60" s="5"/>
      <c r="W60" s="5"/>
      <c r="X60" s="12">
        <v>0</v>
      </c>
      <c r="Y60" s="12">
        <v>0</v>
      </c>
      <c r="Z60" s="3">
        <f t="shared" si="1"/>
        <v>0</v>
      </c>
      <c r="AA60">
        <v>2</v>
      </c>
    </row>
    <row r="61" spans="1:27" x14ac:dyDescent="0.25">
      <c r="A61" s="4">
        <v>45610</v>
      </c>
      <c r="B61" s="5" t="s">
        <v>27</v>
      </c>
      <c r="C61" t="s">
        <v>50</v>
      </c>
      <c r="D61" t="s">
        <v>127</v>
      </c>
      <c r="E61" s="5"/>
      <c r="F61" s="5" t="s">
        <v>28</v>
      </c>
      <c r="G61" s="6" t="s">
        <v>29</v>
      </c>
      <c r="H61" s="5" t="s">
        <v>30</v>
      </c>
      <c r="I61" s="5"/>
      <c r="J61" s="12">
        <v>0</v>
      </c>
      <c r="K61">
        <v>1</v>
      </c>
      <c r="L61" t="s">
        <v>183</v>
      </c>
      <c r="M61" s="5">
        <v>10008</v>
      </c>
      <c r="N61" s="5">
        <v>20000</v>
      </c>
      <c r="O61" s="5">
        <v>32021</v>
      </c>
      <c r="P61" s="5" t="s">
        <v>34</v>
      </c>
      <c r="Q61" s="5" t="s">
        <v>265</v>
      </c>
      <c r="R61" s="12">
        <f t="shared" si="0"/>
        <v>0.01</v>
      </c>
      <c r="S61" s="12">
        <v>0.01</v>
      </c>
      <c r="T61" s="7" t="s">
        <v>31</v>
      </c>
      <c r="U61" s="5"/>
      <c r="V61" s="5"/>
      <c r="W61" s="5"/>
      <c r="X61" s="12">
        <v>0</v>
      </c>
      <c r="Y61" s="12">
        <v>0</v>
      </c>
      <c r="Z61" s="3">
        <f t="shared" si="1"/>
        <v>0</v>
      </c>
      <c r="AA61">
        <v>2</v>
      </c>
    </row>
    <row r="62" spans="1:27" x14ac:dyDescent="0.25">
      <c r="A62" s="4">
        <v>45610</v>
      </c>
      <c r="B62" s="5" t="s">
        <v>27</v>
      </c>
      <c r="C62" t="s">
        <v>50</v>
      </c>
      <c r="D62" t="s">
        <v>127</v>
      </c>
      <c r="E62" s="5"/>
      <c r="F62" s="5" t="s">
        <v>28</v>
      </c>
      <c r="G62" s="6" t="s">
        <v>29</v>
      </c>
      <c r="H62" s="5" t="s">
        <v>30</v>
      </c>
      <c r="I62" s="5"/>
      <c r="J62" s="12">
        <v>193200</v>
      </c>
      <c r="K62">
        <v>1</v>
      </c>
      <c r="L62" t="s">
        <v>184</v>
      </c>
      <c r="M62" s="5">
        <v>10007</v>
      </c>
      <c r="N62" s="5">
        <v>20000</v>
      </c>
      <c r="O62" s="5">
        <v>32021</v>
      </c>
      <c r="P62" s="5" t="s">
        <v>37</v>
      </c>
      <c r="Q62" s="5" t="s">
        <v>47</v>
      </c>
      <c r="R62" s="12">
        <f t="shared" si="0"/>
        <v>50746.879999999997</v>
      </c>
      <c r="S62" s="12">
        <v>50746.879999999997</v>
      </c>
      <c r="T62" s="7" t="s">
        <v>31</v>
      </c>
      <c r="U62" s="5"/>
      <c r="V62" s="5"/>
      <c r="W62" s="5"/>
      <c r="X62" s="12">
        <v>72915.702479338855</v>
      </c>
      <c r="Y62" s="12">
        <v>266115.70247933886</v>
      </c>
      <c r="Z62" s="3">
        <f t="shared" si="1"/>
        <v>0.27400000000000002</v>
      </c>
      <c r="AA62">
        <v>2</v>
      </c>
    </row>
    <row r="63" spans="1:27" x14ac:dyDescent="0.25">
      <c r="A63" s="4">
        <v>45610</v>
      </c>
      <c r="B63" s="5" t="s">
        <v>27</v>
      </c>
      <c r="C63" t="s">
        <v>92</v>
      </c>
      <c r="D63" t="s">
        <v>128</v>
      </c>
      <c r="E63" s="5"/>
      <c r="F63" s="5" t="s">
        <v>28</v>
      </c>
      <c r="G63" s="6" t="s">
        <v>29</v>
      </c>
      <c r="H63" s="5" t="s">
        <v>30</v>
      </c>
      <c r="I63" s="5"/>
      <c r="J63" s="12">
        <v>145800</v>
      </c>
      <c r="K63">
        <v>1</v>
      </c>
      <c r="L63" t="s">
        <v>164</v>
      </c>
      <c r="M63" s="5">
        <v>10007</v>
      </c>
      <c r="N63" s="5">
        <v>20000</v>
      </c>
      <c r="O63" s="5">
        <v>32021</v>
      </c>
      <c r="P63" s="5" t="s">
        <v>45</v>
      </c>
      <c r="Q63" s="5" t="s">
        <v>46</v>
      </c>
      <c r="R63" s="12">
        <f t="shared" si="0"/>
        <v>38951.019999999997</v>
      </c>
      <c r="S63" s="12">
        <v>38951.019999999997</v>
      </c>
      <c r="T63" s="7" t="s">
        <v>31</v>
      </c>
      <c r="U63" s="5"/>
      <c r="V63" s="5"/>
      <c r="W63" s="5"/>
      <c r="X63" s="12">
        <v>55026.446280991746</v>
      </c>
      <c r="Y63" s="12">
        <v>200826.44628099175</v>
      </c>
      <c r="Z63" s="3">
        <f t="shared" si="1"/>
        <v>0.27400000000000002</v>
      </c>
      <c r="AA63">
        <v>2</v>
      </c>
    </row>
    <row r="64" spans="1:27" x14ac:dyDescent="0.25">
      <c r="A64" s="4">
        <v>45610</v>
      </c>
      <c r="B64" s="5" t="s">
        <v>27</v>
      </c>
      <c r="C64" t="s">
        <v>92</v>
      </c>
      <c r="D64" t="s">
        <v>128</v>
      </c>
      <c r="E64" s="5"/>
      <c r="F64" s="5" t="s">
        <v>28</v>
      </c>
      <c r="G64" s="6" t="s">
        <v>29</v>
      </c>
      <c r="H64" s="5" t="s">
        <v>30</v>
      </c>
      <c r="I64" s="5"/>
      <c r="J64" s="12">
        <v>119400</v>
      </c>
      <c r="K64">
        <v>1</v>
      </c>
      <c r="L64" t="s">
        <v>185</v>
      </c>
      <c r="M64" s="5">
        <v>10007</v>
      </c>
      <c r="N64" s="5">
        <v>20000</v>
      </c>
      <c r="O64" s="5">
        <v>32021</v>
      </c>
      <c r="P64" s="5" t="s">
        <v>41</v>
      </c>
      <c r="Q64" s="5" t="s">
        <v>53</v>
      </c>
      <c r="R64" s="12">
        <f t="shared" si="0"/>
        <v>50499.77</v>
      </c>
      <c r="S64" s="12">
        <v>50499.77</v>
      </c>
      <c r="T64" s="7" t="s">
        <v>31</v>
      </c>
      <c r="U64" s="5"/>
      <c r="V64" s="5"/>
      <c r="W64" s="5"/>
      <c r="X64" s="12">
        <v>45062.809917355364</v>
      </c>
      <c r="Y64" s="12">
        <v>164462.80991735536</v>
      </c>
      <c r="Z64" s="3">
        <f t="shared" si="1"/>
        <v>0.27399999999999997</v>
      </c>
      <c r="AA64">
        <v>2</v>
      </c>
    </row>
    <row r="65" spans="1:27" x14ac:dyDescent="0.25">
      <c r="A65" s="4">
        <v>45610</v>
      </c>
      <c r="B65" s="5" t="s">
        <v>27</v>
      </c>
      <c r="C65" t="s">
        <v>63</v>
      </c>
      <c r="D65" t="s">
        <v>129</v>
      </c>
      <c r="E65" s="5"/>
      <c r="F65" s="5" t="s">
        <v>28</v>
      </c>
      <c r="G65" s="6" t="s">
        <v>29</v>
      </c>
      <c r="H65" s="5" t="s">
        <v>30</v>
      </c>
      <c r="I65" s="5"/>
      <c r="J65" s="12">
        <v>325000</v>
      </c>
      <c r="K65">
        <v>1</v>
      </c>
      <c r="L65" t="s">
        <v>186</v>
      </c>
      <c r="M65" s="5">
        <v>10007</v>
      </c>
      <c r="N65" s="5">
        <v>20000</v>
      </c>
      <c r="O65" s="5">
        <v>32021</v>
      </c>
      <c r="P65" s="5" t="s">
        <v>43</v>
      </c>
      <c r="Q65" s="5" t="s">
        <v>44</v>
      </c>
      <c r="R65" s="12">
        <f t="shared" ref="R65:R128" si="2">+S65/K65</f>
        <v>118530.76</v>
      </c>
      <c r="S65" s="12">
        <v>118530.76</v>
      </c>
      <c r="T65" s="7" t="s">
        <v>31</v>
      </c>
      <c r="U65" s="5"/>
      <c r="V65" s="5"/>
      <c r="W65" s="5"/>
      <c r="X65" s="12">
        <v>212190.08264462813</v>
      </c>
      <c r="Y65" s="12">
        <v>537190.08264462813</v>
      </c>
      <c r="Z65" s="3">
        <f t="shared" ref="Z65:Z128" si="3">IFERROR(+X65/Y65,0)</f>
        <v>0.39500000000000002</v>
      </c>
      <c r="AA65">
        <v>2</v>
      </c>
    </row>
    <row r="66" spans="1:27" x14ac:dyDescent="0.25">
      <c r="A66" s="4">
        <v>45610</v>
      </c>
      <c r="B66" s="5" t="s">
        <v>27</v>
      </c>
      <c r="C66" t="s">
        <v>63</v>
      </c>
      <c r="D66" t="s">
        <v>129</v>
      </c>
      <c r="E66" s="5"/>
      <c r="F66" s="5" t="s">
        <v>28</v>
      </c>
      <c r="G66" s="6" t="s">
        <v>29</v>
      </c>
      <c r="H66" s="5" t="s">
        <v>30</v>
      </c>
      <c r="I66" s="5"/>
      <c r="J66" s="12">
        <v>326500</v>
      </c>
      <c r="K66">
        <v>1</v>
      </c>
      <c r="L66" t="s">
        <v>187</v>
      </c>
      <c r="M66" s="5">
        <v>10007</v>
      </c>
      <c r="N66" s="5">
        <v>20000</v>
      </c>
      <c r="O66" s="5">
        <v>32021</v>
      </c>
      <c r="P66" s="5" t="s">
        <v>43</v>
      </c>
      <c r="Q66" s="5" t="s">
        <v>44</v>
      </c>
      <c r="R66" s="12">
        <f t="shared" si="2"/>
        <v>119037.97</v>
      </c>
      <c r="S66" s="12">
        <v>119037.97</v>
      </c>
      <c r="T66" s="7" t="s">
        <v>31</v>
      </c>
      <c r="U66" s="5"/>
      <c r="V66" s="5"/>
      <c r="W66" s="5"/>
      <c r="X66" s="12">
        <v>213169.42148760334</v>
      </c>
      <c r="Y66" s="12">
        <v>539669.42148760334</v>
      </c>
      <c r="Z66" s="3">
        <f t="shared" si="3"/>
        <v>0.39500000000000002</v>
      </c>
      <c r="AA66">
        <v>2</v>
      </c>
    </row>
    <row r="67" spans="1:27" x14ac:dyDescent="0.25">
      <c r="A67" s="4">
        <v>45610</v>
      </c>
      <c r="B67" s="5" t="s">
        <v>27</v>
      </c>
      <c r="C67" t="s">
        <v>63</v>
      </c>
      <c r="D67" t="s">
        <v>129</v>
      </c>
      <c r="E67" s="5"/>
      <c r="F67" s="5" t="s">
        <v>28</v>
      </c>
      <c r="G67" s="6" t="s">
        <v>29</v>
      </c>
      <c r="H67" s="5" t="s">
        <v>30</v>
      </c>
      <c r="I67" s="5"/>
      <c r="J67" s="12">
        <v>388500</v>
      </c>
      <c r="K67">
        <v>1</v>
      </c>
      <c r="L67" t="s">
        <v>188</v>
      </c>
      <c r="M67" s="5">
        <v>10007</v>
      </c>
      <c r="N67" s="5">
        <v>20000</v>
      </c>
      <c r="O67" s="5">
        <v>32021</v>
      </c>
      <c r="P67" s="5" t="s">
        <v>43</v>
      </c>
      <c r="Q67" s="5" t="s">
        <v>44</v>
      </c>
      <c r="R67" s="12">
        <f t="shared" si="2"/>
        <v>140418.76</v>
      </c>
      <c r="S67" s="12">
        <v>140418.76</v>
      </c>
      <c r="T67" s="7" t="s">
        <v>31</v>
      </c>
      <c r="U67" s="5"/>
      <c r="V67" s="5"/>
      <c r="W67" s="5"/>
      <c r="X67" s="12">
        <v>253648.76033057855</v>
      </c>
      <c r="Y67" s="12">
        <v>642148.76033057855</v>
      </c>
      <c r="Z67" s="3">
        <f t="shared" si="3"/>
        <v>0.39500000000000002</v>
      </c>
      <c r="AA67">
        <v>2</v>
      </c>
    </row>
    <row r="68" spans="1:27" x14ac:dyDescent="0.25">
      <c r="A68" s="4">
        <v>45610</v>
      </c>
      <c r="B68" s="5" t="s">
        <v>27</v>
      </c>
      <c r="C68" t="s">
        <v>63</v>
      </c>
      <c r="D68" t="s">
        <v>129</v>
      </c>
      <c r="E68" s="5"/>
      <c r="F68" s="5" t="s">
        <v>28</v>
      </c>
      <c r="G68" s="6" t="s">
        <v>29</v>
      </c>
      <c r="H68" s="5" t="s">
        <v>30</v>
      </c>
      <c r="I68" s="5"/>
      <c r="J68" s="12">
        <v>0</v>
      </c>
      <c r="K68">
        <v>5</v>
      </c>
      <c r="L68" t="s">
        <v>189</v>
      </c>
      <c r="M68" s="5">
        <v>10007</v>
      </c>
      <c r="N68" s="5">
        <v>20000</v>
      </c>
      <c r="O68" s="5">
        <v>32021</v>
      </c>
      <c r="P68" s="5" t="s">
        <v>43</v>
      </c>
      <c r="Q68" s="5" t="s">
        <v>266</v>
      </c>
      <c r="R68" s="12">
        <f t="shared" si="2"/>
        <v>0.01</v>
      </c>
      <c r="S68" s="12">
        <v>0.05</v>
      </c>
      <c r="T68" s="7" t="s">
        <v>31</v>
      </c>
      <c r="U68" s="5"/>
      <c r="V68" s="5"/>
      <c r="W68" s="5"/>
      <c r="X68" s="12">
        <v>0</v>
      </c>
      <c r="Y68" s="12">
        <v>0</v>
      </c>
      <c r="Z68" s="3">
        <f t="shared" si="3"/>
        <v>0</v>
      </c>
      <c r="AA68">
        <v>2</v>
      </c>
    </row>
    <row r="69" spans="1:27" x14ac:dyDescent="0.25">
      <c r="A69" s="4">
        <v>45610</v>
      </c>
      <c r="B69" s="5" t="s">
        <v>27</v>
      </c>
      <c r="C69" t="s">
        <v>63</v>
      </c>
      <c r="D69" t="s">
        <v>129</v>
      </c>
      <c r="E69" s="5"/>
      <c r="F69" s="5" t="s">
        <v>28</v>
      </c>
      <c r="G69" s="6" t="s">
        <v>29</v>
      </c>
      <c r="H69" s="5" t="s">
        <v>30</v>
      </c>
      <c r="I69" s="5"/>
      <c r="J69" s="12">
        <v>0</v>
      </c>
      <c r="K69">
        <v>5</v>
      </c>
      <c r="L69" t="s">
        <v>190</v>
      </c>
      <c r="M69" s="5">
        <v>10007</v>
      </c>
      <c r="N69" s="5">
        <v>20000</v>
      </c>
      <c r="O69" s="5">
        <v>32021</v>
      </c>
      <c r="P69" s="5" t="s">
        <v>43</v>
      </c>
      <c r="Q69" s="5" t="s">
        <v>266</v>
      </c>
      <c r="R69" s="12">
        <f t="shared" si="2"/>
        <v>0.01</v>
      </c>
      <c r="S69" s="12">
        <v>0.05</v>
      </c>
      <c r="T69" s="7" t="s">
        <v>31</v>
      </c>
      <c r="U69" s="5"/>
      <c r="V69" s="5"/>
      <c r="W69" s="5"/>
      <c r="X69" s="12">
        <v>0</v>
      </c>
      <c r="Y69" s="12">
        <v>0</v>
      </c>
      <c r="Z69" s="3">
        <f t="shared" si="3"/>
        <v>0</v>
      </c>
      <c r="AA69">
        <v>2</v>
      </c>
    </row>
    <row r="70" spans="1:27" x14ac:dyDescent="0.25">
      <c r="A70" s="4">
        <v>45610</v>
      </c>
      <c r="B70" s="5" t="s">
        <v>27</v>
      </c>
      <c r="C70" t="s">
        <v>63</v>
      </c>
      <c r="D70" t="s">
        <v>129</v>
      </c>
      <c r="E70" s="5"/>
      <c r="F70" s="5" t="s">
        <v>28</v>
      </c>
      <c r="G70" s="6" t="s">
        <v>29</v>
      </c>
      <c r="H70" s="5" t="s">
        <v>30</v>
      </c>
      <c r="I70" s="5"/>
      <c r="J70" s="12">
        <v>0</v>
      </c>
      <c r="K70">
        <v>5</v>
      </c>
      <c r="L70" t="s">
        <v>191</v>
      </c>
      <c r="M70" s="5">
        <v>10007</v>
      </c>
      <c r="N70" s="5">
        <v>20000</v>
      </c>
      <c r="O70" s="5">
        <v>32021</v>
      </c>
      <c r="P70" s="5" t="s">
        <v>43</v>
      </c>
      <c r="Q70" s="5" t="s">
        <v>266</v>
      </c>
      <c r="R70" s="12">
        <f t="shared" si="2"/>
        <v>0.01</v>
      </c>
      <c r="S70" s="12">
        <v>0.05</v>
      </c>
      <c r="T70" s="7" t="s">
        <v>31</v>
      </c>
      <c r="U70" s="5"/>
      <c r="V70" s="5"/>
      <c r="W70" s="5"/>
      <c r="X70" s="12">
        <v>0</v>
      </c>
      <c r="Y70" s="12">
        <v>0</v>
      </c>
      <c r="Z70" s="3">
        <f t="shared" si="3"/>
        <v>0</v>
      </c>
      <c r="AA70">
        <v>2</v>
      </c>
    </row>
    <row r="71" spans="1:27" x14ac:dyDescent="0.25">
      <c r="A71" s="4">
        <v>45610</v>
      </c>
      <c r="B71" s="5" t="s">
        <v>27</v>
      </c>
      <c r="C71" t="s">
        <v>63</v>
      </c>
      <c r="D71" t="s">
        <v>129</v>
      </c>
      <c r="E71" s="5"/>
      <c r="F71" s="5" t="s">
        <v>28</v>
      </c>
      <c r="G71" s="6" t="s">
        <v>29</v>
      </c>
      <c r="H71" s="5" t="s">
        <v>30</v>
      </c>
      <c r="I71" s="5"/>
      <c r="J71" s="12">
        <v>0</v>
      </c>
      <c r="K71">
        <v>5</v>
      </c>
      <c r="L71" t="s">
        <v>192</v>
      </c>
      <c r="M71" s="5">
        <v>10007</v>
      </c>
      <c r="N71" s="5">
        <v>20000</v>
      </c>
      <c r="O71" s="5">
        <v>32021</v>
      </c>
      <c r="P71" s="5" t="s">
        <v>43</v>
      </c>
      <c r="Q71" s="5" t="s">
        <v>266</v>
      </c>
      <c r="R71" s="12">
        <f t="shared" si="2"/>
        <v>0.01</v>
      </c>
      <c r="S71" s="12">
        <v>0.05</v>
      </c>
      <c r="T71" s="7" t="s">
        <v>31</v>
      </c>
      <c r="U71" s="5"/>
      <c r="V71" s="5"/>
      <c r="W71" s="5"/>
      <c r="X71" s="12">
        <v>0</v>
      </c>
      <c r="Y71" s="12">
        <v>0</v>
      </c>
      <c r="Z71" s="3">
        <f t="shared" si="3"/>
        <v>0</v>
      </c>
      <c r="AA71">
        <v>2</v>
      </c>
    </row>
    <row r="72" spans="1:27" x14ac:dyDescent="0.25">
      <c r="A72" s="4">
        <v>45610</v>
      </c>
      <c r="B72" s="5" t="s">
        <v>27</v>
      </c>
      <c r="C72" t="s">
        <v>63</v>
      </c>
      <c r="D72" t="s">
        <v>129</v>
      </c>
      <c r="E72" s="5"/>
      <c r="F72" s="5" t="s">
        <v>28</v>
      </c>
      <c r="G72" s="6" t="s">
        <v>29</v>
      </c>
      <c r="H72" s="5" t="s">
        <v>30</v>
      </c>
      <c r="I72" s="5"/>
      <c r="J72" s="12">
        <v>0</v>
      </c>
      <c r="K72">
        <v>5</v>
      </c>
      <c r="L72" t="s">
        <v>193</v>
      </c>
      <c r="M72" s="5">
        <v>10007</v>
      </c>
      <c r="N72" s="5">
        <v>20000</v>
      </c>
      <c r="O72" s="5">
        <v>32021</v>
      </c>
      <c r="P72" s="5" t="s">
        <v>43</v>
      </c>
      <c r="Q72" s="5" t="s">
        <v>266</v>
      </c>
      <c r="R72" s="12">
        <f t="shared" si="2"/>
        <v>0.01</v>
      </c>
      <c r="S72" s="12">
        <v>0.05</v>
      </c>
      <c r="T72" s="7" t="s">
        <v>31</v>
      </c>
      <c r="U72" s="5"/>
      <c r="V72" s="5"/>
      <c r="W72" s="5"/>
      <c r="X72" s="12">
        <v>0</v>
      </c>
      <c r="Y72" s="12">
        <v>0</v>
      </c>
      <c r="Z72" s="3">
        <f t="shared" si="3"/>
        <v>0</v>
      </c>
      <c r="AA72">
        <v>2</v>
      </c>
    </row>
    <row r="73" spans="1:27" x14ac:dyDescent="0.25">
      <c r="A73" s="4">
        <v>45609</v>
      </c>
      <c r="B73" s="5" t="s">
        <v>27</v>
      </c>
      <c r="C73" t="s">
        <v>111</v>
      </c>
      <c r="D73" t="s">
        <v>130</v>
      </c>
      <c r="E73" s="5"/>
      <c r="F73" s="5" t="s">
        <v>28</v>
      </c>
      <c r="G73" s="6" t="s">
        <v>29</v>
      </c>
      <c r="H73" s="5" t="s">
        <v>30</v>
      </c>
      <c r="I73" s="5"/>
      <c r="J73" s="12">
        <v>83187</v>
      </c>
      <c r="K73">
        <v>2</v>
      </c>
      <c r="L73" t="s">
        <v>194</v>
      </c>
      <c r="M73" s="5">
        <v>10007</v>
      </c>
      <c r="N73" s="5">
        <v>20000</v>
      </c>
      <c r="O73" s="5">
        <v>32021</v>
      </c>
      <c r="P73" s="5" t="s">
        <v>35</v>
      </c>
      <c r="Q73" s="5" t="s">
        <v>36</v>
      </c>
      <c r="R73" s="12">
        <f t="shared" si="2"/>
        <v>12289.18</v>
      </c>
      <c r="S73" s="12">
        <v>24578.36</v>
      </c>
      <c r="T73" s="7" t="s">
        <v>31</v>
      </c>
      <c r="U73" s="5"/>
      <c r="V73" s="5"/>
      <c r="W73" s="5"/>
      <c r="X73" s="12">
        <v>22581.595041322318</v>
      </c>
      <c r="Y73" s="12">
        <v>105768.59504132232</v>
      </c>
      <c r="Z73" s="3">
        <f t="shared" si="3"/>
        <v>0.21350000000000002</v>
      </c>
      <c r="AA73">
        <v>2</v>
      </c>
    </row>
    <row r="74" spans="1:27" x14ac:dyDescent="0.25">
      <c r="A74" s="4">
        <v>45609</v>
      </c>
      <c r="B74" s="5" t="s">
        <v>27</v>
      </c>
      <c r="C74" t="s">
        <v>111</v>
      </c>
      <c r="D74" t="s">
        <v>130</v>
      </c>
      <c r="E74" s="5"/>
      <c r="F74" s="5" t="s">
        <v>28</v>
      </c>
      <c r="G74" s="6" t="s">
        <v>29</v>
      </c>
      <c r="H74" s="5" t="s">
        <v>30</v>
      </c>
      <c r="I74" s="5"/>
      <c r="J74" s="12">
        <v>0</v>
      </c>
      <c r="K74">
        <v>1</v>
      </c>
      <c r="L74" t="s">
        <v>195</v>
      </c>
      <c r="M74" s="5">
        <v>10007</v>
      </c>
      <c r="N74" s="5">
        <v>20000</v>
      </c>
      <c r="O74" s="5">
        <v>32021</v>
      </c>
      <c r="P74" s="5" t="s">
        <v>35</v>
      </c>
      <c r="Q74" s="5" t="s">
        <v>72</v>
      </c>
      <c r="R74" s="12">
        <f t="shared" si="2"/>
        <v>0.01</v>
      </c>
      <c r="S74" s="12">
        <v>0.01</v>
      </c>
      <c r="T74" s="7" t="s">
        <v>31</v>
      </c>
      <c r="U74" s="5"/>
      <c r="V74" s="5"/>
      <c r="W74" s="5"/>
      <c r="X74" s="12">
        <v>0</v>
      </c>
      <c r="Y74" s="12">
        <v>0</v>
      </c>
      <c r="Z74" s="3">
        <f t="shared" si="3"/>
        <v>0</v>
      </c>
      <c r="AA74">
        <v>2</v>
      </c>
    </row>
    <row r="75" spans="1:27" x14ac:dyDescent="0.25">
      <c r="A75" s="4">
        <v>45609</v>
      </c>
      <c r="B75" s="5" t="s">
        <v>27</v>
      </c>
      <c r="C75" t="s">
        <v>111</v>
      </c>
      <c r="D75" t="s">
        <v>130</v>
      </c>
      <c r="E75" s="5"/>
      <c r="F75" s="5" t="s">
        <v>28</v>
      </c>
      <c r="G75" s="6" t="s">
        <v>29</v>
      </c>
      <c r="H75" s="5" t="s">
        <v>30</v>
      </c>
      <c r="I75" s="5"/>
      <c r="J75" s="12">
        <v>540000</v>
      </c>
      <c r="K75">
        <v>4</v>
      </c>
      <c r="L75" t="s">
        <v>196</v>
      </c>
      <c r="M75" s="5">
        <v>10007</v>
      </c>
      <c r="N75" s="5">
        <v>20000</v>
      </c>
      <c r="O75" s="5">
        <v>32021</v>
      </c>
      <c r="P75" s="5" t="s">
        <v>35</v>
      </c>
      <c r="Q75" s="5" t="s">
        <v>36</v>
      </c>
      <c r="R75" s="12">
        <f t="shared" si="2"/>
        <v>34282.1</v>
      </c>
      <c r="S75" s="12">
        <v>137128.4</v>
      </c>
      <c r="T75" s="7" t="s">
        <v>31</v>
      </c>
      <c r="U75" s="5"/>
      <c r="V75" s="5"/>
      <c r="W75" s="5"/>
      <c r="X75" s="12">
        <v>203801.65289256198</v>
      </c>
      <c r="Y75" s="12">
        <v>743801.65289256198</v>
      </c>
      <c r="Z75" s="3">
        <f t="shared" si="3"/>
        <v>0.27400000000000002</v>
      </c>
      <c r="AA75">
        <v>2</v>
      </c>
    </row>
    <row r="76" spans="1:27" x14ac:dyDescent="0.25">
      <c r="A76" s="4">
        <v>45609</v>
      </c>
      <c r="B76" s="5" t="s">
        <v>27</v>
      </c>
      <c r="C76" t="s">
        <v>111</v>
      </c>
      <c r="D76" t="s">
        <v>130</v>
      </c>
      <c r="E76" s="5"/>
      <c r="F76" s="5" t="s">
        <v>28</v>
      </c>
      <c r="G76" s="6" t="s">
        <v>29</v>
      </c>
      <c r="H76" s="5" t="s">
        <v>30</v>
      </c>
      <c r="I76" s="5"/>
      <c r="J76" s="12">
        <v>306000</v>
      </c>
      <c r="K76">
        <v>3</v>
      </c>
      <c r="L76" t="s">
        <v>197</v>
      </c>
      <c r="M76" s="5">
        <v>10007</v>
      </c>
      <c r="N76" s="5">
        <v>20000</v>
      </c>
      <c r="O76" s="5">
        <v>32021</v>
      </c>
      <c r="P76" s="5" t="s">
        <v>35</v>
      </c>
      <c r="Q76" s="5" t="s">
        <v>36</v>
      </c>
      <c r="R76" s="12">
        <f t="shared" si="2"/>
        <v>25945.67</v>
      </c>
      <c r="S76" s="12">
        <v>77837.009999999995</v>
      </c>
      <c r="T76" s="7" t="s">
        <v>31</v>
      </c>
      <c r="U76" s="5"/>
      <c r="V76" s="5"/>
      <c r="W76" s="5"/>
      <c r="X76" s="12">
        <v>115487.60330578516</v>
      </c>
      <c r="Y76" s="12">
        <v>421487.60330578516</v>
      </c>
      <c r="Z76" s="3">
        <f t="shared" si="3"/>
        <v>0.27400000000000008</v>
      </c>
      <c r="AA76">
        <v>2</v>
      </c>
    </row>
    <row r="77" spans="1:27" x14ac:dyDescent="0.25">
      <c r="A77" s="4">
        <v>45609</v>
      </c>
      <c r="B77" s="5" t="s">
        <v>27</v>
      </c>
      <c r="C77" t="s">
        <v>111</v>
      </c>
      <c r="D77" t="s">
        <v>130</v>
      </c>
      <c r="E77" s="5"/>
      <c r="F77" s="5" t="s">
        <v>28</v>
      </c>
      <c r="G77" s="6" t="s">
        <v>29</v>
      </c>
      <c r="H77" s="5" t="s">
        <v>30</v>
      </c>
      <c r="I77" s="5"/>
      <c r="J77" s="12">
        <v>0</v>
      </c>
      <c r="K77">
        <v>3</v>
      </c>
      <c r="L77" t="s">
        <v>198</v>
      </c>
      <c r="M77" s="5">
        <v>10007</v>
      </c>
      <c r="N77" s="5">
        <v>20000</v>
      </c>
      <c r="O77" s="5">
        <v>32021</v>
      </c>
      <c r="P77" s="5" t="s">
        <v>35</v>
      </c>
      <c r="Q77" s="5" t="s">
        <v>61</v>
      </c>
      <c r="R77" s="12">
        <f t="shared" si="2"/>
        <v>0.01</v>
      </c>
      <c r="S77" s="12">
        <v>0.03</v>
      </c>
      <c r="T77" s="7" t="s">
        <v>31</v>
      </c>
      <c r="U77" s="5"/>
      <c r="V77" s="5"/>
      <c r="W77" s="5"/>
      <c r="X77" s="12">
        <v>0</v>
      </c>
      <c r="Y77" s="12">
        <v>0</v>
      </c>
      <c r="Z77" s="3">
        <f t="shared" si="3"/>
        <v>0</v>
      </c>
      <c r="AA77">
        <v>2</v>
      </c>
    </row>
    <row r="78" spans="1:27" x14ac:dyDescent="0.25">
      <c r="A78" s="4">
        <v>45610</v>
      </c>
      <c r="B78" s="5" t="s">
        <v>27</v>
      </c>
      <c r="C78" t="s">
        <v>91</v>
      </c>
      <c r="D78" t="s">
        <v>131</v>
      </c>
      <c r="E78" s="5"/>
      <c r="F78" s="5" t="s">
        <v>28</v>
      </c>
      <c r="G78" s="6" t="s">
        <v>29</v>
      </c>
      <c r="H78" s="5" t="s">
        <v>30</v>
      </c>
      <c r="I78" s="5"/>
      <c r="J78" s="12">
        <v>111540</v>
      </c>
      <c r="K78">
        <v>1</v>
      </c>
      <c r="L78" t="s">
        <v>199</v>
      </c>
      <c r="M78" s="5">
        <v>10008</v>
      </c>
      <c r="N78" s="5">
        <v>20000</v>
      </c>
      <c r="O78" s="5">
        <v>32021</v>
      </c>
      <c r="P78" s="5" t="s">
        <v>39</v>
      </c>
      <c r="Q78" s="5" t="s">
        <v>98</v>
      </c>
      <c r="R78" s="12">
        <f t="shared" si="2"/>
        <v>79610.91</v>
      </c>
      <c r="S78" s="12">
        <v>79610.91</v>
      </c>
      <c r="T78" s="7" t="s">
        <v>31</v>
      </c>
      <c r="U78" s="5"/>
      <c r="V78" s="5"/>
      <c r="W78" s="5"/>
      <c r="X78" s="12">
        <v>42096.363636363647</v>
      </c>
      <c r="Y78" s="12">
        <v>153636.36363636365</v>
      </c>
      <c r="Z78" s="3">
        <f t="shared" si="3"/>
        <v>0.27400000000000008</v>
      </c>
      <c r="AA78">
        <v>2</v>
      </c>
    </row>
    <row r="79" spans="1:27" x14ac:dyDescent="0.25">
      <c r="A79" s="4">
        <v>45610</v>
      </c>
      <c r="B79" s="5" t="s">
        <v>27</v>
      </c>
      <c r="C79" t="s">
        <v>91</v>
      </c>
      <c r="D79" t="s">
        <v>131</v>
      </c>
      <c r="E79" s="5"/>
      <c r="F79" s="5" t="s">
        <v>28</v>
      </c>
      <c r="G79" s="6" t="s">
        <v>29</v>
      </c>
      <c r="H79" s="5" t="s">
        <v>30</v>
      </c>
      <c r="I79" s="5"/>
      <c r="J79" s="12">
        <v>121500</v>
      </c>
      <c r="K79">
        <v>1</v>
      </c>
      <c r="L79" t="s">
        <v>200</v>
      </c>
      <c r="M79" s="5">
        <v>10007</v>
      </c>
      <c r="N79" s="5">
        <v>20000</v>
      </c>
      <c r="O79" s="5">
        <v>32021</v>
      </c>
      <c r="P79" s="5" t="s">
        <v>45</v>
      </c>
      <c r="Q79" s="5" t="s">
        <v>46</v>
      </c>
      <c r="R79" s="12">
        <f t="shared" si="2"/>
        <v>48965.14</v>
      </c>
      <c r="S79" s="12">
        <v>48965.14</v>
      </c>
      <c r="T79" s="7" t="s">
        <v>31</v>
      </c>
      <c r="U79" s="5"/>
      <c r="V79" s="5"/>
      <c r="W79" s="5"/>
      <c r="X79" s="12">
        <v>79326.446280991746</v>
      </c>
      <c r="Y79" s="12">
        <v>200826.44628099175</v>
      </c>
      <c r="Z79" s="3">
        <f t="shared" si="3"/>
        <v>0.39500000000000002</v>
      </c>
      <c r="AA79">
        <v>2</v>
      </c>
    </row>
    <row r="80" spans="1:27" x14ac:dyDescent="0.25">
      <c r="A80" s="4">
        <v>45610</v>
      </c>
      <c r="B80" s="5" t="s">
        <v>27</v>
      </c>
      <c r="C80" t="s">
        <v>91</v>
      </c>
      <c r="D80" t="s">
        <v>131</v>
      </c>
      <c r="E80" s="5"/>
      <c r="F80" s="5" t="s">
        <v>28</v>
      </c>
      <c r="G80" s="6" t="s">
        <v>29</v>
      </c>
      <c r="H80" s="5" t="s">
        <v>30</v>
      </c>
      <c r="I80" s="5"/>
      <c r="J80" s="12">
        <v>105000</v>
      </c>
      <c r="K80">
        <v>1</v>
      </c>
      <c r="L80" t="s">
        <v>77</v>
      </c>
      <c r="M80" s="5">
        <v>10007</v>
      </c>
      <c r="N80" s="5">
        <v>20000</v>
      </c>
      <c r="O80" s="5">
        <v>32021</v>
      </c>
      <c r="P80" s="5" t="s">
        <v>37</v>
      </c>
      <c r="Q80" s="5" t="s">
        <v>53</v>
      </c>
      <c r="R80" s="12">
        <f t="shared" si="2"/>
        <v>49108.2</v>
      </c>
      <c r="S80" s="12">
        <v>49108.2</v>
      </c>
      <c r="T80" s="7" t="s">
        <v>31</v>
      </c>
      <c r="U80" s="5"/>
      <c r="V80" s="5"/>
      <c r="W80" s="5"/>
      <c r="X80" s="12">
        <v>68553.719008264481</v>
      </c>
      <c r="Y80" s="12">
        <v>173553.71900826448</v>
      </c>
      <c r="Z80" s="3">
        <f t="shared" si="3"/>
        <v>0.39500000000000007</v>
      </c>
      <c r="AA80">
        <v>2</v>
      </c>
    </row>
    <row r="81" spans="1:27" x14ac:dyDescent="0.25">
      <c r="A81" s="4">
        <v>45610</v>
      </c>
      <c r="B81" s="5" t="s">
        <v>27</v>
      </c>
      <c r="C81" t="s">
        <v>91</v>
      </c>
      <c r="D81" t="s">
        <v>131</v>
      </c>
      <c r="E81" s="5"/>
      <c r="F81" s="5" t="s">
        <v>28</v>
      </c>
      <c r="G81" s="6" t="s">
        <v>29</v>
      </c>
      <c r="H81" s="5" t="s">
        <v>30</v>
      </c>
      <c r="I81" s="5"/>
      <c r="J81" s="12">
        <v>180000</v>
      </c>
      <c r="K81">
        <v>2</v>
      </c>
      <c r="L81" t="s">
        <v>201</v>
      </c>
      <c r="M81" s="5">
        <v>10007</v>
      </c>
      <c r="N81" s="5">
        <v>20000</v>
      </c>
      <c r="O81" s="5">
        <v>32021</v>
      </c>
      <c r="P81" s="5" t="s">
        <v>37</v>
      </c>
      <c r="Q81" s="5" t="s">
        <v>47</v>
      </c>
      <c r="R81" s="12">
        <f t="shared" si="2"/>
        <v>50889.93</v>
      </c>
      <c r="S81" s="12">
        <v>101779.86</v>
      </c>
      <c r="T81" s="7" t="s">
        <v>31</v>
      </c>
      <c r="U81" s="5"/>
      <c r="V81" s="5"/>
      <c r="W81" s="5"/>
      <c r="X81" s="12">
        <v>117520.66115702479</v>
      </c>
      <c r="Y81" s="12">
        <v>297520.66115702479</v>
      </c>
      <c r="Z81" s="3">
        <f t="shared" si="3"/>
        <v>0.39500000000000002</v>
      </c>
      <c r="AA81">
        <v>2</v>
      </c>
    </row>
    <row r="82" spans="1:27" x14ac:dyDescent="0.25">
      <c r="A82" s="4">
        <v>45610</v>
      </c>
      <c r="B82" s="5" t="s">
        <v>27</v>
      </c>
      <c r="C82" t="s">
        <v>91</v>
      </c>
      <c r="D82" t="s">
        <v>131</v>
      </c>
      <c r="E82" s="5"/>
      <c r="F82" s="5" t="s">
        <v>28</v>
      </c>
      <c r="G82" s="6" t="s">
        <v>29</v>
      </c>
      <c r="H82" s="5" t="s">
        <v>30</v>
      </c>
      <c r="I82" s="5"/>
      <c r="J82" s="12">
        <v>137500</v>
      </c>
      <c r="K82">
        <v>1</v>
      </c>
      <c r="L82" t="s">
        <v>202</v>
      </c>
      <c r="M82" s="5">
        <v>10007</v>
      </c>
      <c r="N82" s="5">
        <v>20000</v>
      </c>
      <c r="O82" s="5">
        <v>32021</v>
      </c>
      <c r="P82" s="5" t="s">
        <v>37</v>
      </c>
      <c r="Q82" s="5" t="s">
        <v>47</v>
      </c>
      <c r="R82" s="12">
        <f t="shared" si="2"/>
        <v>53425.98</v>
      </c>
      <c r="S82" s="12">
        <v>53425.98</v>
      </c>
      <c r="T82" s="7" t="s">
        <v>31</v>
      </c>
      <c r="U82" s="5"/>
      <c r="V82" s="5"/>
      <c r="W82" s="5"/>
      <c r="X82" s="12">
        <v>89772.727272727294</v>
      </c>
      <c r="Y82" s="12">
        <v>227272.72727272729</v>
      </c>
      <c r="Z82" s="3">
        <f t="shared" si="3"/>
        <v>0.39500000000000007</v>
      </c>
      <c r="AA82">
        <v>2</v>
      </c>
    </row>
    <row r="83" spans="1:27" x14ac:dyDescent="0.25">
      <c r="A83" s="4">
        <v>45610</v>
      </c>
      <c r="B83" s="5" t="s">
        <v>27</v>
      </c>
      <c r="C83" t="s">
        <v>91</v>
      </c>
      <c r="D83" t="s">
        <v>131</v>
      </c>
      <c r="E83" s="5"/>
      <c r="F83" s="5" t="s">
        <v>28</v>
      </c>
      <c r="G83" s="6" t="s">
        <v>29</v>
      </c>
      <c r="H83" s="5" t="s">
        <v>30</v>
      </c>
      <c r="I83" s="5"/>
      <c r="J83" s="12">
        <v>161000</v>
      </c>
      <c r="K83">
        <v>1</v>
      </c>
      <c r="L83" t="s">
        <v>203</v>
      </c>
      <c r="M83" s="5">
        <v>10007</v>
      </c>
      <c r="N83" s="5">
        <v>20000</v>
      </c>
      <c r="O83" s="5">
        <v>32021</v>
      </c>
      <c r="P83" s="5" t="s">
        <v>37</v>
      </c>
      <c r="Q83" s="5" t="s">
        <v>47</v>
      </c>
      <c r="R83" s="12">
        <f t="shared" si="2"/>
        <v>69630.64</v>
      </c>
      <c r="S83" s="12">
        <v>69630.64</v>
      </c>
      <c r="T83" s="7" t="s">
        <v>31</v>
      </c>
      <c r="U83" s="5"/>
      <c r="V83" s="5"/>
      <c r="W83" s="5"/>
      <c r="X83" s="12">
        <v>105115.70247933886</v>
      </c>
      <c r="Y83" s="12">
        <v>266115.70247933886</v>
      </c>
      <c r="Z83" s="3">
        <f t="shared" si="3"/>
        <v>0.39500000000000002</v>
      </c>
      <c r="AA83">
        <v>2</v>
      </c>
    </row>
    <row r="84" spans="1:27" x14ac:dyDescent="0.25">
      <c r="A84" s="4">
        <v>45610</v>
      </c>
      <c r="B84" s="5" t="s">
        <v>27</v>
      </c>
      <c r="C84" t="s">
        <v>91</v>
      </c>
      <c r="D84" t="s">
        <v>131</v>
      </c>
      <c r="E84" s="5"/>
      <c r="F84" s="5" t="s">
        <v>28</v>
      </c>
      <c r="G84" s="6" t="s">
        <v>29</v>
      </c>
      <c r="H84" s="5" t="s">
        <v>30</v>
      </c>
      <c r="I84" s="5"/>
      <c r="J84" s="12">
        <v>139320</v>
      </c>
      <c r="K84">
        <v>1</v>
      </c>
      <c r="L84" t="s">
        <v>204</v>
      </c>
      <c r="M84" s="5">
        <v>10008</v>
      </c>
      <c r="N84" s="5">
        <v>20000</v>
      </c>
      <c r="O84" s="5">
        <v>32021</v>
      </c>
      <c r="P84" s="5" t="s">
        <v>89</v>
      </c>
      <c r="Q84" s="5" t="s">
        <v>267</v>
      </c>
      <c r="R84" s="12">
        <f t="shared" si="2"/>
        <v>101035.78</v>
      </c>
      <c r="S84" s="12">
        <v>101035.78</v>
      </c>
      <c r="T84" s="7" t="s">
        <v>31</v>
      </c>
      <c r="U84" s="5"/>
      <c r="V84" s="5"/>
      <c r="W84" s="5"/>
      <c r="X84" s="12">
        <v>52580.826446280989</v>
      </c>
      <c r="Y84" s="12">
        <v>191900.82644628099</v>
      </c>
      <c r="Z84" s="3">
        <f t="shared" si="3"/>
        <v>0.27399999999999997</v>
      </c>
      <c r="AA84">
        <v>2</v>
      </c>
    </row>
    <row r="85" spans="1:27" x14ac:dyDescent="0.25">
      <c r="A85" s="4">
        <v>45610</v>
      </c>
      <c r="B85" s="5" t="s">
        <v>27</v>
      </c>
      <c r="C85" t="s">
        <v>91</v>
      </c>
      <c r="D85" t="s">
        <v>131</v>
      </c>
      <c r="E85" s="5"/>
      <c r="F85" s="5" t="s">
        <v>28</v>
      </c>
      <c r="G85" s="6" t="s">
        <v>29</v>
      </c>
      <c r="H85" s="5" t="s">
        <v>30</v>
      </c>
      <c r="I85" s="5"/>
      <c r="J85" s="12">
        <v>114000</v>
      </c>
      <c r="K85">
        <v>1</v>
      </c>
      <c r="L85" t="s">
        <v>205</v>
      </c>
      <c r="M85" s="5">
        <v>10008</v>
      </c>
      <c r="N85" s="5">
        <v>20000</v>
      </c>
      <c r="O85" s="5">
        <v>32021</v>
      </c>
      <c r="P85" s="5" t="s">
        <v>39</v>
      </c>
      <c r="Q85" s="5" t="s">
        <v>268</v>
      </c>
      <c r="R85" s="12">
        <f t="shared" si="2"/>
        <v>89425.62</v>
      </c>
      <c r="S85" s="12">
        <v>89425.62</v>
      </c>
      <c r="T85" s="7" t="s">
        <v>31</v>
      </c>
      <c r="U85" s="5"/>
      <c r="V85" s="5"/>
      <c r="W85" s="5"/>
      <c r="X85" s="12">
        <v>43024.793388429767</v>
      </c>
      <c r="Y85" s="12">
        <v>157024.79338842977</v>
      </c>
      <c r="Z85" s="3">
        <f t="shared" si="3"/>
        <v>0.27400000000000008</v>
      </c>
      <c r="AA85">
        <v>2</v>
      </c>
    </row>
    <row r="86" spans="1:27" x14ac:dyDescent="0.25">
      <c r="A86" s="4">
        <v>45610</v>
      </c>
      <c r="B86" s="5" t="s">
        <v>27</v>
      </c>
      <c r="C86" t="s">
        <v>91</v>
      </c>
      <c r="D86" t="s">
        <v>131</v>
      </c>
      <c r="E86" s="5"/>
      <c r="F86" s="5" t="s">
        <v>28</v>
      </c>
      <c r="G86" s="6" t="s">
        <v>29</v>
      </c>
      <c r="H86" s="5" t="s">
        <v>30</v>
      </c>
      <c r="I86" s="5"/>
      <c r="J86" s="12">
        <v>138222.59999999998</v>
      </c>
      <c r="K86">
        <v>1</v>
      </c>
      <c r="L86" t="s">
        <v>206</v>
      </c>
      <c r="M86" s="5">
        <v>10008</v>
      </c>
      <c r="N86" s="5">
        <v>20000</v>
      </c>
      <c r="O86" s="5">
        <v>32021</v>
      </c>
      <c r="P86" s="5" t="s">
        <v>34</v>
      </c>
      <c r="Q86" s="5" t="s">
        <v>269</v>
      </c>
      <c r="R86" s="12">
        <f t="shared" si="2"/>
        <v>114045.84</v>
      </c>
      <c r="S86" s="12">
        <v>114045.84</v>
      </c>
      <c r="T86" s="7" t="s">
        <v>31</v>
      </c>
      <c r="U86" s="5"/>
      <c r="V86" s="5"/>
      <c r="W86" s="5"/>
      <c r="X86" s="12">
        <v>52166.656198347133</v>
      </c>
      <c r="Y86" s="12">
        <v>190389.25619834711</v>
      </c>
      <c r="Z86" s="3">
        <f t="shared" si="3"/>
        <v>0.27400000000000013</v>
      </c>
      <c r="AA86">
        <v>2</v>
      </c>
    </row>
    <row r="87" spans="1:27" x14ac:dyDescent="0.25">
      <c r="A87" s="4">
        <v>45610</v>
      </c>
      <c r="B87" s="5" t="s">
        <v>27</v>
      </c>
      <c r="C87" t="s">
        <v>91</v>
      </c>
      <c r="D87" t="s">
        <v>131</v>
      </c>
      <c r="E87" s="5"/>
      <c r="F87" s="5" t="s">
        <v>28</v>
      </c>
      <c r="G87" s="6" t="s">
        <v>29</v>
      </c>
      <c r="H87" s="5" t="s">
        <v>30</v>
      </c>
      <c r="I87" s="5"/>
      <c r="J87" s="12">
        <v>139635</v>
      </c>
      <c r="K87">
        <v>1</v>
      </c>
      <c r="L87" t="s">
        <v>207</v>
      </c>
      <c r="M87" s="5">
        <v>10008</v>
      </c>
      <c r="N87" s="5">
        <v>20000</v>
      </c>
      <c r="O87" s="5">
        <v>32021</v>
      </c>
      <c r="P87" s="5" t="s">
        <v>34</v>
      </c>
      <c r="Q87" s="5" t="s">
        <v>269</v>
      </c>
      <c r="R87" s="12">
        <f t="shared" si="2"/>
        <v>115403.71</v>
      </c>
      <c r="S87" s="12">
        <v>115403.71</v>
      </c>
      <c r="T87" s="7" t="s">
        <v>31</v>
      </c>
      <c r="U87" s="5"/>
      <c r="V87" s="5"/>
      <c r="W87" s="5"/>
      <c r="X87" s="12">
        <v>52699.710743801668</v>
      </c>
      <c r="Y87" s="12">
        <v>192334.71074380167</v>
      </c>
      <c r="Z87" s="3">
        <f t="shared" si="3"/>
        <v>0.27400000000000008</v>
      </c>
      <c r="AA87">
        <v>2</v>
      </c>
    </row>
    <row r="88" spans="1:27" x14ac:dyDescent="0.25">
      <c r="A88" s="4">
        <v>45610</v>
      </c>
      <c r="B88" s="5" t="s">
        <v>27</v>
      </c>
      <c r="C88" t="s">
        <v>91</v>
      </c>
      <c r="D88" t="s">
        <v>131</v>
      </c>
      <c r="E88" s="5"/>
      <c r="F88" s="5" t="s">
        <v>28</v>
      </c>
      <c r="G88" s="6" t="s">
        <v>29</v>
      </c>
      <c r="H88" s="5" t="s">
        <v>30</v>
      </c>
      <c r="I88" s="5"/>
      <c r="J88" s="12">
        <v>136168.20000000001</v>
      </c>
      <c r="K88">
        <v>1</v>
      </c>
      <c r="L88" t="s">
        <v>208</v>
      </c>
      <c r="M88" s="5">
        <v>10008</v>
      </c>
      <c r="N88" s="5">
        <v>20000</v>
      </c>
      <c r="O88" s="5">
        <v>32021</v>
      </c>
      <c r="P88" s="5" t="s">
        <v>34</v>
      </c>
      <c r="Q88" s="5" t="s">
        <v>99</v>
      </c>
      <c r="R88" s="12">
        <f t="shared" si="2"/>
        <v>112538.49</v>
      </c>
      <c r="S88" s="12">
        <v>112538.49</v>
      </c>
      <c r="T88" s="7" t="s">
        <v>31</v>
      </c>
      <c r="U88" s="5"/>
      <c r="V88" s="5"/>
      <c r="W88" s="5"/>
      <c r="X88" s="12">
        <v>51391.304132231395</v>
      </c>
      <c r="Y88" s="12">
        <v>187559.50413223141</v>
      </c>
      <c r="Z88" s="3">
        <f t="shared" si="3"/>
        <v>0.27399999999999997</v>
      </c>
      <c r="AA88">
        <v>2</v>
      </c>
    </row>
    <row r="89" spans="1:27" x14ac:dyDescent="0.25">
      <c r="A89" s="4">
        <v>45610</v>
      </c>
      <c r="B89" s="5" t="s">
        <v>27</v>
      </c>
      <c r="C89" t="s">
        <v>91</v>
      </c>
      <c r="D89" t="s">
        <v>131</v>
      </c>
      <c r="E89" s="5"/>
      <c r="F89" s="5" t="s">
        <v>28</v>
      </c>
      <c r="G89" s="6" t="s">
        <v>29</v>
      </c>
      <c r="H89" s="5" t="s">
        <v>30</v>
      </c>
      <c r="I89" s="5"/>
      <c r="J89" s="12">
        <v>153694.79999999999</v>
      </c>
      <c r="K89">
        <v>1</v>
      </c>
      <c r="L89" t="s">
        <v>209</v>
      </c>
      <c r="M89" s="5">
        <v>10008</v>
      </c>
      <c r="N89" s="5">
        <v>20000</v>
      </c>
      <c r="O89" s="5">
        <v>32021</v>
      </c>
      <c r="P89" s="5" t="s">
        <v>34</v>
      </c>
      <c r="Q89" s="5" t="s">
        <v>99</v>
      </c>
      <c r="R89" s="12">
        <f t="shared" si="2"/>
        <v>127023.67999999999</v>
      </c>
      <c r="S89" s="12">
        <v>127023.67999999999</v>
      </c>
      <c r="T89" s="7" t="s">
        <v>31</v>
      </c>
      <c r="U89" s="5"/>
      <c r="V89" s="5"/>
      <c r="W89" s="5"/>
      <c r="X89" s="12">
        <v>58006.026446281001</v>
      </c>
      <c r="Y89" s="12">
        <v>211700.82644628099</v>
      </c>
      <c r="Z89" s="3">
        <f t="shared" si="3"/>
        <v>0.27400000000000002</v>
      </c>
      <c r="AA89">
        <v>2</v>
      </c>
    </row>
    <row r="90" spans="1:27" x14ac:dyDescent="0.25">
      <c r="A90" s="4">
        <v>45610</v>
      </c>
      <c r="B90" s="5" t="s">
        <v>27</v>
      </c>
      <c r="C90" t="s">
        <v>91</v>
      </c>
      <c r="D90" t="s">
        <v>131</v>
      </c>
      <c r="E90" s="5"/>
      <c r="F90" s="5" t="s">
        <v>28</v>
      </c>
      <c r="G90" s="6" t="s">
        <v>29</v>
      </c>
      <c r="H90" s="5" t="s">
        <v>30</v>
      </c>
      <c r="I90" s="5"/>
      <c r="J90" s="12">
        <v>99060.599999999991</v>
      </c>
      <c r="K90">
        <v>1</v>
      </c>
      <c r="L90" t="s">
        <v>210</v>
      </c>
      <c r="M90" s="5">
        <v>10008</v>
      </c>
      <c r="N90" s="5">
        <v>20000</v>
      </c>
      <c r="O90" s="5">
        <v>32021</v>
      </c>
      <c r="P90" s="5" t="s">
        <v>34</v>
      </c>
      <c r="Q90" s="5" t="s">
        <v>270</v>
      </c>
      <c r="R90" s="12">
        <f t="shared" si="2"/>
        <v>81870.31</v>
      </c>
      <c r="S90" s="12">
        <v>81870.31</v>
      </c>
      <c r="T90" s="7" t="s">
        <v>31</v>
      </c>
      <c r="U90" s="5"/>
      <c r="V90" s="5"/>
      <c r="W90" s="5"/>
      <c r="X90" s="12">
        <v>37386.507438016546</v>
      </c>
      <c r="Y90" s="12">
        <v>136447.10743801654</v>
      </c>
      <c r="Z90" s="3">
        <f t="shared" si="3"/>
        <v>0.27400000000000013</v>
      </c>
      <c r="AA90">
        <v>2</v>
      </c>
    </row>
    <row r="91" spans="1:27" x14ac:dyDescent="0.25">
      <c r="A91" s="4">
        <v>45610</v>
      </c>
      <c r="B91" s="5" t="s">
        <v>27</v>
      </c>
      <c r="C91" t="s">
        <v>91</v>
      </c>
      <c r="D91" t="s">
        <v>131</v>
      </c>
      <c r="E91" s="5"/>
      <c r="F91" s="5" t="s">
        <v>28</v>
      </c>
      <c r="G91" s="6" t="s">
        <v>29</v>
      </c>
      <c r="H91" s="5" t="s">
        <v>30</v>
      </c>
      <c r="I91" s="5"/>
      <c r="J91" s="12">
        <v>140500</v>
      </c>
      <c r="K91">
        <v>1</v>
      </c>
      <c r="L91" t="s">
        <v>211</v>
      </c>
      <c r="M91" s="5">
        <v>10007</v>
      </c>
      <c r="N91" s="5">
        <v>20000</v>
      </c>
      <c r="O91" s="5">
        <v>32021</v>
      </c>
      <c r="P91" s="5" t="s">
        <v>41</v>
      </c>
      <c r="Q91" s="5" t="s">
        <v>271</v>
      </c>
      <c r="R91" s="12">
        <f t="shared" si="2"/>
        <v>48093.78</v>
      </c>
      <c r="S91" s="12">
        <v>48093.78</v>
      </c>
      <c r="T91" s="7" t="s">
        <v>31</v>
      </c>
      <c r="U91" s="5"/>
      <c r="V91" s="5"/>
      <c r="W91" s="5"/>
      <c r="X91" s="12">
        <v>91731.404958677682</v>
      </c>
      <c r="Y91" s="12">
        <v>232231.40495867768</v>
      </c>
      <c r="Z91" s="3">
        <f t="shared" si="3"/>
        <v>0.39499999999999996</v>
      </c>
      <c r="AA91">
        <v>2</v>
      </c>
    </row>
    <row r="92" spans="1:27" x14ac:dyDescent="0.25">
      <c r="A92" s="4">
        <v>45610</v>
      </c>
      <c r="B92" s="5" t="s">
        <v>27</v>
      </c>
      <c r="C92" t="s">
        <v>91</v>
      </c>
      <c r="D92" t="s">
        <v>131</v>
      </c>
      <c r="E92" s="5"/>
      <c r="F92" s="5" t="s">
        <v>28</v>
      </c>
      <c r="G92" s="6" t="s">
        <v>29</v>
      </c>
      <c r="H92" s="5" t="s">
        <v>30</v>
      </c>
      <c r="I92" s="5"/>
      <c r="J92" s="12">
        <v>140500</v>
      </c>
      <c r="K92">
        <v>1</v>
      </c>
      <c r="L92" t="s">
        <v>212</v>
      </c>
      <c r="M92" s="5">
        <v>10007</v>
      </c>
      <c r="N92" s="5">
        <v>20000</v>
      </c>
      <c r="O92" s="5">
        <v>32021</v>
      </c>
      <c r="P92" s="5" t="s">
        <v>41</v>
      </c>
      <c r="Q92" s="5" t="s">
        <v>271</v>
      </c>
      <c r="R92" s="12">
        <f t="shared" si="2"/>
        <v>48093.78</v>
      </c>
      <c r="S92" s="12">
        <v>48093.78</v>
      </c>
      <c r="T92" s="7" t="s">
        <v>31</v>
      </c>
      <c r="U92" s="5"/>
      <c r="V92" s="5"/>
      <c r="W92" s="5"/>
      <c r="X92" s="12">
        <v>91731.404958677682</v>
      </c>
      <c r="Y92" s="12">
        <v>232231.40495867768</v>
      </c>
      <c r="Z92" s="3">
        <f t="shared" si="3"/>
        <v>0.39499999999999996</v>
      </c>
      <c r="AA92">
        <v>2</v>
      </c>
    </row>
    <row r="93" spans="1:27" x14ac:dyDescent="0.25">
      <c r="A93" s="4">
        <v>45601</v>
      </c>
      <c r="B93" s="5" t="s">
        <v>27</v>
      </c>
      <c r="C93" t="s">
        <v>112</v>
      </c>
      <c r="D93" t="s">
        <v>132</v>
      </c>
      <c r="E93" s="5"/>
      <c r="F93" s="5" t="s">
        <v>28</v>
      </c>
      <c r="G93" s="6" t="s">
        <v>29</v>
      </c>
      <c r="H93" s="5" t="s">
        <v>30</v>
      </c>
      <c r="I93" s="5"/>
      <c r="J93" s="12">
        <v>136499.995</v>
      </c>
      <c r="K93">
        <v>1</v>
      </c>
      <c r="L93" t="s">
        <v>213</v>
      </c>
      <c r="M93" s="5">
        <v>10000</v>
      </c>
      <c r="N93" s="5">
        <v>20000</v>
      </c>
      <c r="O93" s="5">
        <v>32021</v>
      </c>
      <c r="P93" s="5" t="s">
        <v>75</v>
      </c>
      <c r="Q93" s="5" t="s">
        <v>78</v>
      </c>
      <c r="R93" s="12">
        <f t="shared" si="2"/>
        <v>46650.19</v>
      </c>
      <c r="S93" s="12">
        <v>46650.19</v>
      </c>
      <c r="T93" s="7" t="s">
        <v>31</v>
      </c>
      <c r="U93" s="5"/>
      <c r="V93" s="5"/>
      <c r="W93" s="5"/>
      <c r="X93" s="12">
        <v>89119.831446280994</v>
      </c>
      <c r="Y93" s="12">
        <v>225619.82644628099</v>
      </c>
      <c r="Z93" s="3">
        <f t="shared" si="3"/>
        <v>0.39500000000000002</v>
      </c>
      <c r="AA93">
        <v>6</v>
      </c>
    </row>
    <row r="94" spans="1:27" x14ac:dyDescent="0.25">
      <c r="A94" s="4">
        <v>45601</v>
      </c>
      <c r="B94" s="5" t="s">
        <v>27</v>
      </c>
      <c r="C94" t="s">
        <v>112</v>
      </c>
      <c r="D94" t="s">
        <v>132</v>
      </c>
      <c r="E94" s="5"/>
      <c r="F94" s="5" t="s">
        <v>28</v>
      </c>
      <c r="G94" s="6" t="s">
        <v>29</v>
      </c>
      <c r="H94" s="5" t="s">
        <v>30</v>
      </c>
      <c r="I94" s="5"/>
      <c r="J94" s="12">
        <v>139500</v>
      </c>
      <c r="K94">
        <v>1</v>
      </c>
      <c r="L94" t="s">
        <v>214</v>
      </c>
      <c r="M94" s="5">
        <v>10000</v>
      </c>
      <c r="N94" s="5">
        <v>20000</v>
      </c>
      <c r="O94" s="5">
        <v>32021</v>
      </c>
      <c r="P94" s="5" t="s">
        <v>75</v>
      </c>
      <c r="Q94" s="5" t="s">
        <v>78</v>
      </c>
      <c r="R94" s="12">
        <f t="shared" si="2"/>
        <v>62087.54</v>
      </c>
      <c r="S94" s="12">
        <v>62087.54</v>
      </c>
      <c r="T94" s="7" t="s">
        <v>31</v>
      </c>
      <c r="U94" s="5"/>
      <c r="V94" s="5"/>
      <c r="W94" s="5"/>
      <c r="X94" s="12">
        <v>91078.512396694219</v>
      </c>
      <c r="Y94" s="12">
        <v>230578.51239669422</v>
      </c>
      <c r="Z94" s="3">
        <f t="shared" si="3"/>
        <v>0.39500000000000002</v>
      </c>
      <c r="AA94">
        <v>6</v>
      </c>
    </row>
    <row r="95" spans="1:27" x14ac:dyDescent="0.25">
      <c r="A95" s="4">
        <v>45601</v>
      </c>
      <c r="B95" s="5" t="s">
        <v>27</v>
      </c>
      <c r="C95" t="s">
        <v>112</v>
      </c>
      <c r="D95" t="s">
        <v>132</v>
      </c>
      <c r="E95" s="5"/>
      <c r="F95" s="5" t="s">
        <v>28</v>
      </c>
      <c r="G95" s="6" t="s">
        <v>29</v>
      </c>
      <c r="H95" s="5" t="s">
        <v>30</v>
      </c>
      <c r="I95" s="5"/>
      <c r="J95" s="12">
        <v>0</v>
      </c>
      <c r="K95">
        <v>2</v>
      </c>
      <c r="L95" t="s">
        <v>55</v>
      </c>
      <c r="M95" s="5">
        <v>10000</v>
      </c>
      <c r="N95" s="5">
        <v>20000</v>
      </c>
      <c r="O95" s="5">
        <v>32021</v>
      </c>
      <c r="P95" s="5" t="s">
        <v>38</v>
      </c>
      <c r="Q95" s="5" t="s">
        <v>60</v>
      </c>
      <c r="R95" s="12">
        <f t="shared" si="2"/>
        <v>0.01</v>
      </c>
      <c r="S95" s="12">
        <v>0.02</v>
      </c>
      <c r="T95" s="7" t="s">
        <v>31</v>
      </c>
      <c r="U95" s="5"/>
      <c r="V95" s="5"/>
      <c r="W95" s="5"/>
      <c r="X95" s="12">
        <v>0</v>
      </c>
      <c r="Y95" s="12">
        <v>0</v>
      </c>
      <c r="Z95" s="3">
        <f t="shared" si="3"/>
        <v>0</v>
      </c>
      <c r="AA95">
        <v>6</v>
      </c>
    </row>
    <row r="96" spans="1:27" x14ac:dyDescent="0.25">
      <c r="A96" s="4">
        <v>45601</v>
      </c>
      <c r="B96" s="5" t="s">
        <v>27</v>
      </c>
      <c r="C96" t="s">
        <v>112</v>
      </c>
      <c r="D96" t="s">
        <v>132</v>
      </c>
      <c r="E96" s="5"/>
      <c r="F96" s="5" t="s">
        <v>28</v>
      </c>
      <c r="G96" s="6" t="s">
        <v>29</v>
      </c>
      <c r="H96" s="5" t="s">
        <v>30</v>
      </c>
      <c r="I96" s="5"/>
      <c r="J96" s="12">
        <v>240000</v>
      </c>
      <c r="K96">
        <v>2</v>
      </c>
      <c r="L96" t="s">
        <v>215</v>
      </c>
      <c r="M96" s="5">
        <v>10000</v>
      </c>
      <c r="N96" s="5">
        <v>20000</v>
      </c>
      <c r="O96" s="5">
        <v>32021</v>
      </c>
      <c r="P96" s="5" t="s">
        <v>75</v>
      </c>
      <c r="Q96" s="5" t="s">
        <v>78</v>
      </c>
      <c r="R96" s="12">
        <f t="shared" si="2"/>
        <v>62087.54</v>
      </c>
      <c r="S96" s="12">
        <v>124175.08</v>
      </c>
      <c r="T96" s="7" t="s">
        <v>31</v>
      </c>
      <c r="U96" s="5"/>
      <c r="V96" s="5"/>
      <c r="W96" s="5"/>
      <c r="X96" s="12">
        <v>156694.21487603307</v>
      </c>
      <c r="Y96" s="12">
        <v>396694.21487603307</v>
      </c>
      <c r="Z96" s="3">
        <f t="shared" si="3"/>
        <v>0.39500000000000002</v>
      </c>
      <c r="AA96">
        <v>6</v>
      </c>
    </row>
    <row r="97" spans="1:27" x14ac:dyDescent="0.25">
      <c r="A97" s="4">
        <v>45601</v>
      </c>
      <c r="B97" s="5" t="s">
        <v>27</v>
      </c>
      <c r="C97" t="s">
        <v>112</v>
      </c>
      <c r="D97" t="s">
        <v>132</v>
      </c>
      <c r="E97" s="5"/>
      <c r="F97" s="5" t="s">
        <v>28</v>
      </c>
      <c r="G97" s="6" t="s">
        <v>29</v>
      </c>
      <c r="H97" s="5" t="s">
        <v>30</v>
      </c>
      <c r="I97" s="5"/>
      <c r="J97" s="12">
        <v>0</v>
      </c>
      <c r="K97">
        <v>2</v>
      </c>
      <c r="L97" t="s">
        <v>69</v>
      </c>
      <c r="M97" s="5">
        <v>10000</v>
      </c>
      <c r="N97" s="5">
        <v>20000</v>
      </c>
      <c r="O97" s="5">
        <v>32021</v>
      </c>
      <c r="P97" s="5" t="s">
        <v>75</v>
      </c>
      <c r="Q97" s="5" t="s">
        <v>76</v>
      </c>
      <c r="R97" s="12">
        <f t="shared" si="2"/>
        <v>0.01</v>
      </c>
      <c r="S97" s="12">
        <v>0.02</v>
      </c>
      <c r="T97" s="7" t="s">
        <v>31</v>
      </c>
      <c r="U97" s="5"/>
      <c r="V97" s="5"/>
      <c r="W97" s="5"/>
      <c r="X97" s="12">
        <v>0</v>
      </c>
      <c r="Y97" s="12">
        <v>0</v>
      </c>
      <c r="Z97" s="3">
        <f t="shared" si="3"/>
        <v>0</v>
      </c>
      <c r="AA97">
        <v>6</v>
      </c>
    </row>
    <row r="98" spans="1:27" x14ac:dyDescent="0.25">
      <c r="A98" s="4">
        <v>45601</v>
      </c>
      <c r="B98" s="5" t="s">
        <v>27</v>
      </c>
      <c r="C98" t="s">
        <v>112</v>
      </c>
      <c r="D98" t="s">
        <v>132</v>
      </c>
      <c r="E98" s="5"/>
      <c r="F98" s="5" t="s">
        <v>28</v>
      </c>
      <c r="G98" s="6" t="s">
        <v>29</v>
      </c>
      <c r="H98" s="5" t="s">
        <v>30</v>
      </c>
      <c r="I98" s="5"/>
      <c r="J98" s="12">
        <v>102500</v>
      </c>
      <c r="K98">
        <v>1</v>
      </c>
      <c r="L98" t="s">
        <v>96</v>
      </c>
      <c r="M98" s="5">
        <v>10000</v>
      </c>
      <c r="N98" s="5">
        <v>20000</v>
      </c>
      <c r="O98" s="5">
        <v>32021</v>
      </c>
      <c r="P98" s="5" t="s">
        <v>37</v>
      </c>
      <c r="Q98" s="5" t="s">
        <v>70</v>
      </c>
      <c r="R98" s="12">
        <f t="shared" si="2"/>
        <v>37117.269999999997</v>
      </c>
      <c r="S98" s="12">
        <v>37117.269999999997</v>
      </c>
      <c r="T98" s="7" t="s">
        <v>31</v>
      </c>
      <c r="U98" s="5"/>
      <c r="V98" s="5"/>
      <c r="W98" s="5"/>
      <c r="X98" s="12">
        <v>66921.487603305781</v>
      </c>
      <c r="Y98" s="12">
        <v>169421.48760330578</v>
      </c>
      <c r="Z98" s="3">
        <f t="shared" si="3"/>
        <v>0.39499999999999996</v>
      </c>
      <c r="AA98">
        <v>6</v>
      </c>
    </row>
    <row r="99" spans="1:27" x14ac:dyDescent="0.25">
      <c r="A99" s="4">
        <v>45601</v>
      </c>
      <c r="B99" s="5" t="s">
        <v>27</v>
      </c>
      <c r="C99" t="s">
        <v>112</v>
      </c>
      <c r="D99" t="s">
        <v>132</v>
      </c>
      <c r="E99" s="5"/>
      <c r="F99" s="5" t="s">
        <v>28</v>
      </c>
      <c r="G99" s="6" t="s">
        <v>29</v>
      </c>
      <c r="H99" s="5" t="s">
        <v>30</v>
      </c>
      <c r="I99" s="5"/>
      <c r="J99" s="12">
        <v>0</v>
      </c>
      <c r="K99">
        <v>2</v>
      </c>
      <c r="L99" t="s">
        <v>67</v>
      </c>
      <c r="M99" s="5">
        <v>10000</v>
      </c>
      <c r="N99" s="5">
        <v>20000</v>
      </c>
      <c r="O99" s="5">
        <v>32021</v>
      </c>
      <c r="P99" s="5" t="s">
        <v>35</v>
      </c>
      <c r="Q99" s="5" t="s">
        <v>74</v>
      </c>
      <c r="R99" s="12">
        <f t="shared" si="2"/>
        <v>0.01</v>
      </c>
      <c r="S99" s="12">
        <v>0.02</v>
      </c>
      <c r="T99" s="7" t="s">
        <v>31</v>
      </c>
      <c r="U99" s="5"/>
      <c r="V99" s="5"/>
      <c r="W99" s="5"/>
      <c r="X99" s="12">
        <v>0</v>
      </c>
      <c r="Y99" s="12">
        <v>0</v>
      </c>
      <c r="Z99" s="3">
        <f t="shared" si="3"/>
        <v>0</v>
      </c>
      <c r="AA99">
        <v>6</v>
      </c>
    </row>
    <row r="100" spans="1:27" x14ac:dyDescent="0.25">
      <c r="A100" s="4">
        <v>45601</v>
      </c>
      <c r="B100" s="5" t="s">
        <v>27</v>
      </c>
      <c r="C100" t="s">
        <v>112</v>
      </c>
      <c r="D100" t="s">
        <v>132</v>
      </c>
      <c r="E100" s="5"/>
      <c r="F100" s="5" t="s">
        <v>28</v>
      </c>
      <c r="G100" s="6" t="s">
        <v>29</v>
      </c>
      <c r="H100" s="5" t="s">
        <v>30</v>
      </c>
      <c r="I100" s="5"/>
      <c r="J100" s="12">
        <v>0</v>
      </c>
      <c r="K100">
        <v>1</v>
      </c>
      <c r="L100" t="s">
        <v>216</v>
      </c>
      <c r="M100" s="5">
        <v>10000</v>
      </c>
      <c r="N100" s="5">
        <v>20000</v>
      </c>
      <c r="O100" s="5">
        <v>32021</v>
      </c>
      <c r="P100" s="5" t="s">
        <v>37</v>
      </c>
      <c r="Q100" s="5" t="s">
        <v>272</v>
      </c>
      <c r="R100" s="12">
        <f t="shared" si="2"/>
        <v>0.01</v>
      </c>
      <c r="S100" s="12">
        <v>0.01</v>
      </c>
      <c r="T100" s="7" t="s">
        <v>31</v>
      </c>
      <c r="U100" s="5"/>
      <c r="V100" s="5"/>
      <c r="W100" s="5"/>
      <c r="X100" s="12">
        <v>0</v>
      </c>
      <c r="Y100" s="12">
        <v>0</v>
      </c>
      <c r="Z100" s="3">
        <f t="shared" si="3"/>
        <v>0</v>
      </c>
      <c r="AA100">
        <v>6</v>
      </c>
    </row>
    <row r="101" spans="1:27" x14ac:dyDescent="0.25">
      <c r="A101" s="4">
        <v>45602</v>
      </c>
      <c r="B101" s="5" t="s">
        <v>27</v>
      </c>
      <c r="C101" t="s">
        <v>112</v>
      </c>
      <c r="D101" t="s">
        <v>133</v>
      </c>
      <c r="E101" s="5"/>
      <c r="F101" s="5" t="s">
        <v>28</v>
      </c>
      <c r="G101" s="6" t="s">
        <v>29</v>
      </c>
      <c r="H101" s="5" t="s">
        <v>30</v>
      </c>
      <c r="I101" s="5"/>
      <c r="J101" s="12">
        <v>103033.05785123966</v>
      </c>
      <c r="K101">
        <v>1</v>
      </c>
      <c r="L101" t="s">
        <v>217</v>
      </c>
      <c r="M101" s="5">
        <v>10001</v>
      </c>
      <c r="N101" s="5">
        <v>20000</v>
      </c>
      <c r="O101" s="5">
        <v>32021</v>
      </c>
      <c r="P101" s="5" t="s">
        <v>34</v>
      </c>
      <c r="Q101" s="5" t="s">
        <v>269</v>
      </c>
      <c r="R101" s="12">
        <f t="shared" si="2"/>
        <v>89696.960000000006</v>
      </c>
      <c r="S101" s="12">
        <v>89696.960000000006</v>
      </c>
      <c r="T101" s="7" t="s">
        <v>31</v>
      </c>
      <c r="U101" s="5"/>
      <c r="V101" s="5"/>
      <c r="W101" s="5"/>
      <c r="X101" s="12">
        <v>55479.338842975209</v>
      </c>
      <c r="Y101" s="12">
        <v>158512.39669421487</v>
      </c>
      <c r="Z101" s="3">
        <f t="shared" si="3"/>
        <v>0.35000000000000003</v>
      </c>
      <c r="AA101">
        <v>6</v>
      </c>
    </row>
    <row r="102" spans="1:27" x14ac:dyDescent="0.25">
      <c r="A102" s="4">
        <v>45602</v>
      </c>
      <c r="B102" s="5" t="s">
        <v>27</v>
      </c>
      <c r="C102" t="s">
        <v>112</v>
      </c>
      <c r="D102" t="s">
        <v>133</v>
      </c>
      <c r="E102" s="5"/>
      <c r="F102" s="5" t="s">
        <v>28</v>
      </c>
      <c r="G102" s="6" t="s">
        <v>29</v>
      </c>
      <c r="H102" s="5" t="s">
        <v>30</v>
      </c>
      <c r="I102" s="5"/>
      <c r="J102" s="12">
        <v>87938.016528925626</v>
      </c>
      <c r="K102">
        <v>1</v>
      </c>
      <c r="L102" t="s">
        <v>218</v>
      </c>
      <c r="M102" s="5">
        <v>10001</v>
      </c>
      <c r="N102" s="5">
        <v>20000</v>
      </c>
      <c r="O102" s="5">
        <v>32021</v>
      </c>
      <c r="P102" s="5" t="s">
        <v>89</v>
      </c>
      <c r="Q102" s="5" t="s">
        <v>267</v>
      </c>
      <c r="R102" s="12">
        <f t="shared" si="2"/>
        <v>57579.53</v>
      </c>
      <c r="S102" s="12">
        <v>57579.53</v>
      </c>
      <c r="T102" s="7" t="s">
        <v>31</v>
      </c>
      <c r="U102" s="5"/>
      <c r="V102" s="5"/>
      <c r="W102" s="5"/>
      <c r="X102" s="12">
        <v>47351.239669421484</v>
      </c>
      <c r="Y102" s="12">
        <v>135289.25619834711</v>
      </c>
      <c r="Z102" s="3">
        <f t="shared" si="3"/>
        <v>0.35</v>
      </c>
      <c r="AA102">
        <v>6</v>
      </c>
    </row>
    <row r="103" spans="1:27" x14ac:dyDescent="0.25">
      <c r="A103" s="4">
        <v>45602</v>
      </c>
      <c r="B103" s="5" t="s">
        <v>27</v>
      </c>
      <c r="C103" t="s">
        <v>112</v>
      </c>
      <c r="D103" t="s">
        <v>133</v>
      </c>
      <c r="E103" s="5"/>
      <c r="F103" s="5" t="s">
        <v>28</v>
      </c>
      <c r="G103" s="6" t="s">
        <v>29</v>
      </c>
      <c r="H103" s="5" t="s">
        <v>30</v>
      </c>
      <c r="I103" s="5"/>
      <c r="J103" s="12">
        <v>123661.1570247934</v>
      </c>
      <c r="K103">
        <v>1</v>
      </c>
      <c r="L103" t="s">
        <v>219</v>
      </c>
      <c r="M103" s="5">
        <v>10001</v>
      </c>
      <c r="N103" s="5">
        <v>20000</v>
      </c>
      <c r="O103" s="5">
        <v>32021</v>
      </c>
      <c r="P103" s="5" t="s">
        <v>34</v>
      </c>
      <c r="Q103" s="5" t="s">
        <v>273</v>
      </c>
      <c r="R103" s="12">
        <f t="shared" si="2"/>
        <v>85323.75</v>
      </c>
      <c r="S103" s="12">
        <v>85323.75</v>
      </c>
      <c r="T103" s="7" t="s">
        <v>31</v>
      </c>
      <c r="U103" s="5"/>
      <c r="V103" s="5"/>
      <c r="W103" s="5"/>
      <c r="X103" s="12">
        <v>66586.776859504127</v>
      </c>
      <c r="Y103" s="12">
        <v>190247.93388429753</v>
      </c>
      <c r="Z103" s="3">
        <f t="shared" si="3"/>
        <v>0.35</v>
      </c>
      <c r="AA103">
        <v>6</v>
      </c>
    </row>
    <row r="104" spans="1:27" x14ac:dyDescent="0.25">
      <c r="A104" s="4">
        <v>45602</v>
      </c>
      <c r="B104" s="5" t="s">
        <v>27</v>
      </c>
      <c r="C104" t="s">
        <v>112</v>
      </c>
      <c r="D104" t="s">
        <v>133</v>
      </c>
      <c r="E104" s="5"/>
      <c r="F104" s="5" t="s">
        <v>28</v>
      </c>
      <c r="G104" s="6" t="s">
        <v>29</v>
      </c>
      <c r="H104" s="5" t="s">
        <v>30</v>
      </c>
      <c r="I104" s="5"/>
      <c r="J104" s="12">
        <v>149876.03305785125</v>
      </c>
      <c r="K104">
        <v>1</v>
      </c>
      <c r="L104" t="s">
        <v>102</v>
      </c>
      <c r="M104" s="5">
        <v>10001</v>
      </c>
      <c r="N104" s="5">
        <v>20000</v>
      </c>
      <c r="O104" s="5">
        <v>32021</v>
      </c>
      <c r="P104" s="5" t="s">
        <v>32</v>
      </c>
      <c r="Q104" s="5" t="s">
        <v>104</v>
      </c>
      <c r="R104" s="12">
        <f t="shared" si="2"/>
        <v>132249.21</v>
      </c>
      <c r="S104" s="12">
        <v>132249.21</v>
      </c>
      <c r="T104" s="7" t="s">
        <v>31</v>
      </c>
      <c r="U104" s="5"/>
      <c r="V104" s="5"/>
      <c r="W104" s="5"/>
      <c r="X104" s="12">
        <v>80702.479338842968</v>
      </c>
      <c r="Y104" s="12">
        <v>230578.51239669422</v>
      </c>
      <c r="Z104" s="3">
        <f t="shared" si="3"/>
        <v>0.35</v>
      </c>
      <c r="AA104">
        <v>6</v>
      </c>
    </row>
    <row r="105" spans="1:27" x14ac:dyDescent="0.25">
      <c r="A105" s="4">
        <v>45604</v>
      </c>
      <c r="B105" s="5" t="s">
        <v>27</v>
      </c>
      <c r="C105" t="s">
        <v>112</v>
      </c>
      <c r="D105" t="s">
        <v>134</v>
      </c>
      <c r="E105" s="5"/>
      <c r="F105" s="5" t="s">
        <v>28</v>
      </c>
      <c r="G105" s="6" t="s">
        <v>29</v>
      </c>
      <c r="H105" s="5" t="s">
        <v>30</v>
      </c>
      <c r="I105" s="5"/>
      <c r="J105" s="12">
        <v>98000</v>
      </c>
      <c r="K105">
        <v>1</v>
      </c>
      <c r="L105" t="s">
        <v>220</v>
      </c>
      <c r="M105" s="5">
        <v>10000</v>
      </c>
      <c r="N105" s="5">
        <v>20000</v>
      </c>
      <c r="O105" s="5">
        <v>32021</v>
      </c>
      <c r="P105" s="5" t="s">
        <v>41</v>
      </c>
      <c r="Q105" s="5" t="s">
        <v>78</v>
      </c>
      <c r="R105" s="12">
        <f t="shared" si="2"/>
        <v>33592.82</v>
      </c>
      <c r="S105" s="12">
        <v>33592.82</v>
      </c>
      <c r="T105" s="7" t="s">
        <v>31</v>
      </c>
      <c r="U105" s="5"/>
      <c r="V105" s="5"/>
      <c r="W105" s="5"/>
      <c r="X105" s="12">
        <v>63983.471074380184</v>
      </c>
      <c r="Y105" s="12">
        <v>161983.47107438018</v>
      </c>
      <c r="Z105" s="3">
        <f t="shared" si="3"/>
        <v>0.39500000000000007</v>
      </c>
      <c r="AA105">
        <v>6</v>
      </c>
    </row>
    <row r="106" spans="1:27" x14ac:dyDescent="0.25">
      <c r="A106" s="4">
        <v>45604</v>
      </c>
      <c r="B106" s="5" t="s">
        <v>27</v>
      </c>
      <c r="C106" t="s">
        <v>112</v>
      </c>
      <c r="D106" t="s">
        <v>134</v>
      </c>
      <c r="E106" s="5"/>
      <c r="F106" s="5" t="s">
        <v>28</v>
      </c>
      <c r="G106" s="6" t="s">
        <v>29</v>
      </c>
      <c r="H106" s="5" t="s">
        <v>30</v>
      </c>
      <c r="I106" s="5"/>
      <c r="J106" s="12">
        <v>136016.52892561984</v>
      </c>
      <c r="K106">
        <v>1</v>
      </c>
      <c r="L106" t="s">
        <v>221</v>
      </c>
      <c r="M106" s="5">
        <v>10001</v>
      </c>
      <c r="N106" s="5">
        <v>20000</v>
      </c>
      <c r="O106" s="5">
        <v>32021</v>
      </c>
      <c r="P106" s="5" t="s">
        <v>34</v>
      </c>
      <c r="Q106" s="5" t="s">
        <v>273</v>
      </c>
      <c r="R106" s="12">
        <f t="shared" si="2"/>
        <v>112866.88</v>
      </c>
      <c r="S106" s="12">
        <v>112866.88</v>
      </c>
      <c r="T106" s="7" t="s">
        <v>31</v>
      </c>
      <c r="U106" s="5"/>
      <c r="V106" s="5"/>
      <c r="W106" s="5"/>
      <c r="X106" s="12">
        <v>73239.669421487604</v>
      </c>
      <c r="Y106" s="12">
        <v>209256.19834710745</v>
      </c>
      <c r="Z106" s="3">
        <f t="shared" si="3"/>
        <v>0.35</v>
      </c>
      <c r="AA106">
        <v>6</v>
      </c>
    </row>
    <row r="107" spans="1:27" x14ac:dyDescent="0.25">
      <c r="A107" s="4">
        <v>45604</v>
      </c>
      <c r="B107" s="5" t="s">
        <v>27</v>
      </c>
      <c r="C107" t="s">
        <v>112</v>
      </c>
      <c r="D107" t="s">
        <v>134</v>
      </c>
      <c r="E107" s="5"/>
      <c r="F107" s="5" t="s">
        <v>28</v>
      </c>
      <c r="G107" s="6" t="s">
        <v>29</v>
      </c>
      <c r="H107" s="5" t="s">
        <v>30</v>
      </c>
      <c r="I107" s="5"/>
      <c r="J107" s="12">
        <v>129000</v>
      </c>
      <c r="K107">
        <v>1</v>
      </c>
      <c r="L107" t="s">
        <v>222</v>
      </c>
      <c r="M107" s="5">
        <v>10000</v>
      </c>
      <c r="N107" s="5">
        <v>20000</v>
      </c>
      <c r="O107" s="5">
        <v>32021</v>
      </c>
      <c r="P107" s="5" t="s">
        <v>37</v>
      </c>
      <c r="Q107" s="5" t="s">
        <v>47</v>
      </c>
      <c r="R107" s="12">
        <f t="shared" si="2"/>
        <v>40134.51</v>
      </c>
      <c r="S107" s="12">
        <v>40134.51</v>
      </c>
      <c r="T107" s="7" t="s">
        <v>31</v>
      </c>
      <c r="U107" s="5"/>
      <c r="V107" s="5"/>
      <c r="W107" s="5"/>
      <c r="X107" s="12">
        <v>84223.140495867789</v>
      </c>
      <c r="Y107" s="12">
        <v>213223.14049586779</v>
      </c>
      <c r="Z107" s="3">
        <f t="shared" si="3"/>
        <v>0.39500000000000007</v>
      </c>
      <c r="AA107">
        <v>6</v>
      </c>
    </row>
    <row r="108" spans="1:27" x14ac:dyDescent="0.25">
      <c r="A108" s="4">
        <v>45604</v>
      </c>
      <c r="B108" s="5" t="s">
        <v>27</v>
      </c>
      <c r="C108" t="s">
        <v>112</v>
      </c>
      <c r="D108" t="s">
        <v>134</v>
      </c>
      <c r="E108" s="5"/>
      <c r="F108" s="5" t="s">
        <v>28</v>
      </c>
      <c r="G108" s="6" t="s">
        <v>29</v>
      </c>
      <c r="H108" s="5" t="s">
        <v>30</v>
      </c>
      <c r="I108" s="5"/>
      <c r="J108" s="12">
        <v>0</v>
      </c>
      <c r="K108">
        <v>1</v>
      </c>
      <c r="L108" t="s">
        <v>81</v>
      </c>
      <c r="M108" s="5">
        <v>10000</v>
      </c>
      <c r="N108" s="5">
        <v>20000</v>
      </c>
      <c r="O108" s="5">
        <v>32021</v>
      </c>
      <c r="P108" s="5" t="s">
        <v>75</v>
      </c>
      <c r="Q108" s="5" t="s">
        <v>76</v>
      </c>
      <c r="R108" s="12">
        <f t="shared" si="2"/>
        <v>0.01</v>
      </c>
      <c r="S108" s="12">
        <v>0.01</v>
      </c>
      <c r="T108" s="7" t="s">
        <v>31</v>
      </c>
      <c r="U108" s="5"/>
      <c r="V108" s="5"/>
      <c r="W108" s="5"/>
      <c r="X108" s="12">
        <v>0</v>
      </c>
      <c r="Y108" s="12">
        <v>0</v>
      </c>
      <c r="Z108" s="3">
        <f t="shared" si="3"/>
        <v>0</v>
      </c>
      <c r="AA108">
        <v>6</v>
      </c>
    </row>
    <row r="109" spans="1:27" x14ac:dyDescent="0.25">
      <c r="A109" s="4">
        <v>45604</v>
      </c>
      <c r="B109" s="5" t="s">
        <v>27</v>
      </c>
      <c r="C109" t="s">
        <v>112</v>
      </c>
      <c r="D109" t="s">
        <v>134</v>
      </c>
      <c r="E109" s="5"/>
      <c r="F109" s="5" t="s">
        <v>28</v>
      </c>
      <c r="G109" s="6" t="s">
        <v>29</v>
      </c>
      <c r="H109" s="5" t="s">
        <v>30</v>
      </c>
      <c r="I109" s="5"/>
      <c r="J109" s="12">
        <v>0</v>
      </c>
      <c r="K109">
        <v>1</v>
      </c>
      <c r="L109" t="s">
        <v>68</v>
      </c>
      <c r="M109" s="5">
        <v>10000</v>
      </c>
      <c r="N109" s="5">
        <v>20000</v>
      </c>
      <c r="O109" s="5">
        <v>32021</v>
      </c>
      <c r="P109" s="5" t="s">
        <v>75</v>
      </c>
      <c r="Q109" s="5" t="s">
        <v>76</v>
      </c>
      <c r="R109" s="12">
        <f t="shared" si="2"/>
        <v>0.01</v>
      </c>
      <c r="S109" s="12">
        <v>0.01</v>
      </c>
      <c r="T109" s="7" t="s">
        <v>31</v>
      </c>
      <c r="U109" s="5"/>
      <c r="V109" s="5"/>
      <c r="W109" s="5"/>
      <c r="X109" s="12">
        <v>0</v>
      </c>
      <c r="Y109" s="12">
        <v>0</v>
      </c>
      <c r="Z109" s="3">
        <f t="shared" si="3"/>
        <v>0</v>
      </c>
      <c r="AA109">
        <v>6</v>
      </c>
    </row>
    <row r="110" spans="1:27" x14ac:dyDescent="0.25">
      <c r="A110" s="4">
        <v>45604</v>
      </c>
      <c r="B110" s="5" t="s">
        <v>27</v>
      </c>
      <c r="C110" t="s">
        <v>112</v>
      </c>
      <c r="D110" t="s">
        <v>134</v>
      </c>
      <c r="E110" s="5"/>
      <c r="F110" s="5" t="s">
        <v>28</v>
      </c>
      <c r="G110" s="6" t="s">
        <v>29</v>
      </c>
      <c r="H110" s="5" t="s">
        <v>30</v>
      </c>
      <c r="I110" s="5"/>
      <c r="J110" s="12">
        <v>0</v>
      </c>
      <c r="K110">
        <v>1</v>
      </c>
      <c r="L110" t="s">
        <v>83</v>
      </c>
      <c r="M110" s="5">
        <v>10000</v>
      </c>
      <c r="N110" s="5">
        <v>20000</v>
      </c>
      <c r="O110" s="5">
        <v>32021</v>
      </c>
      <c r="P110" s="5" t="s">
        <v>37</v>
      </c>
      <c r="Q110" s="5" t="s">
        <v>71</v>
      </c>
      <c r="R110" s="12">
        <f t="shared" si="2"/>
        <v>0.01</v>
      </c>
      <c r="S110" s="12">
        <v>0.01</v>
      </c>
      <c r="T110" s="7" t="s">
        <v>31</v>
      </c>
      <c r="U110" s="5"/>
      <c r="V110" s="5"/>
      <c r="W110" s="5"/>
      <c r="X110" s="12">
        <v>0</v>
      </c>
      <c r="Y110" s="12">
        <v>0</v>
      </c>
      <c r="Z110" s="3">
        <f t="shared" si="3"/>
        <v>0</v>
      </c>
      <c r="AA110">
        <v>6</v>
      </c>
    </row>
    <row r="111" spans="1:27" x14ac:dyDescent="0.25">
      <c r="A111" s="4">
        <v>45604</v>
      </c>
      <c r="B111" s="5" t="s">
        <v>27</v>
      </c>
      <c r="C111" t="s">
        <v>112</v>
      </c>
      <c r="D111" t="s">
        <v>134</v>
      </c>
      <c r="E111" s="5"/>
      <c r="F111" s="5" t="s">
        <v>28</v>
      </c>
      <c r="G111" s="6" t="s">
        <v>29</v>
      </c>
      <c r="H111" s="5" t="s">
        <v>30</v>
      </c>
      <c r="I111" s="5"/>
      <c r="J111" s="12">
        <v>0</v>
      </c>
      <c r="K111">
        <v>1</v>
      </c>
      <c r="L111" t="s">
        <v>216</v>
      </c>
      <c r="M111" s="5">
        <v>10000</v>
      </c>
      <c r="N111" s="5">
        <v>20000</v>
      </c>
      <c r="O111" s="5">
        <v>32021</v>
      </c>
      <c r="P111" s="5" t="s">
        <v>37</v>
      </c>
      <c r="Q111" s="5" t="s">
        <v>272</v>
      </c>
      <c r="R111" s="12">
        <f t="shared" si="2"/>
        <v>0.01</v>
      </c>
      <c r="S111" s="12">
        <v>0.01</v>
      </c>
      <c r="T111" s="7" t="s">
        <v>31</v>
      </c>
      <c r="U111" s="5"/>
      <c r="V111" s="5"/>
      <c r="W111" s="5"/>
      <c r="X111" s="12">
        <v>0</v>
      </c>
      <c r="Y111" s="12">
        <v>0</v>
      </c>
      <c r="Z111" s="3">
        <f t="shared" si="3"/>
        <v>0</v>
      </c>
      <c r="AA111">
        <v>6</v>
      </c>
    </row>
    <row r="112" spans="1:27" x14ac:dyDescent="0.25">
      <c r="A112" s="4">
        <v>45604</v>
      </c>
      <c r="B112" s="5" t="s">
        <v>27</v>
      </c>
      <c r="C112" t="s">
        <v>112</v>
      </c>
      <c r="D112" t="s">
        <v>134</v>
      </c>
      <c r="E112" s="5"/>
      <c r="F112" s="5" t="s">
        <v>28</v>
      </c>
      <c r="G112" s="6" t="s">
        <v>29</v>
      </c>
      <c r="H112" s="5" t="s">
        <v>30</v>
      </c>
      <c r="I112" s="5"/>
      <c r="J112" s="12">
        <v>103033.05785123966</v>
      </c>
      <c r="K112">
        <v>1</v>
      </c>
      <c r="L112" t="s">
        <v>217</v>
      </c>
      <c r="M112" s="5">
        <v>10001</v>
      </c>
      <c r="N112" s="5">
        <v>20000</v>
      </c>
      <c r="O112" s="5">
        <v>32021</v>
      </c>
      <c r="P112" s="5" t="s">
        <v>34</v>
      </c>
      <c r="Q112" s="5" t="s">
        <v>269</v>
      </c>
      <c r="R112" s="12">
        <f t="shared" si="2"/>
        <v>89696.960000000006</v>
      </c>
      <c r="S112" s="12">
        <v>89696.960000000006</v>
      </c>
      <c r="T112" s="7" t="s">
        <v>31</v>
      </c>
      <c r="U112" s="5"/>
      <c r="V112" s="5"/>
      <c r="W112" s="5"/>
      <c r="X112" s="12">
        <v>55479.338842975209</v>
      </c>
      <c r="Y112" s="12">
        <v>158512.39669421487</v>
      </c>
      <c r="Z112" s="3">
        <f t="shared" si="3"/>
        <v>0.35000000000000003</v>
      </c>
      <c r="AA112">
        <v>6</v>
      </c>
    </row>
    <row r="113" spans="1:27" x14ac:dyDescent="0.25">
      <c r="A113" s="4">
        <v>45610</v>
      </c>
      <c r="B113" s="5" t="s">
        <v>27</v>
      </c>
      <c r="C113" t="s">
        <v>112</v>
      </c>
      <c r="D113" t="s">
        <v>135</v>
      </c>
      <c r="E113" s="5"/>
      <c r="F113" s="5" t="s">
        <v>28</v>
      </c>
      <c r="G113" s="6" t="s">
        <v>29</v>
      </c>
      <c r="H113" s="5" t="s">
        <v>30</v>
      </c>
      <c r="I113" s="5"/>
      <c r="J113" s="12">
        <v>0</v>
      </c>
      <c r="K113">
        <v>1</v>
      </c>
      <c r="L113" t="s">
        <v>223</v>
      </c>
      <c r="M113" s="5">
        <v>10001</v>
      </c>
      <c r="N113" s="5">
        <v>20000</v>
      </c>
      <c r="O113" s="5">
        <v>32021</v>
      </c>
      <c r="P113" s="5" t="s">
        <v>39</v>
      </c>
      <c r="Q113" s="5" t="s">
        <v>40</v>
      </c>
      <c r="R113" s="12">
        <f t="shared" si="2"/>
        <v>0.01</v>
      </c>
      <c r="S113" s="12">
        <v>0.01</v>
      </c>
      <c r="T113" s="7" t="s">
        <v>31</v>
      </c>
      <c r="U113" s="5"/>
      <c r="V113" s="5"/>
      <c r="W113" s="5"/>
      <c r="X113" s="12">
        <v>0</v>
      </c>
      <c r="Y113" s="12">
        <v>0</v>
      </c>
      <c r="Z113" s="3">
        <f t="shared" si="3"/>
        <v>0</v>
      </c>
      <c r="AA113">
        <v>6</v>
      </c>
    </row>
    <row r="114" spans="1:27" x14ac:dyDescent="0.25">
      <c r="A114" s="4">
        <v>45603</v>
      </c>
      <c r="B114" s="5" t="s">
        <v>27</v>
      </c>
      <c r="C114" t="s">
        <v>49</v>
      </c>
      <c r="D114" t="s">
        <v>136</v>
      </c>
      <c r="E114" s="5"/>
      <c r="F114" s="5" t="s">
        <v>28</v>
      </c>
      <c r="G114" s="6" t="s">
        <v>29</v>
      </c>
      <c r="H114" s="5" t="s">
        <v>30</v>
      </c>
      <c r="I114" s="5"/>
      <c r="J114" s="12">
        <v>156160</v>
      </c>
      <c r="K114">
        <v>1</v>
      </c>
      <c r="L114" t="s">
        <v>224</v>
      </c>
      <c r="M114" s="5">
        <v>10000</v>
      </c>
      <c r="N114" s="5">
        <v>20000</v>
      </c>
      <c r="O114" s="5">
        <v>32021</v>
      </c>
      <c r="P114" s="5" t="s">
        <v>41</v>
      </c>
      <c r="Q114" s="5" t="s">
        <v>52</v>
      </c>
      <c r="R114" s="12">
        <f t="shared" si="2"/>
        <v>43880.05</v>
      </c>
      <c r="S114" s="12">
        <v>43880.05</v>
      </c>
      <c r="T114" s="7" t="s">
        <v>31</v>
      </c>
      <c r="U114" s="5"/>
      <c r="V114" s="5"/>
      <c r="W114" s="5"/>
      <c r="X114" s="12">
        <v>55410.247933884297</v>
      </c>
      <c r="Y114" s="12">
        <v>211570.2479338843</v>
      </c>
      <c r="Z114" s="3">
        <f t="shared" si="3"/>
        <v>0.26190000000000002</v>
      </c>
      <c r="AA114">
        <v>11</v>
      </c>
    </row>
    <row r="115" spans="1:27" x14ac:dyDescent="0.25">
      <c r="A115" s="4">
        <v>45603</v>
      </c>
      <c r="B115" s="5" t="s">
        <v>27</v>
      </c>
      <c r="C115" t="s">
        <v>49</v>
      </c>
      <c r="D115" t="s">
        <v>136</v>
      </c>
      <c r="E115" s="5"/>
      <c r="F115" s="5" t="s">
        <v>28</v>
      </c>
      <c r="G115" s="6" t="s">
        <v>29</v>
      </c>
      <c r="H115" s="5" t="s">
        <v>30</v>
      </c>
      <c r="I115" s="5"/>
      <c r="J115" s="12">
        <v>196420</v>
      </c>
      <c r="K115">
        <v>1</v>
      </c>
      <c r="L115" t="s">
        <v>54</v>
      </c>
      <c r="M115" s="5">
        <v>10000</v>
      </c>
      <c r="N115" s="5">
        <v>20000</v>
      </c>
      <c r="O115" s="5">
        <v>32021</v>
      </c>
      <c r="P115" s="5" t="s">
        <v>37</v>
      </c>
      <c r="Q115" s="5" t="s">
        <v>47</v>
      </c>
      <c r="R115" s="12">
        <f t="shared" si="2"/>
        <v>50161.63</v>
      </c>
      <c r="S115" s="12">
        <v>50161.63</v>
      </c>
      <c r="T115" s="7" t="s">
        <v>31</v>
      </c>
      <c r="U115" s="5"/>
      <c r="V115" s="5"/>
      <c r="W115" s="5"/>
      <c r="X115" s="12">
        <v>69695.702479338855</v>
      </c>
      <c r="Y115" s="12">
        <v>266115.70247933886</v>
      </c>
      <c r="Z115" s="3">
        <f t="shared" si="3"/>
        <v>0.26190000000000002</v>
      </c>
      <c r="AA115">
        <v>11</v>
      </c>
    </row>
    <row r="116" spans="1:27" x14ac:dyDescent="0.25">
      <c r="A116" s="4">
        <v>45610</v>
      </c>
      <c r="B116" s="5" t="s">
        <v>27</v>
      </c>
      <c r="C116" t="s">
        <v>113</v>
      </c>
      <c r="D116" t="s">
        <v>137</v>
      </c>
      <c r="E116" s="5"/>
      <c r="F116" s="5" t="s">
        <v>28</v>
      </c>
      <c r="G116" s="6" t="s">
        <v>29</v>
      </c>
      <c r="H116" s="5" t="s">
        <v>30</v>
      </c>
      <c r="I116" s="5"/>
      <c r="J116" s="12">
        <v>0</v>
      </c>
      <c r="K116">
        <v>20</v>
      </c>
      <c r="L116" t="s">
        <v>65</v>
      </c>
      <c r="M116" s="5">
        <v>10000</v>
      </c>
      <c r="N116" s="5">
        <v>20000</v>
      </c>
      <c r="O116" s="5">
        <v>32021</v>
      </c>
      <c r="P116" s="5" t="s">
        <v>41</v>
      </c>
      <c r="Q116" s="5" t="s">
        <v>73</v>
      </c>
      <c r="R116" s="12">
        <f t="shared" si="2"/>
        <v>0.01</v>
      </c>
      <c r="S116" s="12">
        <v>0.2</v>
      </c>
      <c r="T116" s="7" t="s">
        <v>31</v>
      </c>
      <c r="U116" s="5"/>
      <c r="V116" s="5"/>
      <c r="W116" s="5"/>
      <c r="X116" s="12">
        <v>0</v>
      </c>
      <c r="Y116" s="12">
        <v>0</v>
      </c>
      <c r="Z116" s="3">
        <f t="shared" si="3"/>
        <v>0</v>
      </c>
      <c r="AA116">
        <v>5</v>
      </c>
    </row>
    <row r="117" spans="1:27" x14ac:dyDescent="0.25">
      <c r="A117" s="4">
        <v>45610</v>
      </c>
      <c r="B117" s="5" t="s">
        <v>27</v>
      </c>
      <c r="C117" t="s">
        <v>113</v>
      </c>
      <c r="D117" t="s">
        <v>137</v>
      </c>
      <c r="E117" s="5"/>
      <c r="F117" s="5" t="s">
        <v>28</v>
      </c>
      <c r="G117" s="6" t="s">
        <v>29</v>
      </c>
      <c r="H117" s="5" t="s">
        <v>30</v>
      </c>
      <c r="I117" s="5"/>
      <c r="J117" s="12">
        <v>0</v>
      </c>
      <c r="K117">
        <v>20</v>
      </c>
      <c r="L117" t="s">
        <v>64</v>
      </c>
      <c r="M117" s="5">
        <v>10000</v>
      </c>
      <c r="N117" s="5">
        <v>20000</v>
      </c>
      <c r="O117" s="5">
        <v>32021</v>
      </c>
      <c r="P117" s="5" t="s">
        <v>41</v>
      </c>
      <c r="Q117" s="5" t="s">
        <v>73</v>
      </c>
      <c r="R117" s="12">
        <f t="shared" si="2"/>
        <v>0.01</v>
      </c>
      <c r="S117" s="12">
        <v>0.2</v>
      </c>
      <c r="T117" s="7" t="s">
        <v>31</v>
      </c>
      <c r="U117" s="5"/>
      <c r="V117" s="5"/>
      <c r="W117" s="5"/>
      <c r="X117" s="12">
        <v>0</v>
      </c>
      <c r="Y117" s="12">
        <v>0</v>
      </c>
      <c r="Z117" s="3">
        <f t="shared" si="3"/>
        <v>0</v>
      </c>
      <c r="AA117">
        <v>5</v>
      </c>
    </row>
    <row r="118" spans="1:27" x14ac:dyDescent="0.25">
      <c r="A118" s="4">
        <v>45610</v>
      </c>
      <c r="B118" s="5" t="s">
        <v>27</v>
      </c>
      <c r="C118" t="s">
        <v>63</v>
      </c>
      <c r="D118" t="s">
        <v>138</v>
      </c>
      <c r="E118" s="5"/>
      <c r="F118" s="5" t="s">
        <v>28</v>
      </c>
      <c r="G118" s="6" t="s">
        <v>29</v>
      </c>
      <c r="H118" s="5" t="s">
        <v>30</v>
      </c>
      <c r="I118" s="5"/>
      <c r="J118" s="12">
        <v>777000</v>
      </c>
      <c r="K118">
        <v>2</v>
      </c>
      <c r="L118" t="s">
        <v>225</v>
      </c>
      <c r="M118" s="5">
        <v>10007</v>
      </c>
      <c r="N118" s="5">
        <v>20000</v>
      </c>
      <c r="O118" s="5">
        <v>32021</v>
      </c>
      <c r="P118" s="5" t="s">
        <v>43</v>
      </c>
      <c r="Q118" s="5" t="s">
        <v>44</v>
      </c>
      <c r="R118" s="12">
        <f t="shared" si="2"/>
        <v>141888.37</v>
      </c>
      <c r="S118" s="12">
        <v>283776.74</v>
      </c>
      <c r="T118" s="7" t="s">
        <v>31</v>
      </c>
      <c r="U118" s="5"/>
      <c r="V118" s="5"/>
      <c r="W118" s="5"/>
      <c r="X118" s="12">
        <v>507297.52066115709</v>
      </c>
      <c r="Y118" s="12">
        <v>1284297.5206611571</v>
      </c>
      <c r="Z118" s="3">
        <f t="shared" si="3"/>
        <v>0.39500000000000002</v>
      </c>
      <c r="AA118">
        <v>2</v>
      </c>
    </row>
    <row r="119" spans="1:27" x14ac:dyDescent="0.25">
      <c r="A119" s="4">
        <v>45611</v>
      </c>
      <c r="B119" s="5" t="s">
        <v>27</v>
      </c>
      <c r="C119" t="s">
        <v>50</v>
      </c>
      <c r="D119" t="s">
        <v>139</v>
      </c>
      <c r="E119" s="5"/>
      <c r="F119" s="5" t="s">
        <v>28</v>
      </c>
      <c r="G119" s="6" t="s">
        <v>29</v>
      </c>
      <c r="H119" s="5" t="s">
        <v>30</v>
      </c>
      <c r="I119" s="5"/>
      <c r="J119" s="12">
        <v>0</v>
      </c>
      <c r="K119">
        <v>1</v>
      </c>
      <c r="L119" t="s">
        <v>226</v>
      </c>
      <c r="M119" s="5">
        <v>10008</v>
      </c>
      <c r="N119" s="5">
        <v>20000</v>
      </c>
      <c r="O119" s="5">
        <v>32021</v>
      </c>
      <c r="P119" s="5" t="s">
        <v>51</v>
      </c>
      <c r="Q119" s="5" t="s">
        <v>274</v>
      </c>
      <c r="R119" s="12">
        <f t="shared" si="2"/>
        <v>0.01</v>
      </c>
      <c r="S119" s="12">
        <v>0.01</v>
      </c>
      <c r="T119" s="7" t="s">
        <v>31</v>
      </c>
      <c r="U119" s="5"/>
      <c r="V119" s="5"/>
      <c r="W119" s="5"/>
      <c r="X119" s="12">
        <v>0</v>
      </c>
      <c r="Y119" s="12">
        <v>0</v>
      </c>
      <c r="Z119" s="3">
        <f t="shared" si="3"/>
        <v>0</v>
      </c>
      <c r="AA119">
        <v>2</v>
      </c>
    </row>
    <row r="120" spans="1:27" x14ac:dyDescent="0.25">
      <c r="A120" s="4">
        <v>45611</v>
      </c>
      <c r="B120" s="5" t="s">
        <v>27</v>
      </c>
      <c r="C120" t="s">
        <v>50</v>
      </c>
      <c r="D120" t="s">
        <v>139</v>
      </c>
      <c r="E120" s="5"/>
      <c r="F120" s="5" t="s">
        <v>28</v>
      </c>
      <c r="G120" s="6" t="s">
        <v>29</v>
      </c>
      <c r="H120" s="5" t="s">
        <v>30</v>
      </c>
      <c r="I120" s="5"/>
      <c r="J120" s="12">
        <v>60193</v>
      </c>
      <c r="K120">
        <v>1</v>
      </c>
      <c r="L120" t="s">
        <v>227</v>
      </c>
      <c r="M120" s="5">
        <v>10008</v>
      </c>
      <c r="N120" s="5">
        <v>20000</v>
      </c>
      <c r="O120" s="5">
        <v>32021</v>
      </c>
      <c r="P120" s="5" t="s">
        <v>51</v>
      </c>
      <c r="Q120" s="5" t="s">
        <v>275</v>
      </c>
      <c r="R120" s="12">
        <f t="shared" si="2"/>
        <v>40294.49</v>
      </c>
      <c r="S120" s="12">
        <v>40294.49</v>
      </c>
      <c r="T120" s="7" t="s">
        <v>31</v>
      </c>
      <c r="U120" s="5"/>
      <c r="V120" s="5"/>
      <c r="W120" s="5"/>
      <c r="X120" s="12">
        <v>10873.115702479336</v>
      </c>
      <c r="Y120" s="12">
        <v>71066.115702479336</v>
      </c>
      <c r="Z120" s="3">
        <f t="shared" si="3"/>
        <v>0.15299999999999997</v>
      </c>
      <c r="AA120">
        <v>2</v>
      </c>
    </row>
    <row r="121" spans="1:27" x14ac:dyDescent="0.25">
      <c r="A121" s="4">
        <v>45611</v>
      </c>
      <c r="B121" s="5" t="s">
        <v>27</v>
      </c>
      <c r="C121" t="s">
        <v>50</v>
      </c>
      <c r="D121" t="s">
        <v>139</v>
      </c>
      <c r="E121" s="5"/>
      <c r="F121" s="5" t="s">
        <v>28</v>
      </c>
      <c r="G121" s="6" t="s">
        <v>29</v>
      </c>
      <c r="H121" s="5" t="s">
        <v>30</v>
      </c>
      <c r="I121" s="5"/>
      <c r="J121" s="12">
        <v>51653</v>
      </c>
      <c r="K121">
        <v>1</v>
      </c>
      <c r="L121" t="s">
        <v>228</v>
      </c>
      <c r="M121" s="5">
        <v>10008</v>
      </c>
      <c r="N121" s="5">
        <v>20000</v>
      </c>
      <c r="O121" s="5">
        <v>32021</v>
      </c>
      <c r="P121" s="5" t="s">
        <v>51</v>
      </c>
      <c r="Q121" s="5" t="s">
        <v>275</v>
      </c>
      <c r="R121" s="12">
        <f t="shared" si="2"/>
        <v>34577.629999999997</v>
      </c>
      <c r="S121" s="12">
        <v>34577.629999999997</v>
      </c>
      <c r="T121" s="7" t="s">
        <v>31</v>
      </c>
      <c r="U121" s="5"/>
      <c r="V121" s="5"/>
      <c r="W121" s="5"/>
      <c r="X121" s="12">
        <v>9330.4710743801697</v>
      </c>
      <c r="Y121" s="12">
        <v>60983.47107438017</v>
      </c>
      <c r="Z121" s="3">
        <f t="shared" si="3"/>
        <v>0.15300000000000005</v>
      </c>
      <c r="AA121">
        <v>2</v>
      </c>
    </row>
    <row r="122" spans="1:27" x14ac:dyDescent="0.25">
      <c r="A122" s="4">
        <v>45611</v>
      </c>
      <c r="B122" s="5" t="s">
        <v>27</v>
      </c>
      <c r="C122" t="s">
        <v>50</v>
      </c>
      <c r="D122" t="s">
        <v>139</v>
      </c>
      <c r="E122" s="5"/>
      <c r="F122" s="5" t="s">
        <v>28</v>
      </c>
      <c r="G122" s="6" t="s">
        <v>29</v>
      </c>
      <c r="H122" s="5" t="s">
        <v>30</v>
      </c>
      <c r="I122" s="5"/>
      <c r="J122" s="12">
        <v>307020</v>
      </c>
      <c r="K122">
        <v>1</v>
      </c>
      <c r="L122" t="s">
        <v>229</v>
      </c>
      <c r="M122" s="5">
        <v>10008</v>
      </c>
      <c r="N122" s="5">
        <v>20000</v>
      </c>
      <c r="O122" s="5">
        <v>32021</v>
      </c>
      <c r="P122" s="5" t="s">
        <v>39</v>
      </c>
      <c r="Q122" s="5" t="s">
        <v>255</v>
      </c>
      <c r="R122" s="12">
        <f t="shared" si="2"/>
        <v>200250.23</v>
      </c>
      <c r="S122" s="12">
        <v>200250.23</v>
      </c>
      <c r="T122" s="7" t="s">
        <v>31</v>
      </c>
      <c r="U122" s="5"/>
      <c r="V122" s="5"/>
      <c r="W122" s="5"/>
      <c r="X122" s="12">
        <v>55459.338842975209</v>
      </c>
      <c r="Y122" s="12">
        <v>362479.33884297521</v>
      </c>
      <c r="Z122" s="3">
        <f t="shared" si="3"/>
        <v>0.153</v>
      </c>
      <c r="AA122">
        <v>2</v>
      </c>
    </row>
    <row r="123" spans="1:27" x14ac:dyDescent="0.25">
      <c r="A123" s="4">
        <v>45611</v>
      </c>
      <c r="B123" s="5" t="s">
        <v>27</v>
      </c>
      <c r="C123" t="s">
        <v>50</v>
      </c>
      <c r="D123" t="s">
        <v>139</v>
      </c>
      <c r="E123" s="5"/>
      <c r="F123" s="5" t="s">
        <v>28</v>
      </c>
      <c r="G123" s="6" t="s">
        <v>29</v>
      </c>
      <c r="H123" s="5" t="s">
        <v>30</v>
      </c>
      <c r="I123" s="5"/>
      <c r="J123" s="12">
        <v>0</v>
      </c>
      <c r="K123">
        <v>1</v>
      </c>
      <c r="L123" t="s">
        <v>230</v>
      </c>
      <c r="M123" s="5">
        <v>10008</v>
      </c>
      <c r="N123" s="5">
        <v>20000</v>
      </c>
      <c r="O123" s="5">
        <v>32021</v>
      </c>
      <c r="P123" s="5" t="s">
        <v>39</v>
      </c>
      <c r="Q123" s="5" t="s">
        <v>276</v>
      </c>
      <c r="R123" s="12">
        <f t="shared" si="2"/>
        <v>0.01</v>
      </c>
      <c r="S123" s="12">
        <v>0.01</v>
      </c>
      <c r="T123" s="7" t="s">
        <v>31</v>
      </c>
      <c r="U123" s="5"/>
      <c r="V123" s="5"/>
      <c r="W123" s="5"/>
      <c r="X123" s="12">
        <v>0</v>
      </c>
      <c r="Y123" s="12">
        <v>0</v>
      </c>
      <c r="Z123" s="3">
        <f t="shared" si="3"/>
        <v>0</v>
      </c>
      <c r="AA123">
        <v>2</v>
      </c>
    </row>
    <row r="124" spans="1:27" x14ac:dyDescent="0.25">
      <c r="A124" s="4">
        <v>45611</v>
      </c>
      <c r="B124" s="5" t="s">
        <v>27</v>
      </c>
      <c r="C124" t="s">
        <v>50</v>
      </c>
      <c r="D124" t="s">
        <v>139</v>
      </c>
      <c r="E124" s="5"/>
      <c r="F124" s="5" t="s">
        <v>28</v>
      </c>
      <c r="G124" s="6" t="s">
        <v>29</v>
      </c>
      <c r="H124" s="5" t="s">
        <v>30</v>
      </c>
      <c r="I124" s="5"/>
      <c r="J124" s="12">
        <v>179200</v>
      </c>
      <c r="K124">
        <v>1</v>
      </c>
      <c r="L124" t="s">
        <v>231</v>
      </c>
      <c r="M124" s="5">
        <v>10008</v>
      </c>
      <c r="N124" s="5">
        <v>20000</v>
      </c>
      <c r="O124" s="5">
        <v>32021</v>
      </c>
      <c r="P124" s="5" t="s">
        <v>39</v>
      </c>
      <c r="Q124" s="5" t="s">
        <v>268</v>
      </c>
      <c r="R124" s="12">
        <f t="shared" si="2"/>
        <v>106969.5</v>
      </c>
      <c r="S124" s="12">
        <v>106969.5</v>
      </c>
      <c r="T124" s="7" t="s">
        <v>31</v>
      </c>
      <c r="U124" s="5"/>
      <c r="V124" s="5"/>
      <c r="W124" s="5"/>
      <c r="X124" s="12">
        <v>32370.247933884297</v>
      </c>
      <c r="Y124" s="12">
        <v>211570.2479338843</v>
      </c>
      <c r="Z124" s="3">
        <f t="shared" si="3"/>
        <v>0.153</v>
      </c>
      <c r="AA124">
        <v>2</v>
      </c>
    </row>
    <row r="125" spans="1:27" x14ac:dyDescent="0.25">
      <c r="A125" s="4">
        <v>45611</v>
      </c>
      <c r="B125" s="5" t="s">
        <v>27</v>
      </c>
      <c r="C125" t="s">
        <v>50</v>
      </c>
      <c r="D125" t="s">
        <v>139</v>
      </c>
      <c r="E125" s="5"/>
      <c r="F125" s="5" t="s">
        <v>28</v>
      </c>
      <c r="G125" s="6" t="s">
        <v>29</v>
      </c>
      <c r="H125" s="5" t="s">
        <v>30</v>
      </c>
      <c r="I125" s="5"/>
      <c r="J125" s="12">
        <v>0</v>
      </c>
      <c r="K125">
        <v>1</v>
      </c>
      <c r="L125" t="s">
        <v>232</v>
      </c>
      <c r="M125" s="5">
        <v>10008</v>
      </c>
      <c r="N125" s="5">
        <v>20000</v>
      </c>
      <c r="O125" s="5">
        <v>32021</v>
      </c>
      <c r="P125" s="5" t="s">
        <v>39</v>
      </c>
      <c r="Q125" s="5" t="s">
        <v>259</v>
      </c>
      <c r="R125" s="12">
        <f t="shared" si="2"/>
        <v>0.01</v>
      </c>
      <c r="S125" s="12">
        <v>0.01</v>
      </c>
      <c r="T125" s="7" t="s">
        <v>31</v>
      </c>
      <c r="U125" s="5"/>
      <c r="V125" s="5"/>
      <c r="W125" s="5"/>
      <c r="X125" s="12">
        <v>0</v>
      </c>
      <c r="Y125" s="12">
        <v>0</v>
      </c>
      <c r="Z125" s="3">
        <f t="shared" si="3"/>
        <v>0</v>
      </c>
      <c r="AA125">
        <v>2</v>
      </c>
    </row>
    <row r="126" spans="1:27" x14ac:dyDescent="0.25">
      <c r="A126" s="4">
        <v>45611</v>
      </c>
      <c r="B126" s="5" t="s">
        <v>27</v>
      </c>
      <c r="C126" t="s">
        <v>50</v>
      </c>
      <c r="D126" t="s">
        <v>139</v>
      </c>
      <c r="E126" s="5"/>
      <c r="F126" s="5" t="s">
        <v>28</v>
      </c>
      <c r="G126" s="6" t="s">
        <v>29</v>
      </c>
      <c r="H126" s="5" t="s">
        <v>30</v>
      </c>
      <c r="I126" s="5"/>
      <c r="J126" s="12">
        <v>0</v>
      </c>
      <c r="K126">
        <v>1</v>
      </c>
      <c r="L126" t="s">
        <v>233</v>
      </c>
      <c r="M126" s="5">
        <v>10008</v>
      </c>
      <c r="N126" s="5">
        <v>20000</v>
      </c>
      <c r="O126" s="5">
        <v>32021</v>
      </c>
      <c r="P126" s="5" t="s">
        <v>39</v>
      </c>
      <c r="Q126" s="5" t="s">
        <v>277</v>
      </c>
      <c r="R126" s="12">
        <f t="shared" si="2"/>
        <v>0.01</v>
      </c>
      <c r="S126" s="12">
        <v>0.01</v>
      </c>
      <c r="T126" s="7" t="s">
        <v>31</v>
      </c>
      <c r="U126" s="5"/>
      <c r="V126" s="5"/>
      <c r="W126" s="5"/>
      <c r="X126" s="12">
        <v>0</v>
      </c>
      <c r="Y126" s="12">
        <v>0</v>
      </c>
      <c r="Z126" s="3">
        <f t="shared" si="3"/>
        <v>0</v>
      </c>
      <c r="AA126">
        <v>2</v>
      </c>
    </row>
    <row r="127" spans="1:27" x14ac:dyDescent="0.25">
      <c r="A127" s="4">
        <v>45611</v>
      </c>
      <c r="B127" s="5" t="s">
        <v>27</v>
      </c>
      <c r="C127" t="s">
        <v>50</v>
      </c>
      <c r="D127" t="s">
        <v>139</v>
      </c>
      <c r="E127" s="5"/>
      <c r="F127" s="5" t="s">
        <v>28</v>
      </c>
      <c r="G127" s="6" t="s">
        <v>29</v>
      </c>
      <c r="H127" s="5" t="s">
        <v>30</v>
      </c>
      <c r="I127" s="5"/>
      <c r="J127" s="12">
        <v>0</v>
      </c>
      <c r="K127">
        <v>1</v>
      </c>
      <c r="L127" t="s">
        <v>233</v>
      </c>
      <c r="M127" s="5">
        <v>10008</v>
      </c>
      <c r="N127" s="5">
        <v>20000</v>
      </c>
      <c r="O127" s="5">
        <v>32021</v>
      </c>
      <c r="P127" s="5" t="s">
        <v>39</v>
      </c>
      <c r="Q127" s="5" t="s">
        <v>277</v>
      </c>
      <c r="R127" s="12">
        <f t="shared" si="2"/>
        <v>0.01</v>
      </c>
      <c r="S127" s="12">
        <v>0.01</v>
      </c>
      <c r="T127" s="7" t="s">
        <v>31</v>
      </c>
      <c r="U127" s="5"/>
      <c r="V127" s="5"/>
      <c r="W127" s="5"/>
      <c r="X127" s="12">
        <v>0</v>
      </c>
      <c r="Y127" s="12">
        <v>0</v>
      </c>
      <c r="Z127" s="3">
        <f t="shared" si="3"/>
        <v>0</v>
      </c>
      <c r="AA127">
        <v>2</v>
      </c>
    </row>
    <row r="128" spans="1:27" x14ac:dyDescent="0.25">
      <c r="A128" s="4">
        <v>45611</v>
      </c>
      <c r="B128" s="5" t="s">
        <v>27</v>
      </c>
      <c r="C128" t="s">
        <v>50</v>
      </c>
      <c r="D128" t="s">
        <v>139</v>
      </c>
      <c r="E128" s="5"/>
      <c r="F128" s="5" t="s">
        <v>28</v>
      </c>
      <c r="G128" s="6" t="s">
        <v>29</v>
      </c>
      <c r="H128" s="5" t="s">
        <v>30</v>
      </c>
      <c r="I128" s="5"/>
      <c r="J128" s="12">
        <v>0</v>
      </c>
      <c r="K128">
        <v>1</v>
      </c>
      <c r="L128" t="s">
        <v>234</v>
      </c>
      <c r="M128" s="5">
        <v>10008</v>
      </c>
      <c r="N128" s="5">
        <v>20000</v>
      </c>
      <c r="O128" s="5">
        <v>32021</v>
      </c>
      <c r="P128" s="5" t="s">
        <v>39</v>
      </c>
      <c r="Q128" s="5" t="s">
        <v>277</v>
      </c>
      <c r="R128" s="12">
        <f t="shared" si="2"/>
        <v>0.01</v>
      </c>
      <c r="S128" s="12">
        <v>0.01</v>
      </c>
      <c r="T128" s="7" t="s">
        <v>31</v>
      </c>
      <c r="U128" s="5"/>
      <c r="V128" s="5"/>
      <c r="W128" s="5"/>
      <c r="X128" s="12">
        <v>0</v>
      </c>
      <c r="Y128" s="12">
        <v>0</v>
      </c>
      <c r="Z128" s="3">
        <f t="shared" si="3"/>
        <v>0</v>
      </c>
      <c r="AA128">
        <v>2</v>
      </c>
    </row>
    <row r="129" spans="1:27" x14ac:dyDescent="0.25">
      <c r="A129" s="4">
        <v>45611</v>
      </c>
      <c r="B129" s="5" t="s">
        <v>27</v>
      </c>
      <c r="C129" t="s">
        <v>50</v>
      </c>
      <c r="D129" t="s">
        <v>139</v>
      </c>
      <c r="E129" s="5"/>
      <c r="F129" s="5" t="s">
        <v>28</v>
      </c>
      <c r="G129" s="6" t="s">
        <v>29</v>
      </c>
      <c r="H129" s="5" t="s">
        <v>30</v>
      </c>
      <c r="I129" s="5"/>
      <c r="J129" s="12">
        <v>0</v>
      </c>
      <c r="K129">
        <v>1</v>
      </c>
      <c r="L129" t="s">
        <v>234</v>
      </c>
      <c r="M129" s="5">
        <v>10008</v>
      </c>
      <c r="N129" s="5">
        <v>20000</v>
      </c>
      <c r="O129" s="5">
        <v>32021</v>
      </c>
      <c r="P129" s="5" t="s">
        <v>39</v>
      </c>
      <c r="Q129" s="5" t="s">
        <v>277</v>
      </c>
      <c r="R129" s="12">
        <f t="shared" ref="R129:R192" si="4">+S129/K129</f>
        <v>0.01</v>
      </c>
      <c r="S129" s="12">
        <v>0.01</v>
      </c>
      <c r="T129" s="7" t="s">
        <v>31</v>
      </c>
      <c r="U129" s="5"/>
      <c r="V129" s="5"/>
      <c r="W129" s="5"/>
      <c r="X129" s="12">
        <v>0</v>
      </c>
      <c r="Y129" s="12">
        <v>0</v>
      </c>
      <c r="Z129" s="3">
        <f t="shared" ref="Z129:Z192" si="5">IFERROR(+X129/Y129,0)</f>
        <v>0</v>
      </c>
      <c r="AA129">
        <v>2</v>
      </c>
    </row>
    <row r="130" spans="1:27" x14ac:dyDescent="0.25">
      <c r="A130" s="4">
        <v>45611</v>
      </c>
      <c r="B130" s="5" t="s">
        <v>27</v>
      </c>
      <c r="C130" t="s">
        <v>50</v>
      </c>
      <c r="D130" t="s">
        <v>139</v>
      </c>
      <c r="E130" s="5"/>
      <c r="F130" s="5" t="s">
        <v>28</v>
      </c>
      <c r="G130" s="6" t="s">
        <v>29</v>
      </c>
      <c r="H130" s="5" t="s">
        <v>30</v>
      </c>
      <c r="I130" s="5"/>
      <c r="J130" s="12">
        <v>0</v>
      </c>
      <c r="K130">
        <v>1</v>
      </c>
      <c r="L130" t="s">
        <v>235</v>
      </c>
      <c r="M130" s="5">
        <v>10008</v>
      </c>
      <c r="N130" s="5">
        <v>20000</v>
      </c>
      <c r="O130" s="5">
        <v>32021</v>
      </c>
      <c r="P130" s="5" t="s">
        <v>100</v>
      </c>
      <c r="Q130" s="5" t="s">
        <v>278</v>
      </c>
      <c r="R130" s="12">
        <f t="shared" si="4"/>
        <v>0.01</v>
      </c>
      <c r="S130" s="12">
        <v>0.01</v>
      </c>
      <c r="T130" s="7" t="s">
        <v>31</v>
      </c>
      <c r="U130" s="5"/>
      <c r="V130" s="5"/>
      <c r="W130" s="5"/>
      <c r="X130" s="12">
        <v>0</v>
      </c>
      <c r="Y130" s="12">
        <v>0</v>
      </c>
      <c r="Z130" s="3">
        <f t="shared" si="5"/>
        <v>0</v>
      </c>
      <c r="AA130">
        <v>2</v>
      </c>
    </row>
    <row r="131" spans="1:27" x14ac:dyDescent="0.25">
      <c r="A131" s="4">
        <v>45611</v>
      </c>
      <c r="B131" s="5" t="s">
        <v>27</v>
      </c>
      <c r="C131" t="s">
        <v>50</v>
      </c>
      <c r="D131" t="s">
        <v>139</v>
      </c>
      <c r="E131" s="5"/>
      <c r="F131" s="5" t="s">
        <v>28</v>
      </c>
      <c r="G131" s="6" t="s">
        <v>29</v>
      </c>
      <c r="H131" s="5" t="s">
        <v>30</v>
      </c>
      <c r="I131" s="5"/>
      <c r="J131" s="12">
        <v>148750</v>
      </c>
      <c r="K131">
        <v>1</v>
      </c>
      <c r="L131" t="s">
        <v>236</v>
      </c>
      <c r="M131" s="5">
        <v>10008</v>
      </c>
      <c r="N131" s="5">
        <v>20000</v>
      </c>
      <c r="O131" s="5">
        <v>32021</v>
      </c>
      <c r="P131" s="5" t="s">
        <v>107</v>
      </c>
      <c r="Q131" s="5" t="s">
        <v>279</v>
      </c>
      <c r="R131" s="12">
        <f t="shared" si="4"/>
        <v>90540.09</v>
      </c>
      <c r="S131" s="12">
        <v>90540.09</v>
      </c>
      <c r="T131" s="7" t="s">
        <v>31</v>
      </c>
      <c r="U131" s="5"/>
      <c r="V131" s="5"/>
      <c r="W131" s="5"/>
      <c r="X131" s="12">
        <v>26869.834710743802</v>
      </c>
      <c r="Y131" s="12">
        <v>175619.8347107438</v>
      </c>
      <c r="Z131" s="3">
        <f t="shared" si="5"/>
        <v>0.153</v>
      </c>
      <c r="AA131">
        <v>2</v>
      </c>
    </row>
    <row r="132" spans="1:27" x14ac:dyDescent="0.25">
      <c r="A132" s="4">
        <v>45611</v>
      </c>
      <c r="B132" s="5" t="s">
        <v>27</v>
      </c>
      <c r="C132" t="s">
        <v>50</v>
      </c>
      <c r="D132" t="s">
        <v>139</v>
      </c>
      <c r="E132" s="5"/>
      <c r="F132" s="5" t="s">
        <v>28</v>
      </c>
      <c r="G132" s="6" t="s">
        <v>29</v>
      </c>
      <c r="H132" s="5" t="s">
        <v>30</v>
      </c>
      <c r="I132" s="5"/>
      <c r="J132" s="12">
        <v>0</v>
      </c>
      <c r="K132">
        <v>1</v>
      </c>
      <c r="L132" t="s">
        <v>237</v>
      </c>
      <c r="M132" s="5">
        <v>10008</v>
      </c>
      <c r="N132" s="5">
        <v>20000</v>
      </c>
      <c r="O132" s="5">
        <v>32021</v>
      </c>
      <c r="P132" s="5" t="s">
        <v>32</v>
      </c>
      <c r="Q132" s="5" t="s">
        <v>280</v>
      </c>
      <c r="R132" s="12">
        <f t="shared" si="4"/>
        <v>0.01</v>
      </c>
      <c r="S132" s="12">
        <v>0.01</v>
      </c>
      <c r="T132" s="7" t="s">
        <v>31</v>
      </c>
      <c r="U132" s="5"/>
      <c r="V132" s="5"/>
      <c r="W132" s="5"/>
      <c r="X132" s="12">
        <v>0</v>
      </c>
      <c r="Y132" s="12">
        <v>0</v>
      </c>
      <c r="Z132" s="3">
        <f t="shared" si="5"/>
        <v>0</v>
      </c>
      <c r="AA132">
        <v>2</v>
      </c>
    </row>
    <row r="133" spans="1:27" x14ac:dyDescent="0.25">
      <c r="A133" s="4">
        <v>45611</v>
      </c>
      <c r="B133" s="5" t="s">
        <v>27</v>
      </c>
      <c r="C133" t="s">
        <v>50</v>
      </c>
      <c r="D133" t="s">
        <v>139</v>
      </c>
      <c r="E133" s="5"/>
      <c r="F133" s="5" t="s">
        <v>28</v>
      </c>
      <c r="G133" s="6" t="s">
        <v>29</v>
      </c>
      <c r="H133" s="5" t="s">
        <v>30</v>
      </c>
      <c r="I133" s="5"/>
      <c r="J133" s="12">
        <v>0</v>
      </c>
      <c r="K133">
        <v>1</v>
      </c>
      <c r="L133" t="s">
        <v>238</v>
      </c>
      <c r="M133" s="5">
        <v>10008</v>
      </c>
      <c r="N133" s="5">
        <v>20000</v>
      </c>
      <c r="O133" s="5">
        <v>32021</v>
      </c>
      <c r="P133" s="5" t="s">
        <v>32</v>
      </c>
      <c r="Q133" s="5" t="s">
        <v>281</v>
      </c>
      <c r="R133" s="12">
        <f t="shared" si="4"/>
        <v>0.01</v>
      </c>
      <c r="S133" s="12">
        <v>0.01</v>
      </c>
      <c r="T133" s="7" t="s">
        <v>31</v>
      </c>
      <c r="U133" s="5"/>
      <c r="V133" s="5"/>
      <c r="W133" s="5"/>
      <c r="X133" s="12">
        <v>0</v>
      </c>
      <c r="Y133" s="12">
        <v>0</v>
      </c>
      <c r="Z133" s="3">
        <f t="shared" si="5"/>
        <v>0</v>
      </c>
      <c r="AA133">
        <v>2</v>
      </c>
    </row>
    <row r="134" spans="1:27" x14ac:dyDescent="0.25">
      <c r="A134" s="4">
        <v>45611</v>
      </c>
      <c r="B134" s="5" t="s">
        <v>27</v>
      </c>
      <c r="C134" t="s">
        <v>50</v>
      </c>
      <c r="D134" t="s">
        <v>139</v>
      </c>
      <c r="E134" s="5"/>
      <c r="F134" s="5" t="s">
        <v>28</v>
      </c>
      <c r="G134" s="6" t="s">
        <v>29</v>
      </c>
      <c r="H134" s="5" t="s">
        <v>30</v>
      </c>
      <c r="I134" s="5"/>
      <c r="J134" s="12">
        <v>0</v>
      </c>
      <c r="K134">
        <v>1</v>
      </c>
      <c r="L134" t="s">
        <v>239</v>
      </c>
      <c r="M134" s="5">
        <v>10008</v>
      </c>
      <c r="N134" s="5">
        <v>20000</v>
      </c>
      <c r="O134" s="5">
        <v>32021</v>
      </c>
      <c r="P134" s="5" t="s">
        <v>32</v>
      </c>
      <c r="Q134" s="5" t="s">
        <v>281</v>
      </c>
      <c r="R134" s="12">
        <f t="shared" si="4"/>
        <v>0.01</v>
      </c>
      <c r="S134" s="12">
        <v>0.01</v>
      </c>
      <c r="T134" s="7" t="s">
        <v>31</v>
      </c>
      <c r="U134" s="5"/>
      <c r="V134" s="5"/>
      <c r="W134" s="5"/>
      <c r="X134" s="12">
        <v>0</v>
      </c>
      <c r="Y134" s="12">
        <v>0</v>
      </c>
      <c r="Z134" s="3">
        <f t="shared" si="5"/>
        <v>0</v>
      </c>
      <c r="AA134">
        <v>2</v>
      </c>
    </row>
    <row r="135" spans="1:27" x14ac:dyDescent="0.25">
      <c r="A135" s="4">
        <v>45611</v>
      </c>
      <c r="B135" s="5" t="s">
        <v>27</v>
      </c>
      <c r="C135" t="s">
        <v>50</v>
      </c>
      <c r="D135" t="s">
        <v>139</v>
      </c>
      <c r="E135" s="5"/>
      <c r="F135" s="5" t="s">
        <v>28</v>
      </c>
      <c r="G135" s="6" t="s">
        <v>29</v>
      </c>
      <c r="H135" s="5" t="s">
        <v>30</v>
      </c>
      <c r="I135" s="5"/>
      <c r="J135" s="12">
        <v>109550</v>
      </c>
      <c r="K135">
        <v>1</v>
      </c>
      <c r="L135" t="s">
        <v>240</v>
      </c>
      <c r="M135" s="5">
        <v>10008</v>
      </c>
      <c r="N135" s="5">
        <v>20000</v>
      </c>
      <c r="O135" s="5">
        <v>32021</v>
      </c>
      <c r="P135" s="5" t="s">
        <v>34</v>
      </c>
      <c r="Q135" s="5" t="s">
        <v>273</v>
      </c>
      <c r="R135" s="12">
        <f t="shared" si="4"/>
        <v>77105.17</v>
      </c>
      <c r="S135" s="12">
        <v>77105.17</v>
      </c>
      <c r="T135" s="7" t="s">
        <v>31</v>
      </c>
      <c r="U135" s="5"/>
      <c r="V135" s="5"/>
      <c r="W135" s="5"/>
      <c r="X135" s="12">
        <v>19788.842975206615</v>
      </c>
      <c r="Y135" s="12">
        <v>129338.84297520661</v>
      </c>
      <c r="Z135" s="3">
        <f t="shared" si="5"/>
        <v>0.15300000000000002</v>
      </c>
      <c r="AA135">
        <v>2</v>
      </c>
    </row>
    <row r="136" spans="1:27" x14ac:dyDescent="0.25">
      <c r="A136" s="4">
        <v>45611</v>
      </c>
      <c r="B136" s="5" t="s">
        <v>27</v>
      </c>
      <c r="C136" t="s">
        <v>50</v>
      </c>
      <c r="D136" t="s">
        <v>139</v>
      </c>
      <c r="E136" s="5"/>
      <c r="F136" s="5" t="s">
        <v>28</v>
      </c>
      <c r="G136" s="6" t="s">
        <v>29</v>
      </c>
      <c r="H136" s="5" t="s">
        <v>30</v>
      </c>
      <c r="I136" s="5"/>
      <c r="J136" s="12">
        <v>153090</v>
      </c>
      <c r="K136">
        <v>1</v>
      </c>
      <c r="L136" t="s">
        <v>241</v>
      </c>
      <c r="M136" s="5">
        <v>10008</v>
      </c>
      <c r="N136" s="5">
        <v>20000</v>
      </c>
      <c r="O136" s="5">
        <v>32021</v>
      </c>
      <c r="P136" s="5" t="s">
        <v>34</v>
      </c>
      <c r="Q136" s="5" t="s">
        <v>99</v>
      </c>
      <c r="R136" s="12">
        <f t="shared" si="4"/>
        <v>104056.73</v>
      </c>
      <c r="S136" s="12">
        <v>104056.73</v>
      </c>
      <c r="T136" s="7" t="s">
        <v>31</v>
      </c>
      <c r="U136" s="5"/>
      <c r="V136" s="5"/>
      <c r="W136" s="5"/>
      <c r="X136" s="12">
        <v>27653.80165289258</v>
      </c>
      <c r="Y136" s="12">
        <v>180743.80165289258</v>
      </c>
      <c r="Z136" s="3">
        <f t="shared" si="5"/>
        <v>0.15300000000000008</v>
      </c>
      <c r="AA136">
        <v>2</v>
      </c>
    </row>
    <row r="137" spans="1:27" x14ac:dyDescent="0.25">
      <c r="A137" s="4">
        <v>45611</v>
      </c>
      <c r="B137" s="5" t="s">
        <v>27</v>
      </c>
      <c r="C137" t="s">
        <v>50</v>
      </c>
      <c r="D137" t="s">
        <v>139</v>
      </c>
      <c r="E137" s="5"/>
      <c r="F137" s="5" t="s">
        <v>28</v>
      </c>
      <c r="G137" s="6" t="s">
        <v>29</v>
      </c>
      <c r="H137" s="5" t="s">
        <v>30</v>
      </c>
      <c r="I137" s="5"/>
      <c r="J137" s="12">
        <v>167580</v>
      </c>
      <c r="K137">
        <v>1</v>
      </c>
      <c r="L137" t="s">
        <v>242</v>
      </c>
      <c r="M137" s="5">
        <v>10008</v>
      </c>
      <c r="N137" s="5">
        <v>20000</v>
      </c>
      <c r="O137" s="5">
        <v>32021</v>
      </c>
      <c r="P137" s="5" t="s">
        <v>34</v>
      </c>
      <c r="Q137" s="5" t="s">
        <v>99</v>
      </c>
      <c r="R137" s="12">
        <f t="shared" si="4"/>
        <v>113458.89</v>
      </c>
      <c r="S137" s="12">
        <v>113458.89</v>
      </c>
      <c r="T137" s="7" t="s">
        <v>31</v>
      </c>
      <c r="U137" s="5"/>
      <c r="V137" s="5"/>
      <c r="W137" s="5"/>
      <c r="X137" s="12">
        <v>30271.239669421484</v>
      </c>
      <c r="Y137" s="12">
        <v>197851.23966942148</v>
      </c>
      <c r="Z137" s="3">
        <f t="shared" si="5"/>
        <v>0.153</v>
      </c>
      <c r="AA137">
        <v>2</v>
      </c>
    </row>
    <row r="138" spans="1:27" x14ac:dyDescent="0.25">
      <c r="A138" s="4">
        <v>45611</v>
      </c>
      <c r="B138" s="5" t="s">
        <v>27</v>
      </c>
      <c r="C138" t="s">
        <v>50</v>
      </c>
      <c r="D138" t="s">
        <v>139</v>
      </c>
      <c r="E138" s="5"/>
      <c r="F138" s="5" t="s">
        <v>28</v>
      </c>
      <c r="G138" s="6" t="s">
        <v>29</v>
      </c>
      <c r="H138" s="5" t="s">
        <v>30</v>
      </c>
      <c r="I138" s="5"/>
      <c r="J138" s="12">
        <v>0</v>
      </c>
      <c r="K138">
        <v>1</v>
      </c>
      <c r="L138" t="s">
        <v>103</v>
      </c>
      <c r="M138" s="5">
        <v>10008</v>
      </c>
      <c r="N138" s="5">
        <v>20000</v>
      </c>
      <c r="O138" s="5">
        <v>32021</v>
      </c>
      <c r="P138" s="5" t="s">
        <v>34</v>
      </c>
      <c r="Q138" s="5" t="s">
        <v>106</v>
      </c>
      <c r="R138" s="12">
        <f t="shared" si="4"/>
        <v>0.01</v>
      </c>
      <c r="S138" s="12">
        <v>0.01</v>
      </c>
      <c r="T138" s="7" t="s">
        <v>31</v>
      </c>
      <c r="U138" s="5"/>
      <c r="V138" s="5"/>
      <c r="W138" s="5"/>
      <c r="X138" s="12">
        <v>0</v>
      </c>
      <c r="Y138" s="12">
        <v>0</v>
      </c>
      <c r="Z138" s="3">
        <f t="shared" si="5"/>
        <v>0</v>
      </c>
      <c r="AA138">
        <v>2</v>
      </c>
    </row>
    <row r="139" spans="1:27" x14ac:dyDescent="0.25">
      <c r="A139" s="4">
        <v>45611</v>
      </c>
      <c r="B139" s="5" t="s">
        <v>27</v>
      </c>
      <c r="C139" t="s">
        <v>50</v>
      </c>
      <c r="D139" t="s">
        <v>139</v>
      </c>
      <c r="E139" s="5"/>
      <c r="F139" s="5" t="s">
        <v>28</v>
      </c>
      <c r="G139" s="6" t="s">
        <v>29</v>
      </c>
      <c r="H139" s="5" t="s">
        <v>30</v>
      </c>
      <c r="I139" s="5"/>
      <c r="J139" s="12">
        <v>152400</v>
      </c>
      <c r="K139">
        <v>1</v>
      </c>
      <c r="L139" t="s">
        <v>243</v>
      </c>
      <c r="M139" s="5">
        <v>10007</v>
      </c>
      <c r="N139" s="5">
        <v>20000</v>
      </c>
      <c r="O139" s="5">
        <v>32021</v>
      </c>
      <c r="P139" s="5" t="s">
        <v>35</v>
      </c>
      <c r="Q139" s="5" t="s">
        <v>36</v>
      </c>
      <c r="R139" s="12">
        <f t="shared" si="4"/>
        <v>38781.949999999997</v>
      </c>
      <c r="S139" s="12">
        <v>38781.949999999997</v>
      </c>
      <c r="T139" s="7" t="s">
        <v>31</v>
      </c>
      <c r="U139" s="5"/>
      <c r="V139" s="5"/>
      <c r="W139" s="5"/>
      <c r="X139" s="12">
        <v>57517.355371900834</v>
      </c>
      <c r="Y139" s="12">
        <v>209917.35537190083</v>
      </c>
      <c r="Z139" s="3">
        <f t="shared" si="5"/>
        <v>0.27400000000000002</v>
      </c>
      <c r="AA139">
        <v>2</v>
      </c>
    </row>
    <row r="140" spans="1:27" x14ac:dyDescent="0.25">
      <c r="A140" s="4">
        <v>45611</v>
      </c>
      <c r="B140" s="5" t="s">
        <v>27</v>
      </c>
      <c r="C140" t="s">
        <v>50</v>
      </c>
      <c r="D140" t="s">
        <v>139</v>
      </c>
      <c r="E140" s="5"/>
      <c r="F140" s="5" t="s">
        <v>28</v>
      </c>
      <c r="G140" s="6" t="s">
        <v>29</v>
      </c>
      <c r="H140" s="5" t="s">
        <v>30</v>
      </c>
      <c r="I140" s="5"/>
      <c r="J140" s="12">
        <v>172200</v>
      </c>
      <c r="K140">
        <v>1</v>
      </c>
      <c r="L140" t="s">
        <v>244</v>
      </c>
      <c r="M140" s="5">
        <v>10007</v>
      </c>
      <c r="N140" s="5">
        <v>20000</v>
      </c>
      <c r="O140" s="5">
        <v>32021</v>
      </c>
      <c r="P140" s="5" t="s">
        <v>41</v>
      </c>
      <c r="Q140" s="5" t="s">
        <v>78</v>
      </c>
      <c r="R140" s="12">
        <f t="shared" si="4"/>
        <v>45817.85</v>
      </c>
      <c r="S140" s="12">
        <v>45817.85</v>
      </c>
      <c r="T140" s="7" t="s">
        <v>31</v>
      </c>
      <c r="U140" s="5"/>
      <c r="V140" s="5"/>
      <c r="W140" s="5"/>
      <c r="X140" s="12">
        <v>64990.082644628099</v>
      </c>
      <c r="Y140" s="12">
        <v>237190.0826446281</v>
      </c>
      <c r="Z140" s="3">
        <f t="shared" si="5"/>
        <v>0.27400000000000002</v>
      </c>
      <c r="AA140">
        <v>2</v>
      </c>
    </row>
    <row r="141" spans="1:27" x14ac:dyDescent="0.25">
      <c r="A141" s="4">
        <v>45611</v>
      </c>
      <c r="B141" s="5" t="s">
        <v>27</v>
      </c>
      <c r="C141" t="s">
        <v>50</v>
      </c>
      <c r="D141" t="s">
        <v>139</v>
      </c>
      <c r="E141" s="5"/>
      <c r="F141" s="5" t="s">
        <v>28</v>
      </c>
      <c r="G141" s="6" t="s">
        <v>29</v>
      </c>
      <c r="H141" s="5" t="s">
        <v>30</v>
      </c>
      <c r="I141" s="5"/>
      <c r="J141" s="12">
        <v>135000</v>
      </c>
      <c r="K141">
        <v>1</v>
      </c>
      <c r="L141" t="s">
        <v>56</v>
      </c>
      <c r="M141" s="5">
        <v>10007</v>
      </c>
      <c r="N141" s="5">
        <v>20000</v>
      </c>
      <c r="O141" s="5">
        <v>32021</v>
      </c>
      <c r="P141" s="5" t="s">
        <v>35</v>
      </c>
      <c r="Q141" s="5" t="s">
        <v>36</v>
      </c>
      <c r="R141" s="12">
        <f t="shared" si="4"/>
        <v>30458.53</v>
      </c>
      <c r="S141" s="12">
        <v>30458.53</v>
      </c>
      <c r="T141" s="7" t="s">
        <v>31</v>
      </c>
      <c r="U141" s="5"/>
      <c r="V141" s="5"/>
      <c r="W141" s="5"/>
      <c r="X141" s="12">
        <v>50950.413223140495</v>
      </c>
      <c r="Y141" s="12">
        <v>185950.41322314049</v>
      </c>
      <c r="Z141" s="3">
        <f t="shared" si="5"/>
        <v>0.27400000000000002</v>
      </c>
      <c r="AA141">
        <v>2</v>
      </c>
    </row>
    <row r="142" spans="1:27" x14ac:dyDescent="0.25">
      <c r="A142" s="4">
        <v>45611</v>
      </c>
      <c r="B142" s="5" t="s">
        <v>27</v>
      </c>
      <c r="C142" t="s">
        <v>50</v>
      </c>
      <c r="D142" t="s">
        <v>139</v>
      </c>
      <c r="E142" s="5"/>
      <c r="F142" s="5" t="s">
        <v>28</v>
      </c>
      <c r="G142" s="6" t="s">
        <v>29</v>
      </c>
      <c r="H142" s="5" t="s">
        <v>30</v>
      </c>
      <c r="I142" s="5"/>
      <c r="J142" s="12">
        <v>0</v>
      </c>
      <c r="K142">
        <v>1</v>
      </c>
      <c r="L142" t="s">
        <v>245</v>
      </c>
      <c r="M142" s="5">
        <v>10007</v>
      </c>
      <c r="N142" s="5">
        <v>20000</v>
      </c>
      <c r="O142" s="5">
        <v>32021</v>
      </c>
      <c r="P142" s="5" t="s">
        <v>41</v>
      </c>
      <c r="Q142" s="5" t="s">
        <v>42</v>
      </c>
      <c r="R142" s="12">
        <f t="shared" si="4"/>
        <v>0.01</v>
      </c>
      <c r="S142" s="12">
        <v>0.01</v>
      </c>
      <c r="T142" s="7" t="s">
        <v>31</v>
      </c>
      <c r="U142" s="5"/>
      <c r="V142" s="5"/>
      <c r="W142" s="5"/>
      <c r="X142" s="12">
        <v>0</v>
      </c>
      <c r="Y142" s="12">
        <v>0</v>
      </c>
      <c r="Z142" s="3">
        <f t="shared" si="5"/>
        <v>0</v>
      </c>
      <c r="AA142">
        <v>2</v>
      </c>
    </row>
    <row r="143" spans="1:27" x14ac:dyDescent="0.25">
      <c r="A143" s="4">
        <v>45611</v>
      </c>
      <c r="B143" s="5" t="s">
        <v>27</v>
      </c>
      <c r="C143" t="s">
        <v>50</v>
      </c>
      <c r="D143" t="s">
        <v>139</v>
      </c>
      <c r="E143" s="5"/>
      <c r="F143" s="5" t="s">
        <v>28</v>
      </c>
      <c r="G143" s="6" t="s">
        <v>29</v>
      </c>
      <c r="H143" s="5" t="s">
        <v>30</v>
      </c>
      <c r="I143" s="5"/>
      <c r="J143" s="12">
        <v>131400</v>
      </c>
      <c r="K143">
        <v>1</v>
      </c>
      <c r="L143" t="s">
        <v>246</v>
      </c>
      <c r="M143" s="5">
        <v>10007</v>
      </c>
      <c r="N143" s="5">
        <v>20000</v>
      </c>
      <c r="O143" s="5">
        <v>32021</v>
      </c>
      <c r="P143" s="5" t="s">
        <v>37</v>
      </c>
      <c r="Q143" s="5" t="s">
        <v>47</v>
      </c>
      <c r="R143" s="12">
        <f t="shared" si="4"/>
        <v>33832.120000000003</v>
      </c>
      <c r="S143" s="12">
        <v>33832.120000000003</v>
      </c>
      <c r="T143" s="7" t="s">
        <v>31</v>
      </c>
      <c r="U143" s="5"/>
      <c r="V143" s="5"/>
      <c r="W143" s="5"/>
      <c r="X143" s="12">
        <v>49591.735537190078</v>
      </c>
      <c r="Y143" s="12">
        <v>180991.73553719008</v>
      </c>
      <c r="Z143" s="3">
        <f t="shared" si="5"/>
        <v>0.27399999999999997</v>
      </c>
      <c r="AA143">
        <v>2</v>
      </c>
    </row>
    <row r="144" spans="1:27" x14ac:dyDescent="0.25">
      <c r="A144" s="4">
        <v>45611</v>
      </c>
      <c r="B144" s="5" t="s">
        <v>27</v>
      </c>
      <c r="C144" t="s">
        <v>50</v>
      </c>
      <c r="D144" t="s">
        <v>139</v>
      </c>
      <c r="E144" s="5"/>
      <c r="F144" s="5" t="s">
        <v>28</v>
      </c>
      <c r="G144" s="6" t="s">
        <v>29</v>
      </c>
      <c r="H144" s="5" t="s">
        <v>30</v>
      </c>
      <c r="I144" s="5"/>
      <c r="J144" s="12">
        <v>0</v>
      </c>
      <c r="K144">
        <v>1</v>
      </c>
      <c r="L144" t="s">
        <v>247</v>
      </c>
      <c r="M144" s="5">
        <v>10007</v>
      </c>
      <c r="N144" s="5">
        <v>20000</v>
      </c>
      <c r="O144" s="5">
        <v>32021</v>
      </c>
      <c r="P144" s="5" t="s">
        <v>37</v>
      </c>
      <c r="Q144" s="5" t="s">
        <v>62</v>
      </c>
      <c r="R144" s="12">
        <f t="shared" si="4"/>
        <v>0.01</v>
      </c>
      <c r="S144" s="12">
        <v>0.01</v>
      </c>
      <c r="T144" s="7" t="s">
        <v>31</v>
      </c>
      <c r="U144" s="5"/>
      <c r="V144" s="5"/>
      <c r="W144" s="5"/>
      <c r="X144" s="12">
        <v>0</v>
      </c>
      <c r="Y144" s="12">
        <v>0</v>
      </c>
      <c r="Z144" s="3">
        <f t="shared" si="5"/>
        <v>0</v>
      </c>
      <c r="AA144">
        <v>2</v>
      </c>
    </row>
    <row r="145" spans="1:29" x14ac:dyDescent="0.25">
      <c r="A145" s="4">
        <v>45611</v>
      </c>
      <c r="B145" s="5" t="s">
        <v>27</v>
      </c>
      <c r="C145" t="s">
        <v>63</v>
      </c>
      <c r="D145" t="s">
        <v>140</v>
      </c>
      <c r="E145" s="5"/>
      <c r="F145" s="5" t="s">
        <v>28</v>
      </c>
      <c r="G145" s="6" t="s">
        <v>29</v>
      </c>
      <c r="H145" s="5" t="s">
        <v>30</v>
      </c>
      <c r="I145" s="5"/>
      <c r="J145" s="12">
        <v>0</v>
      </c>
      <c r="K145">
        <v>5</v>
      </c>
      <c r="L145" t="s">
        <v>248</v>
      </c>
      <c r="M145" s="5">
        <v>10007</v>
      </c>
      <c r="N145" s="5">
        <v>20000</v>
      </c>
      <c r="O145" s="5">
        <v>32021</v>
      </c>
      <c r="P145" s="5" t="s">
        <v>43</v>
      </c>
      <c r="Q145" s="5" t="s">
        <v>266</v>
      </c>
      <c r="R145" s="12">
        <f t="shared" si="4"/>
        <v>0.01</v>
      </c>
      <c r="S145" s="12">
        <v>0.05</v>
      </c>
      <c r="T145" s="7" t="s">
        <v>31</v>
      </c>
      <c r="U145" s="5"/>
      <c r="V145" s="5"/>
      <c r="W145" s="5"/>
      <c r="X145" s="12">
        <v>0</v>
      </c>
      <c r="Y145" s="12">
        <v>0</v>
      </c>
      <c r="Z145" s="3">
        <f t="shared" si="5"/>
        <v>0</v>
      </c>
      <c r="AA145">
        <v>2</v>
      </c>
    </row>
    <row r="146" spans="1:29" x14ac:dyDescent="0.25">
      <c r="A146" s="4">
        <v>45611</v>
      </c>
      <c r="B146" s="5" t="s">
        <v>27</v>
      </c>
      <c r="C146" t="s">
        <v>63</v>
      </c>
      <c r="D146" t="s">
        <v>140</v>
      </c>
      <c r="E146" s="5"/>
      <c r="F146" s="5" t="s">
        <v>28</v>
      </c>
      <c r="G146" s="6" t="s">
        <v>29</v>
      </c>
      <c r="H146" s="5" t="s">
        <v>30</v>
      </c>
      <c r="I146" s="5"/>
      <c r="J146" s="12">
        <v>626000</v>
      </c>
      <c r="K146">
        <v>2</v>
      </c>
      <c r="L146" t="s">
        <v>249</v>
      </c>
      <c r="M146" s="5">
        <v>10007</v>
      </c>
      <c r="N146" s="5">
        <v>20000</v>
      </c>
      <c r="O146" s="5">
        <v>32021</v>
      </c>
      <c r="P146" s="5" t="s">
        <v>43</v>
      </c>
      <c r="Q146" s="5" t="s">
        <v>44</v>
      </c>
      <c r="R146" s="12">
        <f t="shared" si="4"/>
        <v>114291.02</v>
      </c>
      <c r="S146" s="12">
        <v>228582.04</v>
      </c>
      <c r="T146" s="7" t="s">
        <v>31</v>
      </c>
      <c r="U146" s="5"/>
      <c r="V146" s="5"/>
      <c r="W146" s="5"/>
      <c r="X146" s="12">
        <v>408710.74380165292</v>
      </c>
      <c r="Y146" s="12">
        <v>1034710.7438016529</v>
      </c>
      <c r="Z146" s="3">
        <f t="shared" si="5"/>
        <v>0.39500000000000002</v>
      </c>
      <c r="AA146">
        <v>2</v>
      </c>
    </row>
    <row r="147" spans="1:29" x14ac:dyDescent="0.25">
      <c r="A147" s="4">
        <v>45611</v>
      </c>
      <c r="B147" s="5" t="s">
        <v>27</v>
      </c>
      <c r="C147" t="s">
        <v>63</v>
      </c>
      <c r="D147" t="s">
        <v>140</v>
      </c>
      <c r="E147" s="5"/>
      <c r="F147" s="5" t="s">
        <v>28</v>
      </c>
      <c r="G147" s="6" t="s">
        <v>29</v>
      </c>
      <c r="H147" s="5" t="s">
        <v>30</v>
      </c>
      <c r="I147" s="5"/>
      <c r="J147" s="12">
        <v>0</v>
      </c>
      <c r="K147">
        <v>5</v>
      </c>
      <c r="L147" t="s">
        <v>250</v>
      </c>
      <c r="M147" s="5">
        <v>10007</v>
      </c>
      <c r="N147" s="5">
        <v>20000</v>
      </c>
      <c r="O147" s="5">
        <v>32021</v>
      </c>
      <c r="P147" s="5" t="s">
        <v>43</v>
      </c>
      <c r="Q147" s="5" t="s">
        <v>282</v>
      </c>
      <c r="R147" s="12">
        <f t="shared" si="4"/>
        <v>0.01</v>
      </c>
      <c r="S147" s="12">
        <v>0.05</v>
      </c>
      <c r="T147" s="7" t="s">
        <v>31</v>
      </c>
      <c r="U147" s="5"/>
      <c r="V147" s="5"/>
      <c r="W147" s="5"/>
      <c r="X147" s="12">
        <v>0</v>
      </c>
      <c r="Y147" s="12">
        <v>0</v>
      </c>
      <c r="Z147" s="3">
        <f t="shared" si="5"/>
        <v>0</v>
      </c>
      <c r="AA147">
        <v>2</v>
      </c>
    </row>
    <row r="148" spans="1:29" x14ac:dyDescent="0.25">
      <c r="A148" s="4">
        <v>45611</v>
      </c>
      <c r="B148" s="5" t="s">
        <v>27</v>
      </c>
      <c r="C148" t="s">
        <v>63</v>
      </c>
      <c r="D148" t="s">
        <v>140</v>
      </c>
      <c r="E148" s="5"/>
      <c r="F148" s="5" t="s">
        <v>28</v>
      </c>
      <c r="G148" s="6" t="s">
        <v>29</v>
      </c>
      <c r="H148" s="5" t="s">
        <v>30</v>
      </c>
      <c r="I148" s="5"/>
      <c r="J148" s="12">
        <v>0</v>
      </c>
      <c r="K148">
        <v>5</v>
      </c>
      <c r="L148" t="s">
        <v>251</v>
      </c>
      <c r="M148" s="5">
        <v>10007</v>
      </c>
      <c r="N148" s="5">
        <v>20000</v>
      </c>
      <c r="O148" s="5">
        <v>32021</v>
      </c>
      <c r="P148" s="5" t="s">
        <v>43</v>
      </c>
      <c r="Q148" s="5" t="s">
        <v>266</v>
      </c>
      <c r="R148" s="12">
        <f t="shared" si="4"/>
        <v>0.01</v>
      </c>
      <c r="S148" s="12">
        <v>0.05</v>
      </c>
      <c r="T148" s="7" t="s">
        <v>31</v>
      </c>
      <c r="U148" s="5"/>
      <c r="V148" s="5"/>
      <c r="W148" s="5"/>
      <c r="X148" s="12">
        <v>0</v>
      </c>
      <c r="Y148" s="12">
        <v>0</v>
      </c>
      <c r="Z148" s="3">
        <f t="shared" si="5"/>
        <v>0</v>
      </c>
      <c r="AA148">
        <v>2</v>
      </c>
    </row>
    <row r="149" spans="1:29" x14ac:dyDescent="0.25">
      <c r="A149" s="4">
        <v>45611</v>
      </c>
      <c r="B149" s="5" t="s">
        <v>27</v>
      </c>
      <c r="C149" t="s">
        <v>63</v>
      </c>
      <c r="D149" t="s">
        <v>140</v>
      </c>
      <c r="E149" s="5"/>
      <c r="F149" s="5" t="s">
        <v>28</v>
      </c>
      <c r="G149" s="6" t="s">
        <v>29</v>
      </c>
      <c r="H149" s="5" t="s">
        <v>30</v>
      </c>
      <c r="I149" s="5"/>
      <c r="J149" s="12">
        <v>0</v>
      </c>
      <c r="K149">
        <v>5</v>
      </c>
      <c r="L149" t="s">
        <v>252</v>
      </c>
      <c r="M149" s="5">
        <v>10007</v>
      </c>
      <c r="N149" s="5">
        <v>20000</v>
      </c>
      <c r="O149" s="5">
        <v>32021</v>
      </c>
      <c r="P149" s="5" t="s">
        <v>43</v>
      </c>
      <c r="Q149" s="5" t="s">
        <v>266</v>
      </c>
      <c r="R149" s="12">
        <f t="shared" si="4"/>
        <v>0.01</v>
      </c>
      <c r="S149" s="12">
        <v>0.05</v>
      </c>
      <c r="T149" s="7" t="s">
        <v>31</v>
      </c>
      <c r="U149" s="5"/>
      <c r="V149" s="5"/>
      <c r="W149" s="5"/>
      <c r="X149" s="12">
        <v>0</v>
      </c>
      <c r="Y149" s="12">
        <v>0</v>
      </c>
      <c r="Z149" s="3">
        <f t="shared" si="5"/>
        <v>0</v>
      </c>
      <c r="AA149">
        <v>2</v>
      </c>
    </row>
    <row r="150" spans="1:29" x14ac:dyDescent="0.25">
      <c r="A150" s="4">
        <v>45611</v>
      </c>
      <c r="B150" s="5" t="s">
        <v>27</v>
      </c>
      <c r="C150" t="s">
        <v>63</v>
      </c>
      <c r="D150" t="s">
        <v>140</v>
      </c>
      <c r="E150" s="5"/>
      <c r="F150" s="5" t="s">
        <v>28</v>
      </c>
      <c r="G150" s="6" t="s">
        <v>29</v>
      </c>
      <c r="H150" s="5" t="s">
        <v>30</v>
      </c>
      <c r="I150" s="5"/>
      <c r="J150" s="12">
        <v>650000</v>
      </c>
      <c r="K150">
        <v>2</v>
      </c>
      <c r="L150" t="s">
        <v>253</v>
      </c>
      <c r="M150" s="5">
        <v>10007</v>
      </c>
      <c r="N150" s="5">
        <v>20000</v>
      </c>
      <c r="O150" s="5">
        <v>32021</v>
      </c>
      <c r="P150" s="5" t="s">
        <v>43</v>
      </c>
      <c r="Q150" s="5" t="s">
        <v>44</v>
      </c>
      <c r="R150" s="12">
        <f t="shared" si="4"/>
        <v>118530.76</v>
      </c>
      <c r="S150" s="12">
        <v>237061.52</v>
      </c>
      <c r="T150" s="7" t="s">
        <v>31</v>
      </c>
      <c r="U150" s="5"/>
      <c r="V150" s="5"/>
      <c r="W150" s="5"/>
      <c r="X150" s="12">
        <v>424380.16528925626</v>
      </c>
      <c r="Y150" s="12">
        <v>1074380.1652892563</v>
      </c>
      <c r="Z150" s="3">
        <f t="shared" si="5"/>
        <v>0.39500000000000002</v>
      </c>
      <c r="AA150">
        <v>2</v>
      </c>
    </row>
    <row r="151" spans="1:29" x14ac:dyDescent="0.25">
      <c r="A151" s="4">
        <v>45615</v>
      </c>
      <c r="B151" s="5" t="s">
        <v>27</v>
      </c>
      <c r="C151" t="s">
        <v>110</v>
      </c>
      <c r="D151" t="s">
        <v>289</v>
      </c>
      <c r="E151" s="5"/>
      <c r="F151" s="5" t="s">
        <v>28</v>
      </c>
      <c r="G151" s="6" t="s">
        <v>29</v>
      </c>
      <c r="H151" s="5" t="s">
        <v>30</v>
      </c>
      <c r="I151" s="5"/>
      <c r="J151" s="12">
        <v>-519558</v>
      </c>
      <c r="K151">
        <v>0</v>
      </c>
      <c r="L151" t="s">
        <v>300</v>
      </c>
      <c r="M151" s="5">
        <v>10000</v>
      </c>
      <c r="N151" s="5">
        <v>20000</v>
      </c>
      <c r="O151" s="5">
        <v>32021</v>
      </c>
      <c r="P151" s="5" t="s">
        <v>35</v>
      </c>
      <c r="Q151" s="5" t="s">
        <v>48</v>
      </c>
      <c r="R151" s="12">
        <v>0</v>
      </c>
      <c r="S151" s="12">
        <v>0</v>
      </c>
      <c r="T151" s="7" t="s">
        <v>31</v>
      </c>
      <c r="U151" s="5"/>
      <c r="V151" s="5"/>
      <c r="W151" s="5"/>
      <c r="X151" s="12">
        <v>-511946.132231405</v>
      </c>
      <c r="Y151" s="12">
        <v>-1031504.132231405</v>
      </c>
      <c r="Z151" s="3">
        <f t="shared" si="5"/>
        <v>0.49631030670127874</v>
      </c>
      <c r="AA151">
        <v>8</v>
      </c>
      <c r="AC151" s="10"/>
    </row>
    <row r="152" spans="1:29" x14ac:dyDescent="0.25">
      <c r="A152" s="4">
        <v>45609</v>
      </c>
      <c r="B152" s="5" t="s">
        <v>27</v>
      </c>
      <c r="C152" t="s">
        <v>283</v>
      </c>
      <c r="D152" t="s">
        <v>290</v>
      </c>
      <c r="E152" s="5"/>
      <c r="F152" s="5" t="s">
        <v>28</v>
      </c>
      <c r="G152" s="6" t="s">
        <v>29</v>
      </c>
      <c r="H152" s="5" t="s">
        <v>30</v>
      </c>
      <c r="I152" s="5"/>
      <c r="J152" s="12">
        <v>1083474.1259999999</v>
      </c>
      <c r="K152">
        <v>21</v>
      </c>
      <c r="L152" t="s">
        <v>227</v>
      </c>
      <c r="M152" s="5">
        <v>10001</v>
      </c>
      <c r="N152" s="5">
        <v>20000</v>
      </c>
      <c r="O152" s="5">
        <v>32021</v>
      </c>
      <c r="P152" s="5" t="s">
        <v>51</v>
      </c>
      <c r="Q152" s="5" t="s">
        <v>275</v>
      </c>
      <c r="R152" s="12">
        <f t="shared" si="4"/>
        <v>40294.49</v>
      </c>
      <c r="S152" s="12">
        <v>846184.28999999992</v>
      </c>
      <c r="T152" s="7" t="s">
        <v>31</v>
      </c>
      <c r="U152" s="5"/>
      <c r="V152" s="5"/>
      <c r="W152" s="5"/>
      <c r="X152" s="12">
        <v>408914.47730578529</v>
      </c>
      <c r="Y152" s="12">
        <v>1492388.6033057852</v>
      </c>
      <c r="Z152" s="3">
        <f t="shared" si="5"/>
        <v>0.27400000000000008</v>
      </c>
      <c r="AA152">
        <v>12</v>
      </c>
    </row>
    <row r="153" spans="1:29" x14ac:dyDescent="0.25">
      <c r="A153" s="4">
        <v>45609</v>
      </c>
      <c r="B153" s="5" t="s">
        <v>27</v>
      </c>
      <c r="C153" t="s">
        <v>283</v>
      </c>
      <c r="D153" t="s">
        <v>290</v>
      </c>
      <c r="E153" s="5"/>
      <c r="F153" s="5" t="s">
        <v>28</v>
      </c>
      <c r="G153" s="6" t="s">
        <v>29</v>
      </c>
      <c r="H153" s="5" t="s">
        <v>30</v>
      </c>
      <c r="I153" s="5"/>
      <c r="J153" s="12">
        <v>899910</v>
      </c>
      <c r="K153">
        <v>15</v>
      </c>
      <c r="L153" t="s">
        <v>301</v>
      </c>
      <c r="M153" s="5">
        <v>10001</v>
      </c>
      <c r="N153" s="5">
        <v>20000</v>
      </c>
      <c r="O153" s="5">
        <v>32021</v>
      </c>
      <c r="P153" s="5" t="s">
        <v>51</v>
      </c>
      <c r="Q153" s="5" t="s">
        <v>275</v>
      </c>
      <c r="R153" s="12">
        <f t="shared" si="4"/>
        <v>46854.82</v>
      </c>
      <c r="S153" s="12">
        <v>702822.3</v>
      </c>
      <c r="T153" s="7" t="s">
        <v>31</v>
      </c>
      <c r="U153" s="5"/>
      <c r="V153" s="5"/>
      <c r="W153" s="5"/>
      <c r="X153" s="12">
        <v>339635.45454545459</v>
      </c>
      <c r="Y153" s="12">
        <v>1239545.4545454546</v>
      </c>
      <c r="Z153" s="3">
        <f t="shared" si="5"/>
        <v>0.27400000000000002</v>
      </c>
      <c r="AA153">
        <v>12</v>
      </c>
    </row>
    <row r="154" spans="1:29" x14ac:dyDescent="0.25">
      <c r="A154" s="4">
        <v>45609</v>
      </c>
      <c r="B154" s="5" t="s">
        <v>27</v>
      </c>
      <c r="C154" t="s">
        <v>283</v>
      </c>
      <c r="D154" t="s">
        <v>290</v>
      </c>
      <c r="E154" s="5"/>
      <c r="F154" s="5" t="s">
        <v>28</v>
      </c>
      <c r="G154" s="6" t="s">
        <v>29</v>
      </c>
      <c r="H154" s="5" t="s">
        <v>30</v>
      </c>
      <c r="I154" s="5"/>
      <c r="J154" s="12">
        <v>86748</v>
      </c>
      <c r="K154">
        <v>2</v>
      </c>
      <c r="L154" t="s">
        <v>302</v>
      </c>
      <c r="M154" s="5">
        <v>10001</v>
      </c>
      <c r="N154" s="5">
        <v>20000</v>
      </c>
      <c r="O154" s="5">
        <v>32021</v>
      </c>
      <c r="P154" s="5" t="s">
        <v>51</v>
      </c>
      <c r="Q154" s="5" t="s">
        <v>275</v>
      </c>
      <c r="R154" s="12">
        <f t="shared" si="4"/>
        <v>33874.74</v>
      </c>
      <c r="S154" s="12">
        <v>67749.48</v>
      </c>
      <c r="T154" s="7" t="s">
        <v>31</v>
      </c>
      <c r="U154" s="5"/>
      <c r="V154" s="5"/>
      <c r="W154" s="5"/>
      <c r="X154" s="12">
        <v>32739.603305785131</v>
      </c>
      <c r="Y154" s="12">
        <v>119487.60330578513</v>
      </c>
      <c r="Z154" s="3">
        <f t="shared" si="5"/>
        <v>0.27400000000000002</v>
      </c>
      <c r="AA154" s="5">
        <v>12</v>
      </c>
    </row>
    <row r="155" spans="1:29" x14ac:dyDescent="0.25">
      <c r="A155" s="4">
        <v>45609</v>
      </c>
      <c r="B155" s="5" t="s">
        <v>27</v>
      </c>
      <c r="C155" t="s">
        <v>283</v>
      </c>
      <c r="D155" t="s">
        <v>290</v>
      </c>
      <c r="E155" s="5"/>
      <c r="F155" s="5" t="s">
        <v>28</v>
      </c>
      <c r="G155" s="6" t="s">
        <v>29</v>
      </c>
      <c r="H155" s="5" t="s">
        <v>30</v>
      </c>
      <c r="I155" s="5"/>
      <c r="J155" s="12">
        <v>115548</v>
      </c>
      <c r="K155">
        <v>2</v>
      </c>
      <c r="L155" t="s">
        <v>303</v>
      </c>
      <c r="M155" s="5">
        <v>10001</v>
      </c>
      <c r="N155" s="5">
        <v>20000</v>
      </c>
      <c r="O155" s="5">
        <v>32021</v>
      </c>
      <c r="P155" s="5" t="s">
        <v>51</v>
      </c>
      <c r="Q155" s="5" t="s">
        <v>275</v>
      </c>
      <c r="R155" s="12">
        <f t="shared" si="4"/>
        <v>45121.02</v>
      </c>
      <c r="S155" s="12">
        <v>90242.04</v>
      </c>
      <c r="T155" s="7" t="s">
        <v>31</v>
      </c>
      <c r="U155" s="5"/>
      <c r="V155" s="5"/>
      <c r="W155" s="5"/>
      <c r="X155" s="12">
        <v>43609.024793388438</v>
      </c>
      <c r="Y155" s="12">
        <v>159157.02479338844</v>
      </c>
      <c r="Z155" s="3">
        <f t="shared" si="5"/>
        <v>0.27400000000000002</v>
      </c>
      <c r="AA155" s="5">
        <v>12</v>
      </c>
    </row>
    <row r="156" spans="1:29" x14ac:dyDescent="0.25">
      <c r="A156" s="4">
        <v>45609</v>
      </c>
      <c r="B156" s="5" t="s">
        <v>27</v>
      </c>
      <c r="C156" t="s">
        <v>283</v>
      </c>
      <c r="D156" t="s">
        <v>290</v>
      </c>
      <c r="E156" s="5"/>
      <c r="F156" s="5" t="s">
        <v>28</v>
      </c>
      <c r="G156" s="6" t="s">
        <v>29</v>
      </c>
      <c r="H156" s="5" t="s">
        <v>30</v>
      </c>
      <c r="I156" s="5"/>
      <c r="J156" s="12">
        <v>77747.987999999998</v>
      </c>
      <c r="K156">
        <v>2</v>
      </c>
      <c r="L156" t="s">
        <v>304</v>
      </c>
      <c r="M156" s="5">
        <v>10001</v>
      </c>
      <c r="N156" s="5">
        <v>20000</v>
      </c>
      <c r="O156" s="5">
        <v>32021</v>
      </c>
      <c r="P156" s="5" t="s">
        <v>51</v>
      </c>
      <c r="Q156" s="5" t="s">
        <v>275</v>
      </c>
      <c r="R156" s="12">
        <f t="shared" si="4"/>
        <v>30360.28</v>
      </c>
      <c r="S156" s="12">
        <v>60720.56</v>
      </c>
      <c r="T156" s="7" t="s">
        <v>31</v>
      </c>
      <c r="U156" s="5"/>
      <c r="V156" s="5"/>
      <c r="W156" s="5"/>
      <c r="X156" s="12">
        <v>29342.90456198348</v>
      </c>
      <c r="Y156" s="12">
        <v>107090.89256198348</v>
      </c>
      <c r="Z156" s="3">
        <f t="shared" si="5"/>
        <v>0.27400000000000008</v>
      </c>
      <c r="AA156" s="5">
        <v>12</v>
      </c>
    </row>
    <row r="157" spans="1:29" x14ac:dyDescent="0.25">
      <c r="A157" s="4">
        <v>45609</v>
      </c>
      <c r="B157" s="5" t="s">
        <v>27</v>
      </c>
      <c r="C157" t="s">
        <v>283</v>
      </c>
      <c r="D157" t="s">
        <v>290</v>
      </c>
      <c r="E157" s="5"/>
      <c r="F157" s="5" t="s">
        <v>28</v>
      </c>
      <c r="G157" s="6" t="s">
        <v>29</v>
      </c>
      <c r="H157" s="5" t="s">
        <v>30</v>
      </c>
      <c r="I157" s="5"/>
      <c r="J157" s="12">
        <v>88548</v>
      </c>
      <c r="K157">
        <v>2</v>
      </c>
      <c r="L157" t="s">
        <v>228</v>
      </c>
      <c r="M157" s="5">
        <v>10001</v>
      </c>
      <c r="N157" s="5">
        <v>20000</v>
      </c>
      <c r="O157" s="5">
        <v>32021</v>
      </c>
      <c r="P157" s="5" t="s">
        <v>51</v>
      </c>
      <c r="Q157" s="5" t="s">
        <v>275</v>
      </c>
      <c r="R157" s="12">
        <f t="shared" si="4"/>
        <v>34577.629999999997</v>
      </c>
      <c r="S157" s="12">
        <v>69155.259999999995</v>
      </c>
      <c r="T157" s="7" t="s">
        <v>31</v>
      </c>
      <c r="U157" s="5"/>
      <c r="V157" s="5"/>
      <c r="W157" s="5"/>
      <c r="X157" s="12">
        <v>33418.942148760339</v>
      </c>
      <c r="Y157" s="12">
        <v>121966.94214876034</v>
      </c>
      <c r="Z157" s="3">
        <f t="shared" si="5"/>
        <v>0.27400000000000008</v>
      </c>
      <c r="AA157" s="5">
        <v>12</v>
      </c>
    </row>
    <row r="158" spans="1:29" x14ac:dyDescent="0.25">
      <c r="A158" s="4">
        <v>45609</v>
      </c>
      <c r="B158" s="5" t="s">
        <v>27</v>
      </c>
      <c r="C158" t="s">
        <v>283</v>
      </c>
      <c r="D158" t="s">
        <v>290</v>
      </c>
      <c r="E158" s="5"/>
      <c r="F158" s="5" t="s">
        <v>28</v>
      </c>
      <c r="G158" s="6" t="s">
        <v>29</v>
      </c>
      <c r="H158" s="5" t="s">
        <v>30</v>
      </c>
      <c r="I158" s="5"/>
      <c r="J158" s="12">
        <v>121548</v>
      </c>
      <c r="K158">
        <v>2</v>
      </c>
      <c r="L158" t="s">
        <v>305</v>
      </c>
      <c r="M158" s="5">
        <v>10001</v>
      </c>
      <c r="N158" s="5">
        <v>20000</v>
      </c>
      <c r="O158" s="5">
        <v>32021</v>
      </c>
      <c r="P158" s="5" t="s">
        <v>51</v>
      </c>
      <c r="Q158" s="5" t="s">
        <v>275</v>
      </c>
      <c r="R158" s="12">
        <f t="shared" si="4"/>
        <v>47463.99</v>
      </c>
      <c r="S158" s="12">
        <v>94927.98</v>
      </c>
      <c r="T158" s="7" t="s">
        <v>31</v>
      </c>
      <c r="U158" s="5"/>
      <c r="V158" s="5"/>
      <c r="W158" s="5"/>
      <c r="X158" s="12">
        <v>45873.487603305781</v>
      </c>
      <c r="Y158" s="12">
        <v>167421.48760330578</v>
      </c>
      <c r="Z158" s="3">
        <f t="shared" si="5"/>
        <v>0.27399999999999997</v>
      </c>
      <c r="AA158" s="5">
        <v>12</v>
      </c>
    </row>
    <row r="159" spans="1:29" x14ac:dyDescent="0.25">
      <c r="A159" s="4">
        <v>45609</v>
      </c>
      <c r="B159" s="5" t="s">
        <v>27</v>
      </c>
      <c r="C159" t="s">
        <v>283</v>
      </c>
      <c r="D159" t="s">
        <v>290</v>
      </c>
      <c r="E159" s="5"/>
      <c r="F159" s="5" t="s">
        <v>28</v>
      </c>
      <c r="G159" s="6" t="s">
        <v>29</v>
      </c>
      <c r="H159" s="5" t="s">
        <v>30</v>
      </c>
      <c r="I159" s="5"/>
      <c r="J159" s="12">
        <v>77747.987999999998</v>
      </c>
      <c r="K159">
        <v>2</v>
      </c>
      <c r="L159" t="s">
        <v>306</v>
      </c>
      <c r="M159" s="5">
        <v>10001</v>
      </c>
      <c r="N159" s="5">
        <v>20000</v>
      </c>
      <c r="O159" s="5">
        <v>32021</v>
      </c>
      <c r="P159" s="5" t="s">
        <v>51</v>
      </c>
      <c r="Q159" s="5" t="s">
        <v>275</v>
      </c>
      <c r="R159" s="12">
        <f t="shared" si="4"/>
        <v>30360.28</v>
      </c>
      <c r="S159" s="12">
        <v>60720.56</v>
      </c>
      <c r="T159" s="7" t="s">
        <v>31</v>
      </c>
      <c r="U159" s="5"/>
      <c r="V159" s="5"/>
      <c r="W159" s="5"/>
      <c r="X159" s="12">
        <v>29342.90456198348</v>
      </c>
      <c r="Y159" s="12">
        <v>107090.89256198348</v>
      </c>
      <c r="Z159" s="3">
        <f t="shared" si="5"/>
        <v>0.27400000000000008</v>
      </c>
      <c r="AA159" s="5">
        <v>12</v>
      </c>
    </row>
    <row r="160" spans="1:29" x14ac:dyDescent="0.25">
      <c r="A160" s="4">
        <v>45609</v>
      </c>
      <c r="B160" s="5" t="s">
        <v>27</v>
      </c>
      <c r="C160" t="s">
        <v>283</v>
      </c>
      <c r="D160" t="s">
        <v>290</v>
      </c>
      <c r="E160" s="5"/>
      <c r="F160" s="5" t="s">
        <v>28</v>
      </c>
      <c r="G160" s="6" t="s">
        <v>29</v>
      </c>
      <c r="H160" s="5" t="s">
        <v>30</v>
      </c>
      <c r="I160" s="5"/>
      <c r="J160" s="12">
        <v>1083474.1259999999</v>
      </c>
      <c r="K160">
        <v>21</v>
      </c>
      <c r="L160" t="s">
        <v>307</v>
      </c>
      <c r="M160" s="5">
        <v>10001</v>
      </c>
      <c r="N160" s="5">
        <v>20000</v>
      </c>
      <c r="O160" s="5">
        <v>32021</v>
      </c>
      <c r="P160" s="5" t="s">
        <v>51</v>
      </c>
      <c r="Q160" s="5" t="s">
        <v>275</v>
      </c>
      <c r="R160" s="12">
        <f t="shared" si="4"/>
        <v>40294.49</v>
      </c>
      <c r="S160" s="12">
        <v>846184.28999999992</v>
      </c>
      <c r="T160" s="7" t="s">
        <v>31</v>
      </c>
      <c r="U160" s="5"/>
      <c r="V160" s="5"/>
      <c r="W160" s="5"/>
      <c r="X160" s="12">
        <v>408914.47730578529</v>
      </c>
      <c r="Y160" s="12">
        <v>1492388.6033057852</v>
      </c>
      <c r="Z160" s="3">
        <f t="shared" si="5"/>
        <v>0.27400000000000008</v>
      </c>
      <c r="AA160" s="5">
        <v>12</v>
      </c>
    </row>
    <row r="161" spans="1:27" x14ac:dyDescent="0.25">
      <c r="A161" s="4">
        <v>45609</v>
      </c>
      <c r="B161" s="5" t="s">
        <v>27</v>
      </c>
      <c r="C161" t="s">
        <v>283</v>
      </c>
      <c r="D161" t="s">
        <v>290</v>
      </c>
      <c r="E161" s="5"/>
      <c r="F161" s="5" t="s">
        <v>28</v>
      </c>
      <c r="G161" s="6" t="s">
        <v>29</v>
      </c>
      <c r="H161" s="5" t="s">
        <v>30</v>
      </c>
      <c r="I161" s="5"/>
      <c r="J161" s="12">
        <v>539946</v>
      </c>
      <c r="K161">
        <v>9</v>
      </c>
      <c r="L161" t="s">
        <v>308</v>
      </c>
      <c r="M161" s="5">
        <v>10001</v>
      </c>
      <c r="N161" s="5">
        <v>20000</v>
      </c>
      <c r="O161" s="5">
        <v>32021</v>
      </c>
      <c r="P161" s="5" t="s">
        <v>51</v>
      </c>
      <c r="Q161" s="5" t="s">
        <v>275</v>
      </c>
      <c r="R161" s="12">
        <f t="shared" si="4"/>
        <v>46854.82</v>
      </c>
      <c r="S161" s="12">
        <v>421693.38</v>
      </c>
      <c r="T161" s="7" t="s">
        <v>31</v>
      </c>
      <c r="U161" s="5"/>
      <c r="V161" s="5"/>
      <c r="W161" s="5"/>
      <c r="X161" s="12">
        <v>203781.27272727271</v>
      </c>
      <c r="Y161" s="12">
        <v>743727.27272727271</v>
      </c>
      <c r="Z161" s="3">
        <f t="shared" si="5"/>
        <v>0.27399999999999997</v>
      </c>
      <c r="AA161" s="5">
        <v>12</v>
      </c>
    </row>
    <row r="162" spans="1:27" x14ac:dyDescent="0.25">
      <c r="A162" s="4">
        <v>45609</v>
      </c>
      <c r="B162" s="5" t="s">
        <v>27</v>
      </c>
      <c r="C162" t="s">
        <v>283</v>
      </c>
      <c r="D162" t="s">
        <v>290</v>
      </c>
      <c r="E162" s="5"/>
      <c r="F162" s="5" t="s">
        <v>28</v>
      </c>
      <c r="G162" s="6" t="s">
        <v>29</v>
      </c>
      <c r="H162" s="5" t="s">
        <v>30</v>
      </c>
      <c r="I162" s="5"/>
      <c r="J162" s="12">
        <v>88788</v>
      </c>
      <c r="K162">
        <v>2</v>
      </c>
      <c r="L162" t="s">
        <v>309</v>
      </c>
      <c r="M162" s="5">
        <v>10001</v>
      </c>
      <c r="N162" s="5">
        <v>20000</v>
      </c>
      <c r="O162" s="5">
        <v>32021</v>
      </c>
      <c r="P162" s="5" t="s">
        <v>51</v>
      </c>
      <c r="Q162" s="5" t="s">
        <v>275</v>
      </c>
      <c r="R162" s="12">
        <f t="shared" si="4"/>
        <v>34671.35</v>
      </c>
      <c r="S162" s="12">
        <v>69342.7</v>
      </c>
      <c r="T162" s="7" t="s">
        <v>31</v>
      </c>
      <c r="U162" s="5"/>
      <c r="V162" s="5"/>
      <c r="W162" s="5"/>
      <c r="X162" s="12">
        <v>33509.520661157032</v>
      </c>
      <c r="Y162" s="12">
        <v>122297.52066115703</v>
      </c>
      <c r="Z162" s="3">
        <f t="shared" si="5"/>
        <v>0.27400000000000002</v>
      </c>
      <c r="AA162" s="5">
        <v>12</v>
      </c>
    </row>
    <row r="163" spans="1:27" x14ac:dyDescent="0.25">
      <c r="A163" s="4">
        <v>45609</v>
      </c>
      <c r="B163" s="5" t="s">
        <v>27</v>
      </c>
      <c r="C163" t="s">
        <v>283</v>
      </c>
      <c r="D163" t="s">
        <v>290</v>
      </c>
      <c r="E163" s="5"/>
      <c r="F163" s="5" t="s">
        <v>28</v>
      </c>
      <c r="G163" s="6" t="s">
        <v>29</v>
      </c>
      <c r="H163" s="5" t="s">
        <v>30</v>
      </c>
      <c r="I163" s="5"/>
      <c r="J163" s="12">
        <v>177576</v>
      </c>
      <c r="K163">
        <v>4</v>
      </c>
      <c r="L163" t="s">
        <v>310</v>
      </c>
      <c r="M163" s="5">
        <v>10001</v>
      </c>
      <c r="N163" s="5">
        <v>20000</v>
      </c>
      <c r="O163" s="5">
        <v>32021</v>
      </c>
      <c r="P163" s="5" t="s">
        <v>51</v>
      </c>
      <c r="Q163" s="5" t="s">
        <v>275</v>
      </c>
      <c r="R163" s="12">
        <f t="shared" si="4"/>
        <v>34671.35</v>
      </c>
      <c r="S163" s="12">
        <v>138685.4</v>
      </c>
      <c r="T163" s="7" t="s">
        <v>31</v>
      </c>
      <c r="U163" s="5"/>
      <c r="V163" s="5"/>
      <c r="W163" s="5"/>
      <c r="X163" s="12">
        <v>67019.041322314064</v>
      </c>
      <c r="Y163" s="12">
        <v>244595.04132231406</v>
      </c>
      <c r="Z163" s="3">
        <f t="shared" si="5"/>
        <v>0.27400000000000002</v>
      </c>
      <c r="AA163" s="5">
        <v>12</v>
      </c>
    </row>
    <row r="164" spans="1:27" x14ac:dyDescent="0.25">
      <c r="A164" s="4">
        <v>45609</v>
      </c>
      <c r="B164" s="5" t="s">
        <v>27</v>
      </c>
      <c r="C164" t="s">
        <v>283</v>
      </c>
      <c r="D164" t="s">
        <v>290</v>
      </c>
      <c r="E164" s="5"/>
      <c r="F164" s="5" t="s">
        <v>28</v>
      </c>
      <c r="G164" s="6" t="s">
        <v>29</v>
      </c>
      <c r="H164" s="5" t="s">
        <v>30</v>
      </c>
      <c r="I164" s="5"/>
      <c r="J164" s="13">
        <v>231096</v>
      </c>
      <c r="K164">
        <v>4</v>
      </c>
      <c r="L164" t="s">
        <v>311</v>
      </c>
      <c r="M164" s="5">
        <v>10001</v>
      </c>
      <c r="N164" s="5">
        <v>20000</v>
      </c>
      <c r="O164" s="5">
        <v>32021</v>
      </c>
      <c r="P164" s="5" t="s">
        <v>51</v>
      </c>
      <c r="Q164" s="5" t="s">
        <v>275</v>
      </c>
      <c r="R164" s="12">
        <f t="shared" si="4"/>
        <v>45121.02</v>
      </c>
      <c r="S164" s="13">
        <v>180484.08</v>
      </c>
      <c r="T164" s="7" t="s">
        <v>31</v>
      </c>
      <c r="U164" s="5"/>
      <c r="V164" s="5"/>
      <c r="W164" s="5"/>
      <c r="X164" s="13">
        <v>87218.049586776877</v>
      </c>
      <c r="Y164" s="13">
        <v>318314.04958677688</v>
      </c>
      <c r="Z164" s="3">
        <f t="shared" si="5"/>
        <v>0.27400000000000002</v>
      </c>
      <c r="AA164" s="5">
        <v>12</v>
      </c>
    </row>
    <row r="165" spans="1:27" x14ac:dyDescent="0.25">
      <c r="A165" s="4">
        <v>45609</v>
      </c>
      <c r="B165" s="5" t="s">
        <v>27</v>
      </c>
      <c r="C165" t="s">
        <v>283</v>
      </c>
      <c r="D165" t="s">
        <v>290</v>
      </c>
      <c r="E165" s="5"/>
      <c r="F165" s="5" t="s">
        <v>28</v>
      </c>
      <c r="G165" s="6" t="s">
        <v>29</v>
      </c>
      <c r="H165" s="5" t="s">
        <v>30</v>
      </c>
      <c r="I165" s="5"/>
      <c r="J165" s="13">
        <v>89147.988000000012</v>
      </c>
      <c r="K165">
        <v>2</v>
      </c>
      <c r="L165" t="s">
        <v>312</v>
      </c>
      <c r="M165" s="5">
        <v>10001</v>
      </c>
      <c r="N165" s="5">
        <v>20000</v>
      </c>
      <c r="O165" s="5">
        <v>32021</v>
      </c>
      <c r="P165" s="5" t="s">
        <v>51</v>
      </c>
      <c r="Q165" s="5" t="s">
        <v>275</v>
      </c>
      <c r="R165" s="12">
        <f t="shared" si="4"/>
        <v>34811.93</v>
      </c>
      <c r="S165" s="13">
        <v>69623.86</v>
      </c>
      <c r="T165" s="7" t="s">
        <v>31</v>
      </c>
      <c r="U165" s="5"/>
      <c r="V165" s="5"/>
      <c r="W165" s="5"/>
      <c r="X165" s="13">
        <v>33645.383900826448</v>
      </c>
      <c r="Y165" s="13">
        <v>122793.37190082646</v>
      </c>
      <c r="Z165" s="3">
        <f t="shared" si="5"/>
        <v>0.27399999999999997</v>
      </c>
      <c r="AA165" s="5">
        <v>12</v>
      </c>
    </row>
    <row r="166" spans="1:27" x14ac:dyDescent="0.25">
      <c r="A166" s="4">
        <v>45609</v>
      </c>
      <c r="B166" s="5" t="s">
        <v>27</v>
      </c>
      <c r="C166" t="s">
        <v>283</v>
      </c>
      <c r="D166" t="s">
        <v>290</v>
      </c>
      <c r="E166" s="5"/>
      <c r="F166" s="5" t="s">
        <v>28</v>
      </c>
      <c r="G166" s="6" t="s">
        <v>29</v>
      </c>
      <c r="H166" s="5" t="s">
        <v>30</v>
      </c>
      <c r="I166" s="5"/>
      <c r="J166" s="13">
        <v>89147.988000000012</v>
      </c>
      <c r="K166">
        <v>2</v>
      </c>
      <c r="L166" t="s">
        <v>313</v>
      </c>
      <c r="M166" s="5">
        <v>10001</v>
      </c>
      <c r="N166" s="5">
        <v>20000</v>
      </c>
      <c r="O166" s="5">
        <v>32021</v>
      </c>
      <c r="P166" s="5" t="s">
        <v>51</v>
      </c>
      <c r="Q166" s="5" t="s">
        <v>275</v>
      </c>
      <c r="R166" s="12">
        <f t="shared" si="4"/>
        <v>34811.93</v>
      </c>
      <c r="S166" s="13">
        <v>69623.86</v>
      </c>
      <c r="T166" s="7" t="s">
        <v>31</v>
      </c>
      <c r="U166" s="5"/>
      <c r="V166" s="5"/>
      <c r="W166" s="5"/>
      <c r="X166" s="13">
        <v>33645.383900826448</v>
      </c>
      <c r="Y166" s="13">
        <v>122793.37190082646</v>
      </c>
      <c r="Z166" s="3">
        <f t="shared" si="5"/>
        <v>0.27399999999999997</v>
      </c>
      <c r="AA166" s="5">
        <v>12</v>
      </c>
    </row>
    <row r="167" spans="1:27" x14ac:dyDescent="0.25">
      <c r="A167" s="4">
        <v>45609</v>
      </c>
      <c r="B167" s="5" t="s">
        <v>27</v>
      </c>
      <c r="C167" t="s">
        <v>283</v>
      </c>
      <c r="D167" t="s">
        <v>290</v>
      </c>
      <c r="E167" s="5"/>
      <c r="F167" s="5" t="s">
        <v>28</v>
      </c>
      <c r="G167" s="6" t="s">
        <v>29</v>
      </c>
      <c r="H167" s="5" t="s">
        <v>30</v>
      </c>
      <c r="I167" s="5"/>
      <c r="J167" s="13">
        <v>115548</v>
      </c>
      <c r="K167">
        <v>2</v>
      </c>
      <c r="L167" t="s">
        <v>314</v>
      </c>
      <c r="M167" s="5">
        <v>10001</v>
      </c>
      <c r="N167" s="5">
        <v>20000</v>
      </c>
      <c r="O167" s="5">
        <v>32021</v>
      </c>
      <c r="P167" s="5" t="s">
        <v>51</v>
      </c>
      <c r="Q167" s="5" t="s">
        <v>275</v>
      </c>
      <c r="R167" s="12">
        <f t="shared" si="4"/>
        <v>45121.02</v>
      </c>
      <c r="S167" s="13">
        <v>90242.04</v>
      </c>
      <c r="T167" s="7" t="s">
        <v>31</v>
      </c>
      <c r="U167" s="5"/>
      <c r="V167" s="5"/>
      <c r="W167" s="5"/>
      <c r="X167" s="13">
        <v>43609.024793388438</v>
      </c>
      <c r="Y167" s="13">
        <v>159157.02479338844</v>
      </c>
      <c r="Z167" s="3">
        <f t="shared" si="5"/>
        <v>0.27400000000000002</v>
      </c>
      <c r="AA167" s="5">
        <v>12</v>
      </c>
    </row>
    <row r="168" spans="1:27" x14ac:dyDescent="0.25">
      <c r="A168" s="4">
        <v>45611</v>
      </c>
      <c r="B168" s="5" t="s">
        <v>27</v>
      </c>
      <c r="C168" t="s">
        <v>283</v>
      </c>
      <c r="D168" t="s">
        <v>291</v>
      </c>
      <c r="E168" s="5"/>
      <c r="F168" s="5" t="s">
        <v>28</v>
      </c>
      <c r="G168" s="6" t="s">
        <v>29</v>
      </c>
      <c r="H168" s="5" t="s">
        <v>30</v>
      </c>
      <c r="I168" s="5"/>
      <c r="J168" s="13">
        <v>1456513.2</v>
      </c>
      <c r="K168">
        <v>24</v>
      </c>
      <c r="L168" t="s">
        <v>315</v>
      </c>
      <c r="M168" s="5">
        <v>10000</v>
      </c>
      <c r="N168" s="5">
        <v>20000</v>
      </c>
      <c r="O168" s="5">
        <v>32021</v>
      </c>
      <c r="P168" s="5" t="s">
        <v>41</v>
      </c>
      <c r="Q168" s="5" t="s">
        <v>52</v>
      </c>
      <c r="R168" s="12">
        <f t="shared" si="4"/>
        <v>32032.180000000004</v>
      </c>
      <c r="S168" s="13">
        <v>768772.32000000007</v>
      </c>
      <c r="T168" s="7" t="s">
        <v>31</v>
      </c>
      <c r="U168" s="5"/>
      <c r="V168" s="5"/>
      <c r="W168" s="5"/>
      <c r="X168" s="13">
        <v>1102164.4859504134</v>
      </c>
      <c r="Y168" s="13">
        <v>2558677.6859504133</v>
      </c>
      <c r="Z168" s="3">
        <f t="shared" si="5"/>
        <v>0.43075550000000007</v>
      </c>
      <c r="AA168" s="5">
        <v>12</v>
      </c>
    </row>
    <row r="169" spans="1:27" x14ac:dyDescent="0.25">
      <c r="A169" s="4">
        <v>45611</v>
      </c>
      <c r="B169" s="5" t="s">
        <v>27</v>
      </c>
      <c r="C169" t="s">
        <v>283</v>
      </c>
      <c r="D169" t="s">
        <v>291</v>
      </c>
      <c r="E169" s="5"/>
      <c r="F169" s="5" t="s">
        <v>28</v>
      </c>
      <c r="G169" s="6" t="s">
        <v>29</v>
      </c>
      <c r="H169" s="5" t="s">
        <v>30</v>
      </c>
      <c r="I169" s="5"/>
      <c r="J169" s="13">
        <v>1908145.2</v>
      </c>
      <c r="K169">
        <v>24</v>
      </c>
      <c r="L169" t="s">
        <v>316</v>
      </c>
      <c r="M169" s="5">
        <v>10000</v>
      </c>
      <c r="N169" s="5">
        <v>20000</v>
      </c>
      <c r="O169" s="5">
        <v>32021</v>
      </c>
      <c r="P169" s="5" t="s">
        <v>41</v>
      </c>
      <c r="Q169" s="5" t="s">
        <v>52</v>
      </c>
      <c r="R169" s="12">
        <f t="shared" si="4"/>
        <v>42488.480000000003</v>
      </c>
      <c r="S169" s="13">
        <v>1019723.52</v>
      </c>
      <c r="T169" s="7" t="s">
        <v>31</v>
      </c>
      <c r="U169" s="5"/>
      <c r="V169" s="5"/>
      <c r="W169" s="5"/>
      <c r="X169" s="13">
        <v>1443920.9157024792</v>
      </c>
      <c r="Y169" s="13">
        <v>3352066.1157024791</v>
      </c>
      <c r="Z169" s="3">
        <f t="shared" si="5"/>
        <v>0.43075549999999996</v>
      </c>
      <c r="AA169" s="5">
        <v>12</v>
      </c>
    </row>
    <row r="170" spans="1:27" x14ac:dyDescent="0.25">
      <c r="A170" s="4">
        <v>45604</v>
      </c>
      <c r="B170" s="5" t="s">
        <v>27</v>
      </c>
      <c r="C170" s="5" t="s">
        <v>284</v>
      </c>
      <c r="D170" s="5" t="s">
        <v>292</v>
      </c>
      <c r="E170" s="5"/>
      <c r="F170" s="5" t="s">
        <v>28</v>
      </c>
      <c r="G170" s="6" t="s">
        <v>29</v>
      </c>
      <c r="H170" s="5" t="s">
        <v>30</v>
      </c>
      <c r="I170" s="5"/>
      <c r="J170" s="13">
        <v>0</v>
      </c>
      <c r="K170" s="5">
        <v>7</v>
      </c>
      <c r="L170" s="5" t="s">
        <v>317</v>
      </c>
      <c r="M170" s="5">
        <v>10000</v>
      </c>
      <c r="N170" s="5">
        <v>20000</v>
      </c>
      <c r="O170" s="5">
        <v>32012</v>
      </c>
      <c r="P170" s="5" t="s">
        <v>41</v>
      </c>
      <c r="Q170" s="5" t="s">
        <v>373</v>
      </c>
      <c r="R170" s="12">
        <f t="shared" si="4"/>
        <v>0.01</v>
      </c>
      <c r="S170" s="16">
        <v>7.0000000000000007E-2</v>
      </c>
      <c r="T170" s="7" t="s">
        <v>31</v>
      </c>
      <c r="U170" s="5"/>
      <c r="V170" s="5"/>
      <c r="W170" s="5"/>
      <c r="X170" s="16">
        <v>0</v>
      </c>
      <c r="Y170" s="16">
        <v>0</v>
      </c>
      <c r="Z170" s="3">
        <f t="shared" si="5"/>
        <v>0</v>
      </c>
      <c r="AA170" s="5">
        <v>7</v>
      </c>
    </row>
    <row r="171" spans="1:27" x14ac:dyDescent="0.25">
      <c r="A171" s="4">
        <v>45604</v>
      </c>
      <c r="B171" s="5" t="s">
        <v>27</v>
      </c>
      <c r="C171" s="5" t="s">
        <v>284</v>
      </c>
      <c r="D171" s="5" t="s">
        <v>292</v>
      </c>
      <c r="E171" s="5"/>
      <c r="F171" s="5" t="s">
        <v>28</v>
      </c>
      <c r="G171" s="6" t="s">
        <v>29</v>
      </c>
      <c r="H171" s="5" t="s">
        <v>30</v>
      </c>
      <c r="I171" s="5"/>
      <c r="J171" s="13">
        <v>0</v>
      </c>
      <c r="K171" s="5">
        <v>4</v>
      </c>
      <c r="L171" s="5" t="s">
        <v>318</v>
      </c>
      <c r="M171" s="5">
        <v>10000</v>
      </c>
      <c r="N171" s="5">
        <v>20000</v>
      </c>
      <c r="O171" s="5">
        <v>32012</v>
      </c>
      <c r="P171" s="5" t="s">
        <v>41</v>
      </c>
      <c r="Q171" s="5" t="s">
        <v>373</v>
      </c>
      <c r="R171" s="12">
        <f t="shared" si="4"/>
        <v>0.01</v>
      </c>
      <c r="S171" s="16">
        <v>0.04</v>
      </c>
      <c r="T171" s="7" t="s">
        <v>31</v>
      </c>
      <c r="U171" s="5"/>
      <c r="V171" s="5"/>
      <c r="W171" s="5"/>
      <c r="X171" s="16">
        <v>0</v>
      </c>
      <c r="Y171" s="16">
        <v>0</v>
      </c>
      <c r="Z171" s="3">
        <f t="shared" si="5"/>
        <v>0</v>
      </c>
      <c r="AA171" s="5">
        <v>7</v>
      </c>
    </row>
    <row r="172" spans="1:27" x14ac:dyDescent="0.25">
      <c r="A172" s="4">
        <v>45604</v>
      </c>
      <c r="B172" s="5" t="s">
        <v>27</v>
      </c>
      <c r="C172" s="5" t="s">
        <v>284</v>
      </c>
      <c r="D172" s="5" t="s">
        <v>292</v>
      </c>
      <c r="E172" s="5"/>
      <c r="F172" s="5" t="s">
        <v>28</v>
      </c>
      <c r="G172" s="6" t="s">
        <v>29</v>
      </c>
      <c r="H172" s="5" t="s">
        <v>30</v>
      </c>
      <c r="I172" s="5"/>
      <c r="J172" s="13">
        <v>0</v>
      </c>
      <c r="K172" s="5">
        <v>15</v>
      </c>
      <c r="L172" s="5" t="s">
        <v>319</v>
      </c>
      <c r="M172" s="5">
        <v>10000</v>
      </c>
      <c r="N172" s="5">
        <v>20000</v>
      </c>
      <c r="O172" s="5">
        <v>32012</v>
      </c>
      <c r="P172" s="5" t="s">
        <v>75</v>
      </c>
      <c r="Q172" s="5" t="s">
        <v>373</v>
      </c>
      <c r="R172" s="12">
        <f t="shared" si="4"/>
        <v>0.01</v>
      </c>
      <c r="S172" s="16">
        <v>0.15</v>
      </c>
      <c r="T172" s="7" t="s">
        <v>31</v>
      </c>
      <c r="U172" s="5"/>
      <c r="V172" s="5"/>
      <c r="W172" s="5"/>
      <c r="X172" s="16">
        <v>0</v>
      </c>
      <c r="Y172" s="16">
        <v>0</v>
      </c>
      <c r="Z172" s="3">
        <f t="shared" si="5"/>
        <v>0</v>
      </c>
      <c r="AA172" s="5">
        <v>7</v>
      </c>
    </row>
    <row r="173" spans="1:27" x14ac:dyDescent="0.25">
      <c r="A173" s="4">
        <v>45604</v>
      </c>
      <c r="B173" s="5" t="s">
        <v>27</v>
      </c>
      <c r="C173" s="5" t="s">
        <v>284</v>
      </c>
      <c r="D173" s="5" t="s">
        <v>292</v>
      </c>
      <c r="E173" s="5"/>
      <c r="F173" s="5" t="s">
        <v>28</v>
      </c>
      <c r="G173" s="6" t="s">
        <v>29</v>
      </c>
      <c r="H173" s="5" t="s">
        <v>30</v>
      </c>
      <c r="I173" s="5"/>
      <c r="J173" s="13">
        <v>0</v>
      </c>
      <c r="K173" s="5">
        <v>10</v>
      </c>
      <c r="L173" s="5" t="s">
        <v>320</v>
      </c>
      <c r="M173" s="5">
        <v>10000</v>
      </c>
      <c r="N173" s="5">
        <v>20000</v>
      </c>
      <c r="O173" s="5">
        <v>32012</v>
      </c>
      <c r="P173" s="5" t="s">
        <v>374</v>
      </c>
      <c r="Q173" s="5" t="s">
        <v>375</v>
      </c>
      <c r="R173" s="12">
        <f t="shared" si="4"/>
        <v>0.01</v>
      </c>
      <c r="S173" s="16">
        <v>0.1</v>
      </c>
      <c r="T173" s="7" t="s">
        <v>31</v>
      </c>
      <c r="U173" s="5"/>
      <c r="V173" s="5"/>
      <c r="W173" s="5"/>
      <c r="X173" s="16">
        <v>0</v>
      </c>
      <c r="Y173" s="16">
        <v>0</v>
      </c>
      <c r="Z173" s="3">
        <f t="shared" si="5"/>
        <v>0</v>
      </c>
      <c r="AA173" s="5">
        <v>7</v>
      </c>
    </row>
    <row r="174" spans="1:27" x14ac:dyDescent="0.25">
      <c r="A174" s="4">
        <v>45615</v>
      </c>
      <c r="B174" s="5" t="s">
        <v>27</v>
      </c>
      <c r="C174" s="5" t="s">
        <v>285</v>
      </c>
      <c r="D174" s="5" t="s">
        <v>293</v>
      </c>
      <c r="E174" s="5"/>
      <c r="F174" s="5" t="s">
        <v>28</v>
      </c>
      <c r="G174" s="6" t="s">
        <v>29</v>
      </c>
      <c r="H174" s="5" t="s">
        <v>30</v>
      </c>
      <c r="I174" s="5"/>
      <c r="J174" s="13">
        <v>184200</v>
      </c>
      <c r="K174" s="5">
        <v>1</v>
      </c>
      <c r="L174" s="5" t="s">
        <v>321</v>
      </c>
      <c r="M174" s="5">
        <v>10007</v>
      </c>
      <c r="N174" s="5">
        <v>20000</v>
      </c>
      <c r="O174" s="5">
        <v>32021</v>
      </c>
      <c r="P174" s="5" t="s">
        <v>75</v>
      </c>
      <c r="Q174" s="5" t="s">
        <v>78</v>
      </c>
      <c r="R174" s="12">
        <f t="shared" si="4"/>
        <v>52476.59</v>
      </c>
      <c r="S174" s="16">
        <v>52476.59</v>
      </c>
      <c r="T174" s="7" t="s">
        <v>31</v>
      </c>
      <c r="U174" s="5"/>
      <c r="V174" s="5"/>
      <c r="W174" s="5"/>
      <c r="X174" s="16">
        <v>69519.008264462813</v>
      </c>
      <c r="Y174" s="16">
        <v>253719.00826446281</v>
      </c>
      <c r="Z174" s="3">
        <f t="shared" si="5"/>
        <v>0.27400000000000002</v>
      </c>
      <c r="AA174" s="5">
        <v>2</v>
      </c>
    </row>
    <row r="175" spans="1:27" x14ac:dyDescent="0.25">
      <c r="A175" s="4">
        <v>45616</v>
      </c>
      <c r="B175" s="5" t="s">
        <v>27</v>
      </c>
      <c r="C175" s="5" t="s">
        <v>286</v>
      </c>
      <c r="D175" s="5" t="s">
        <v>294</v>
      </c>
      <c r="E175" s="5"/>
      <c r="F175" s="5" t="s">
        <v>28</v>
      </c>
      <c r="G175" s="6" t="s">
        <v>29</v>
      </c>
      <c r="H175" s="5" t="s">
        <v>30</v>
      </c>
      <c r="I175" s="5"/>
      <c r="J175" s="13">
        <v>184800</v>
      </c>
      <c r="K175" s="5">
        <v>2</v>
      </c>
      <c r="L175" s="5" t="s">
        <v>322</v>
      </c>
      <c r="M175" s="5">
        <v>10008</v>
      </c>
      <c r="N175" s="5">
        <v>20000</v>
      </c>
      <c r="O175" s="5">
        <v>32021</v>
      </c>
      <c r="P175" s="5" t="s">
        <v>32</v>
      </c>
      <c r="Q175" s="5" t="s">
        <v>33</v>
      </c>
      <c r="R175" s="12">
        <f t="shared" si="4"/>
        <v>0.01</v>
      </c>
      <c r="S175" s="16">
        <v>0.02</v>
      </c>
      <c r="T175" s="7" t="s">
        <v>31</v>
      </c>
      <c r="U175" s="5"/>
      <c r="V175" s="5"/>
      <c r="W175" s="5"/>
      <c r="X175" s="16">
        <v>197018.18181818182</v>
      </c>
      <c r="Y175" s="16">
        <v>381818.18181818182</v>
      </c>
      <c r="Z175" s="3">
        <f t="shared" si="5"/>
        <v>0.51600000000000001</v>
      </c>
      <c r="AA175" s="5">
        <v>2</v>
      </c>
    </row>
    <row r="176" spans="1:27" x14ac:dyDescent="0.25">
      <c r="A176" s="4">
        <v>45616</v>
      </c>
      <c r="B176" s="5" t="s">
        <v>27</v>
      </c>
      <c r="C176" s="5" t="s">
        <v>286</v>
      </c>
      <c r="D176" s="5" t="s">
        <v>294</v>
      </c>
      <c r="E176" s="5"/>
      <c r="F176" s="5" t="s">
        <v>28</v>
      </c>
      <c r="G176" s="6" t="s">
        <v>29</v>
      </c>
      <c r="H176" s="5" t="s">
        <v>30</v>
      </c>
      <c r="I176" s="5"/>
      <c r="J176" s="13">
        <v>77200</v>
      </c>
      <c r="K176" s="5">
        <v>1</v>
      </c>
      <c r="L176" s="5" t="s">
        <v>323</v>
      </c>
      <c r="M176" s="5">
        <v>10008</v>
      </c>
      <c r="N176" s="5">
        <v>20000</v>
      </c>
      <c r="O176" s="5">
        <v>32021</v>
      </c>
      <c r="P176" s="5" t="s">
        <v>89</v>
      </c>
      <c r="Q176" s="5" t="s">
        <v>376</v>
      </c>
      <c r="R176" s="12">
        <f t="shared" si="4"/>
        <v>0.01</v>
      </c>
      <c r="S176" s="16">
        <v>0.01</v>
      </c>
      <c r="T176" s="7" t="s">
        <v>31</v>
      </c>
      <c r="U176" s="5"/>
      <c r="V176" s="5"/>
      <c r="W176" s="5"/>
      <c r="X176" s="16">
        <v>82304.132231404976</v>
      </c>
      <c r="Y176" s="16">
        <v>159504.13223140498</v>
      </c>
      <c r="Z176" s="3">
        <f t="shared" si="5"/>
        <v>0.51600000000000001</v>
      </c>
      <c r="AA176" s="5">
        <v>2</v>
      </c>
    </row>
    <row r="177" spans="1:27" x14ac:dyDescent="0.25">
      <c r="A177" s="4">
        <v>45616</v>
      </c>
      <c r="B177" s="5" t="s">
        <v>27</v>
      </c>
      <c r="C177" s="5" t="s">
        <v>286</v>
      </c>
      <c r="D177" s="5" t="s">
        <v>294</v>
      </c>
      <c r="E177" s="5"/>
      <c r="F177" s="5" t="s">
        <v>28</v>
      </c>
      <c r="G177" s="6" t="s">
        <v>29</v>
      </c>
      <c r="H177" s="5" t="s">
        <v>30</v>
      </c>
      <c r="I177" s="5"/>
      <c r="J177" s="13">
        <v>14796</v>
      </c>
      <c r="K177" s="5">
        <v>1</v>
      </c>
      <c r="L177" s="5" t="s">
        <v>324</v>
      </c>
      <c r="M177" s="5">
        <v>10008</v>
      </c>
      <c r="N177" s="5">
        <v>20000</v>
      </c>
      <c r="O177" s="5">
        <v>32021</v>
      </c>
      <c r="P177" s="5" t="s">
        <v>51</v>
      </c>
      <c r="Q177" s="5" t="s">
        <v>377</v>
      </c>
      <c r="R177" s="12">
        <f t="shared" si="4"/>
        <v>0.01</v>
      </c>
      <c r="S177" s="16">
        <v>0.01</v>
      </c>
      <c r="T177" s="7" t="s">
        <v>31</v>
      </c>
      <c r="U177" s="5"/>
      <c r="V177" s="5"/>
      <c r="W177" s="5"/>
      <c r="X177" s="16">
        <v>15774.247933884297</v>
      </c>
      <c r="Y177" s="16">
        <v>30570.247933884297</v>
      </c>
      <c r="Z177" s="3">
        <f t="shared" si="5"/>
        <v>0.51600000000000001</v>
      </c>
      <c r="AA177" s="5">
        <v>2</v>
      </c>
    </row>
    <row r="178" spans="1:27" x14ac:dyDescent="0.25">
      <c r="A178" s="4">
        <v>45616</v>
      </c>
      <c r="B178" s="5" t="s">
        <v>27</v>
      </c>
      <c r="C178" s="5" t="s">
        <v>286</v>
      </c>
      <c r="D178" s="5" t="s">
        <v>294</v>
      </c>
      <c r="E178" s="5"/>
      <c r="F178" s="5" t="s">
        <v>28</v>
      </c>
      <c r="G178" s="6" t="s">
        <v>29</v>
      </c>
      <c r="H178" s="5" t="s">
        <v>30</v>
      </c>
      <c r="I178" s="5"/>
      <c r="J178" s="13">
        <v>175600</v>
      </c>
      <c r="K178" s="5">
        <v>2</v>
      </c>
      <c r="L178" s="5" t="s">
        <v>325</v>
      </c>
      <c r="M178" s="5">
        <v>10008</v>
      </c>
      <c r="N178" s="5">
        <v>20000</v>
      </c>
      <c r="O178" s="5">
        <v>32021</v>
      </c>
      <c r="P178" s="5" t="s">
        <v>39</v>
      </c>
      <c r="Q178" s="5" t="s">
        <v>40</v>
      </c>
      <c r="R178" s="12">
        <f t="shared" si="4"/>
        <v>0.01</v>
      </c>
      <c r="S178" s="16">
        <v>0.02</v>
      </c>
      <c r="T178" s="7" t="s">
        <v>31</v>
      </c>
      <c r="U178" s="5"/>
      <c r="V178" s="5"/>
      <c r="W178" s="5"/>
      <c r="X178" s="16">
        <v>187209.91735537193</v>
      </c>
      <c r="Y178" s="16">
        <v>362809.91735537193</v>
      </c>
      <c r="Z178" s="3">
        <f t="shared" si="5"/>
        <v>0.51600000000000001</v>
      </c>
      <c r="AA178" s="5">
        <v>2</v>
      </c>
    </row>
    <row r="179" spans="1:27" x14ac:dyDescent="0.25">
      <c r="A179" s="4">
        <v>45616</v>
      </c>
      <c r="B179" s="5" t="s">
        <v>27</v>
      </c>
      <c r="C179" s="5" t="s">
        <v>286</v>
      </c>
      <c r="D179" s="5" t="s">
        <v>294</v>
      </c>
      <c r="E179" s="5"/>
      <c r="F179" s="5" t="s">
        <v>28</v>
      </c>
      <c r="G179" s="6" t="s">
        <v>29</v>
      </c>
      <c r="H179" s="5" t="s">
        <v>30</v>
      </c>
      <c r="I179" s="5"/>
      <c r="J179" s="13">
        <v>87800</v>
      </c>
      <c r="K179" s="5">
        <v>1</v>
      </c>
      <c r="L179" s="5" t="s">
        <v>326</v>
      </c>
      <c r="M179" s="5">
        <v>10008</v>
      </c>
      <c r="N179" s="5">
        <v>20000</v>
      </c>
      <c r="O179" s="5">
        <v>32021</v>
      </c>
      <c r="P179" s="5" t="s">
        <v>39</v>
      </c>
      <c r="Q179" s="5" t="s">
        <v>40</v>
      </c>
      <c r="R179" s="12">
        <f t="shared" si="4"/>
        <v>0.01</v>
      </c>
      <c r="S179" s="16">
        <v>0.01</v>
      </c>
      <c r="T179" s="7" t="s">
        <v>31</v>
      </c>
      <c r="U179" s="5"/>
      <c r="V179" s="5"/>
      <c r="W179" s="5"/>
      <c r="X179" s="16">
        <v>93604.958677685965</v>
      </c>
      <c r="Y179" s="16">
        <v>181404.95867768597</v>
      </c>
      <c r="Z179" s="3">
        <f t="shared" si="5"/>
        <v>0.51600000000000001</v>
      </c>
      <c r="AA179" s="5">
        <v>2</v>
      </c>
    </row>
    <row r="180" spans="1:27" x14ac:dyDescent="0.25">
      <c r="A180" s="4">
        <v>45616</v>
      </c>
      <c r="B180" s="5" t="s">
        <v>27</v>
      </c>
      <c r="C180" s="5" t="s">
        <v>63</v>
      </c>
      <c r="D180" s="5" t="s">
        <v>295</v>
      </c>
      <c r="E180" s="5"/>
      <c r="F180" s="5" t="s">
        <v>28</v>
      </c>
      <c r="G180" s="6" t="s">
        <v>29</v>
      </c>
      <c r="H180" s="5" t="s">
        <v>30</v>
      </c>
      <c r="I180" s="5"/>
      <c r="J180" s="13">
        <v>0</v>
      </c>
      <c r="K180" s="5">
        <v>1</v>
      </c>
      <c r="L180" s="5" t="s">
        <v>195</v>
      </c>
      <c r="M180" s="5">
        <v>10007</v>
      </c>
      <c r="N180" s="5">
        <v>20000</v>
      </c>
      <c r="O180" s="5">
        <v>32021</v>
      </c>
      <c r="P180" s="5" t="s">
        <v>35</v>
      </c>
      <c r="Q180" s="5" t="s">
        <v>72</v>
      </c>
      <c r="R180" s="12">
        <f t="shared" si="4"/>
        <v>0.01</v>
      </c>
      <c r="S180" s="16">
        <v>0.01</v>
      </c>
      <c r="T180" s="7" t="s">
        <v>31</v>
      </c>
      <c r="U180" s="5"/>
      <c r="V180" s="5"/>
      <c r="W180" s="5"/>
      <c r="X180" s="16">
        <v>0</v>
      </c>
      <c r="Y180" s="16">
        <v>0</v>
      </c>
      <c r="Z180" s="3">
        <f t="shared" si="5"/>
        <v>0</v>
      </c>
      <c r="AA180" s="5">
        <v>2</v>
      </c>
    </row>
    <row r="181" spans="1:27" x14ac:dyDescent="0.25">
      <c r="A181" s="4">
        <v>45616</v>
      </c>
      <c r="B181" s="5" t="s">
        <v>27</v>
      </c>
      <c r="C181" s="5" t="s">
        <v>63</v>
      </c>
      <c r="D181" s="5" t="s">
        <v>295</v>
      </c>
      <c r="E181" s="5"/>
      <c r="F181" s="5" t="s">
        <v>28</v>
      </c>
      <c r="G181" s="6" t="s">
        <v>29</v>
      </c>
      <c r="H181" s="5" t="s">
        <v>30</v>
      </c>
      <c r="I181" s="5"/>
      <c r="J181" s="13">
        <v>810000</v>
      </c>
      <c r="K181" s="5">
        <v>6</v>
      </c>
      <c r="L181" s="5" t="s">
        <v>196</v>
      </c>
      <c r="M181" s="5">
        <v>10007</v>
      </c>
      <c r="N181" s="5">
        <v>20000</v>
      </c>
      <c r="O181" s="5">
        <v>32021</v>
      </c>
      <c r="P181" s="5" t="s">
        <v>35</v>
      </c>
      <c r="Q181" s="5" t="s">
        <v>36</v>
      </c>
      <c r="R181" s="12">
        <f t="shared" si="4"/>
        <v>34282.1</v>
      </c>
      <c r="S181" s="16">
        <v>205692.59999999998</v>
      </c>
      <c r="T181" s="7" t="s">
        <v>31</v>
      </c>
      <c r="U181" s="5"/>
      <c r="V181" s="5"/>
      <c r="W181" s="5"/>
      <c r="X181" s="16">
        <v>305702.47933884291</v>
      </c>
      <c r="Y181" s="16">
        <v>1115702.4793388429</v>
      </c>
      <c r="Z181" s="3">
        <f t="shared" si="5"/>
        <v>0.27399999999999997</v>
      </c>
      <c r="AA181" s="5">
        <v>2</v>
      </c>
    </row>
    <row r="182" spans="1:27" x14ac:dyDescent="0.25">
      <c r="A182" s="4">
        <v>45616</v>
      </c>
      <c r="B182" s="5" t="s">
        <v>27</v>
      </c>
      <c r="C182" s="5" t="s">
        <v>63</v>
      </c>
      <c r="D182" s="5" t="s">
        <v>295</v>
      </c>
      <c r="E182" s="5"/>
      <c r="F182" s="5" t="s">
        <v>28</v>
      </c>
      <c r="G182" s="6" t="s">
        <v>29</v>
      </c>
      <c r="H182" s="5" t="s">
        <v>30</v>
      </c>
      <c r="I182" s="5"/>
      <c r="J182" s="13">
        <v>102000</v>
      </c>
      <c r="K182" s="5">
        <v>1</v>
      </c>
      <c r="L182" s="5" t="s">
        <v>197</v>
      </c>
      <c r="M182" s="5">
        <v>10007</v>
      </c>
      <c r="N182" s="5">
        <v>20000</v>
      </c>
      <c r="O182" s="5">
        <v>32021</v>
      </c>
      <c r="P182" s="5" t="s">
        <v>35</v>
      </c>
      <c r="Q182" s="5" t="s">
        <v>36</v>
      </c>
      <c r="R182" s="12">
        <f t="shared" si="4"/>
        <v>25945.67</v>
      </c>
      <c r="S182" s="16">
        <v>25945.67</v>
      </c>
      <c r="T182" s="7" t="s">
        <v>31</v>
      </c>
      <c r="U182" s="5"/>
      <c r="V182" s="5"/>
      <c r="W182" s="5"/>
      <c r="X182" s="16">
        <v>38495.867768595053</v>
      </c>
      <c r="Y182" s="16">
        <v>140495.86776859505</v>
      </c>
      <c r="Z182" s="3">
        <f t="shared" si="5"/>
        <v>0.27400000000000008</v>
      </c>
      <c r="AA182" s="5">
        <v>2</v>
      </c>
    </row>
    <row r="183" spans="1:27" x14ac:dyDescent="0.25">
      <c r="A183" s="4">
        <v>45616</v>
      </c>
      <c r="B183" s="5" t="s">
        <v>27</v>
      </c>
      <c r="C183" s="5" t="s">
        <v>63</v>
      </c>
      <c r="D183" s="5" t="s">
        <v>295</v>
      </c>
      <c r="E183" s="5"/>
      <c r="F183" s="5" t="s">
        <v>28</v>
      </c>
      <c r="G183" s="6" t="s">
        <v>29</v>
      </c>
      <c r="H183" s="5" t="s">
        <v>30</v>
      </c>
      <c r="I183" s="5"/>
      <c r="J183" s="13">
        <v>0</v>
      </c>
      <c r="K183" s="5">
        <v>3</v>
      </c>
      <c r="L183" s="5" t="s">
        <v>198</v>
      </c>
      <c r="M183" s="5">
        <v>10007</v>
      </c>
      <c r="N183" s="5">
        <v>20000</v>
      </c>
      <c r="O183" s="5">
        <v>32021</v>
      </c>
      <c r="P183" s="5" t="s">
        <v>35</v>
      </c>
      <c r="Q183" s="5" t="s">
        <v>61</v>
      </c>
      <c r="R183" s="12">
        <f t="shared" si="4"/>
        <v>0.01</v>
      </c>
      <c r="S183" s="16">
        <v>0.03</v>
      </c>
      <c r="T183" s="7" t="s">
        <v>31</v>
      </c>
      <c r="U183" s="5"/>
      <c r="V183" s="5"/>
      <c r="W183" s="5"/>
      <c r="X183" s="16">
        <v>0</v>
      </c>
      <c r="Y183" s="16">
        <v>0</v>
      </c>
      <c r="Z183" s="3">
        <f t="shared" si="5"/>
        <v>0</v>
      </c>
      <c r="AA183" s="5">
        <v>2</v>
      </c>
    </row>
    <row r="184" spans="1:27" x14ac:dyDescent="0.25">
      <c r="A184" s="4">
        <v>45616</v>
      </c>
      <c r="B184" s="5" t="s">
        <v>27</v>
      </c>
      <c r="C184" s="5" t="s">
        <v>63</v>
      </c>
      <c r="D184" s="5" t="s">
        <v>295</v>
      </c>
      <c r="E184" s="5"/>
      <c r="F184" s="5" t="s">
        <v>28</v>
      </c>
      <c r="G184" s="6" t="s">
        <v>29</v>
      </c>
      <c r="H184" s="5" t="s">
        <v>30</v>
      </c>
      <c r="I184" s="5"/>
      <c r="J184" s="13">
        <v>0</v>
      </c>
      <c r="K184" s="5">
        <v>6</v>
      </c>
      <c r="L184" s="5" t="s">
        <v>327</v>
      </c>
      <c r="M184" s="5">
        <v>10007</v>
      </c>
      <c r="N184" s="5">
        <v>20000</v>
      </c>
      <c r="O184" s="5">
        <v>32021</v>
      </c>
      <c r="P184" s="5" t="s">
        <v>35</v>
      </c>
      <c r="Q184" s="5" t="s">
        <v>61</v>
      </c>
      <c r="R184" s="12">
        <f t="shared" si="4"/>
        <v>0.01</v>
      </c>
      <c r="S184" s="16">
        <v>0.06</v>
      </c>
      <c r="T184" s="7" t="s">
        <v>31</v>
      </c>
      <c r="U184" s="5"/>
      <c r="V184" s="5"/>
      <c r="W184" s="5"/>
      <c r="X184" s="16">
        <v>0</v>
      </c>
      <c r="Y184" s="16">
        <v>0</v>
      </c>
      <c r="Z184" s="3">
        <f t="shared" si="5"/>
        <v>0</v>
      </c>
      <c r="AA184" s="5">
        <v>2</v>
      </c>
    </row>
    <row r="185" spans="1:27" x14ac:dyDescent="0.25">
      <c r="A185" s="4">
        <v>45617</v>
      </c>
      <c r="B185" s="5" t="s">
        <v>27</v>
      </c>
      <c r="C185" s="5" t="s">
        <v>50</v>
      </c>
      <c r="D185" s="5" t="s">
        <v>296</v>
      </c>
      <c r="E185" s="5"/>
      <c r="F185" s="5" t="s">
        <v>28</v>
      </c>
      <c r="G185" s="6" t="s">
        <v>29</v>
      </c>
      <c r="H185" s="5" t="s">
        <v>30</v>
      </c>
      <c r="I185" s="5"/>
      <c r="J185" s="13">
        <v>17634</v>
      </c>
      <c r="K185" s="5">
        <v>1</v>
      </c>
      <c r="L185" s="5" t="s">
        <v>328</v>
      </c>
      <c r="M185" s="5">
        <v>10008</v>
      </c>
      <c r="N185" s="5">
        <v>20000</v>
      </c>
      <c r="O185" s="5">
        <v>32021</v>
      </c>
      <c r="P185" s="5" t="s">
        <v>34</v>
      </c>
      <c r="Q185" s="5" t="s">
        <v>378</v>
      </c>
      <c r="R185" s="12">
        <f t="shared" si="4"/>
        <v>14006.09</v>
      </c>
      <c r="S185" s="16">
        <v>14006.09</v>
      </c>
      <c r="T185" s="7" t="s">
        <v>31</v>
      </c>
      <c r="U185" s="5"/>
      <c r="V185" s="5"/>
      <c r="W185" s="5"/>
      <c r="X185" s="16">
        <v>6655.2561983471096</v>
      </c>
      <c r="Y185" s="16">
        <v>24289.25619834711</v>
      </c>
      <c r="Z185" s="3">
        <f t="shared" si="5"/>
        <v>0.27400000000000008</v>
      </c>
      <c r="AA185" s="5">
        <v>2</v>
      </c>
    </row>
    <row r="186" spans="1:27" x14ac:dyDescent="0.25">
      <c r="A186" s="4">
        <v>45617</v>
      </c>
      <c r="B186" s="5" t="s">
        <v>27</v>
      </c>
      <c r="C186" s="5" t="s">
        <v>50</v>
      </c>
      <c r="D186" s="5" t="s">
        <v>296</v>
      </c>
      <c r="E186" s="5"/>
      <c r="F186" s="5" t="s">
        <v>28</v>
      </c>
      <c r="G186" s="6" t="s">
        <v>29</v>
      </c>
      <c r="H186" s="5" t="s">
        <v>30</v>
      </c>
      <c r="I186" s="5"/>
      <c r="J186" s="13">
        <v>138222.59999999998</v>
      </c>
      <c r="K186" s="5">
        <v>1</v>
      </c>
      <c r="L186" s="5" t="s">
        <v>206</v>
      </c>
      <c r="M186" s="5">
        <v>10008</v>
      </c>
      <c r="N186" s="5">
        <v>20000</v>
      </c>
      <c r="O186" s="5">
        <v>32021</v>
      </c>
      <c r="P186" s="5" t="s">
        <v>34</v>
      </c>
      <c r="Q186" s="5" t="s">
        <v>269</v>
      </c>
      <c r="R186" s="12">
        <f t="shared" si="4"/>
        <v>114045.84</v>
      </c>
      <c r="S186" s="16">
        <v>114045.84</v>
      </c>
      <c r="T186" s="7" t="s">
        <v>31</v>
      </c>
      <c r="U186" s="5"/>
      <c r="V186" s="5"/>
      <c r="W186" s="5"/>
      <c r="X186" s="16">
        <v>52166.656198347133</v>
      </c>
      <c r="Y186" s="16">
        <v>190389.25619834711</v>
      </c>
      <c r="Z186" s="3">
        <f t="shared" si="5"/>
        <v>0.27400000000000013</v>
      </c>
      <c r="AA186" s="5">
        <v>2</v>
      </c>
    </row>
    <row r="187" spans="1:27" x14ac:dyDescent="0.25">
      <c r="A187" s="4">
        <v>45617</v>
      </c>
      <c r="B187" s="5" t="s">
        <v>27</v>
      </c>
      <c r="C187" s="5" t="s">
        <v>50</v>
      </c>
      <c r="D187" s="5" t="s">
        <v>296</v>
      </c>
      <c r="E187" s="5"/>
      <c r="F187" s="5" t="s">
        <v>28</v>
      </c>
      <c r="G187" s="6" t="s">
        <v>29</v>
      </c>
      <c r="H187" s="5" t="s">
        <v>30</v>
      </c>
      <c r="I187" s="5"/>
      <c r="J187" s="13">
        <v>26340</v>
      </c>
      <c r="K187" s="5">
        <v>1</v>
      </c>
      <c r="L187" s="5" t="s">
        <v>329</v>
      </c>
      <c r="M187" s="5">
        <v>10008</v>
      </c>
      <c r="N187" s="5">
        <v>20000</v>
      </c>
      <c r="O187" s="5">
        <v>32021</v>
      </c>
      <c r="P187" s="5" t="s">
        <v>34</v>
      </c>
      <c r="Q187" s="5" t="s">
        <v>379</v>
      </c>
      <c r="R187" s="12">
        <f t="shared" si="4"/>
        <v>21763.63</v>
      </c>
      <c r="S187" s="16">
        <v>21763.63</v>
      </c>
      <c r="T187" s="7" t="s">
        <v>31</v>
      </c>
      <c r="U187" s="5"/>
      <c r="V187" s="5"/>
      <c r="W187" s="5"/>
      <c r="X187" s="16">
        <v>9940.9917355371945</v>
      </c>
      <c r="Y187" s="16">
        <v>36280.991735537194</v>
      </c>
      <c r="Z187" s="3">
        <f t="shared" si="5"/>
        <v>0.27400000000000008</v>
      </c>
      <c r="AA187" s="5">
        <v>2</v>
      </c>
    </row>
    <row r="188" spans="1:27" x14ac:dyDescent="0.25">
      <c r="A188" s="4">
        <v>45617</v>
      </c>
      <c r="B188" s="5" t="s">
        <v>27</v>
      </c>
      <c r="C188" s="5" t="s">
        <v>50</v>
      </c>
      <c r="D188" s="5" t="s">
        <v>296</v>
      </c>
      <c r="E188" s="5"/>
      <c r="F188" s="5" t="s">
        <v>28</v>
      </c>
      <c r="G188" s="6" t="s">
        <v>29</v>
      </c>
      <c r="H188" s="5" t="s">
        <v>30</v>
      </c>
      <c r="I188" s="5"/>
      <c r="J188" s="13">
        <v>31614</v>
      </c>
      <c r="K188" s="5">
        <v>1</v>
      </c>
      <c r="L188" s="5" t="s">
        <v>330</v>
      </c>
      <c r="M188" s="5">
        <v>10008</v>
      </c>
      <c r="N188" s="5">
        <v>20000</v>
      </c>
      <c r="O188" s="5">
        <v>32021</v>
      </c>
      <c r="P188" s="5" t="s">
        <v>34</v>
      </c>
      <c r="Q188" s="5" t="s">
        <v>379</v>
      </c>
      <c r="R188" s="12">
        <f t="shared" si="4"/>
        <v>26127.27</v>
      </c>
      <c r="S188" s="16">
        <v>26127.27</v>
      </c>
      <c r="T188" s="7" t="s">
        <v>31</v>
      </c>
      <c r="U188" s="5"/>
      <c r="V188" s="5"/>
      <c r="W188" s="5"/>
      <c r="X188" s="16">
        <v>11931.454545454544</v>
      </c>
      <c r="Y188" s="16">
        <v>43545.454545454544</v>
      </c>
      <c r="Z188" s="3">
        <f t="shared" si="5"/>
        <v>0.27399999999999997</v>
      </c>
      <c r="AA188" s="5">
        <v>2</v>
      </c>
    </row>
    <row r="189" spans="1:27" x14ac:dyDescent="0.25">
      <c r="A189" s="4">
        <v>45617</v>
      </c>
      <c r="B189" s="5" t="s">
        <v>27</v>
      </c>
      <c r="C189" s="5" t="s">
        <v>50</v>
      </c>
      <c r="D189" s="5" t="s">
        <v>296</v>
      </c>
      <c r="E189" s="5"/>
      <c r="F189" s="5" t="s">
        <v>28</v>
      </c>
      <c r="G189" s="6" t="s">
        <v>29</v>
      </c>
      <c r="H189" s="5" t="s">
        <v>30</v>
      </c>
      <c r="I189" s="5"/>
      <c r="J189" s="13">
        <v>50450</v>
      </c>
      <c r="K189" s="5">
        <v>1</v>
      </c>
      <c r="L189" s="5" t="s">
        <v>331</v>
      </c>
      <c r="M189" s="5">
        <v>10007</v>
      </c>
      <c r="N189" s="5">
        <v>20000</v>
      </c>
      <c r="O189" s="5">
        <v>32021</v>
      </c>
      <c r="P189" s="5" t="s">
        <v>380</v>
      </c>
      <c r="Q189" s="5" t="s">
        <v>381</v>
      </c>
      <c r="R189" s="12">
        <f t="shared" si="4"/>
        <v>19117.86</v>
      </c>
      <c r="S189" s="16">
        <v>19117.86</v>
      </c>
      <c r="T189" s="7" t="s">
        <v>31</v>
      </c>
      <c r="U189" s="5"/>
      <c r="V189" s="5"/>
      <c r="W189" s="5"/>
      <c r="X189" s="16">
        <v>32938.42975206612</v>
      </c>
      <c r="Y189" s="16">
        <v>83388.42975206612</v>
      </c>
      <c r="Z189" s="3">
        <f t="shared" si="5"/>
        <v>0.39500000000000002</v>
      </c>
      <c r="AA189" s="5">
        <v>2</v>
      </c>
    </row>
    <row r="190" spans="1:27" x14ac:dyDescent="0.25">
      <c r="A190" s="4">
        <v>45617</v>
      </c>
      <c r="B190" s="5" t="s">
        <v>27</v>
      </c>
      <c r="C190" s="5" t="s">
        <v>50</v>
      </c>
      <c r="D190" s="5" t="s">
        <v>296</v>
      </c>
      <c r="E190" s="5"/>
      <c r="F190" s="5" t="s">
        <v>28</v>
      </c>
      <c r="G190" s="6" t="s">
        <v>29</v>
      </c>
      <c r="H190" s="5" t="s">
        <v>30</v>
      </c>
      <c r="I190" s="5"/>
      <c r="J190" s="13">
        <v>100900</v>
      </c>
      <c r="K190" s="5">
        <v>2</v>
      </c>
      <c r="L190" s="5" t="s">
        <v>332</v>
      </c>
      <c r="M190" s="5">
        <v>10007</v>
      </c>
      <c r="N190" s="5">
        <v>20000</v>
      </c>
      <c r="O190" s="5">
        <v>32021</v>
      </c>
      <c r="P190" s="5" t="s">
        <v>380</v>
      </c>
      <c r="Q190" s="5" t="s">
        <v>381</v>
      </c>
      <c r="R190" s="12">
        <f t="shared" si="4"/>
        <v>19976.22</v>
      </c>
      <c r="S190" s="16">
        <v>39952.44</v>
      </c>
      <c r="T190" s="7" t="s">
        <v>31</v>
      </c>
      <c r="U190" s="5"/>
      <c r="V190" s="5"/>
      <c r="W190" s="5"/>
      <c r="X190" s="16">
        <v>65876.859504132241</v>
      </c>
      <c r="Y190" s="16">
        <v>166776.85950413224</v>
      </c>
      <c r="Z190" s="3">
        <f t="shared" si="5"/>
        <v>0.39500000000000002</v>
      </c>
      <c r="AA190" s="5">
        <v>2</v>
      </c>
    </row>
    <row r="191" spans="1:27" x14ac:dyDescent="0.25">
      <c r="A191" s="4">
        <v>45617</v>
      </c>
      <c r="B191" s="5" t="s">
        <v>27</v>
      </c>
      <c r="C191" s="5" t="s">
        <v>92</v>
      </c>
      <c r="D191" s="5" t="s">
        <v>297</v>
      </c>
      <c r="E191" s="5"/>
      <c r="F191" s="5" t="s">
        <v>28</v>
      </c>
      <c r="G191" s="6" t="s">
        <v>29</v>
      </c>
      <c r="H191" s="5" t="s">
        <v>30</v>
      </c>
      <c r="I191" s="5"/>
      <c r="J191" s="13">
        <v>140382</v>
      </c>
      <c r="K191" s="5">
        <v>3</v>
      </c>
      <c r="L191" s="5" t="s">
        <v>333</v>
      </c>
      <c r="M191" s="5">
        <v>10007</v>
      </c>
      <c r="N191" s="5">
        <v>20000</v>
      </c>
      <c r="O191" s="5">
        <v>32021</v>
      </c>
      <c r="P191" s="5" t="s">
        <v>382</v>
      </c>
      <c r="Q191" s="5" t="s">
        <v>383</v>
      </c>
      <c r="R191" s="12">
        <f t="shared" si="4"/>
        <v>11499.62</v>
      </c>
      <c r="S191" s="16">
        <v>34498.86</v>
      </c>
      <c r="T191" s="7" t="s">
        <v>31</v>
      </c>
      <c r="U191" s="5"/>
      <c r="V191" s="5"/>
      <c r="W191" s="5"/>
      <c r="X191" s="16">
        <v>52981.636363636353</v>
      </c>
      <c r="Y191" s="16">
        <v>193363.63636363635</v>
      </c>
      <c r="Z191" s="3">
        <f t="shared" si="5"/>
        <v>0.27399999999999997</v>
      </c>
      <c r="AA191" s="5">
        <v>2</v>
      </c>
    </row>
    <row r="192" spans="1:27" x14ac:dyDescent="0.25">
      <c r="A192" s="4">
        <v>45617</v>
      </c>
      <c r="B192" s="5" t="s">
        <v>27</v>
      </c>
      <c r="C192" s="5" t="s">
        <v>92</v>
      </c>
      <c r="D192" s="5" t="s">
        <v>297</v>
      </c>
      <c r="E192" s="5"/>
      <c r="F192" s="5" t="s">
        <v>28</v>
      </c>
      <c r="G192" s="6" t="s">
        <v>29</v>
      </c>
      <c r="H192" s="5" t="s">
        <v>30</v>
      </c>
      <c r="I192" s="5"/>
      <c r="J192" s="13">
        <v>72900</v>
      </c>
      <c r="K192" s="5">
        <v>3</v>
      </c>
      <c r="L192" s="5" t="s">
        <v>334</v>
      </c>
      <c r="M192" s="5">
        <v>10007</v>
      </c>
      <c r="N192" s="5">
        <v>20000</v>
      </c>
      <c r="O192" s="5">
        <v>32021</v>
      </c>
      <c r="P192" s="5" t="s">
        <v>382</v>
      </c>
      <c r="Q192" s="5" t="s">
        <v>383</v>
      </c>
      <c r="R192" s="12">
        <f t="shared" si="4"/>
        <v>5756.84</v>
      </c>
      <c r="S192" s="16">
        <v>17270.52</v>
      </c>
      <c r="T192" s="7" t="s">
        <v>31</v>
      </c>
      <c r="U192" s="5"/>
      <c r="V192" s="5"/>
      <c r="W192" s="5"/>
      <c r="X192" s="16">
        <v>27513.223140495887</v>
      </c>
      <c r="Y192" s="16">
        <v>100413.22314049589</v>
      </c>
      <c r="Z192" s="3">
        <f t="shared" si="5"/>
        <v>0.27400000000000013</v>
      </c>
      <c r="AA192" s="5">
        <v>2</v>
      </c>
    </row>
    <row r="193" spans="1:27" x14ac:dyDescent="0.25">
      <c r="A193" s="4">
        <v>45617</v>
      </c>
      <c r="B193" s="5" t="s">
        <v>27</v>
      </c>
      <c r="C193" s="5" t="s">
        <v>92</v>
      </c>
      <c r="D193" s="5" t="s">
        <v>297</v>
      </c>
      <c r="E193" s="5"/>
      <c r="F193" s="5" t="s">
        <v>28</v>
      </c>
      <c r="G193" s="6" t="s">
        <v>29</v>
      </c>
      <c r="H193" s="5" t="s">
        <v>30</v>
      </c>
      <c r="I193" s="5"/>
      <c r="J193" s="13">
        <v>47640</v>
      </c>
      <c r="K193" s="5">
        <v>2</v>
      </c>
      <c r="L193" s="5" t="s">
        <v>335</v>
      </c>
      <c r="M193" s="5">
        <v>10007</v>
      </c>
      <c r="N193" s="5">
        <v>20000</v>
      </c>
      <c r="O193" s="5">
        <v>32021</v>
      </c>
      <c r="P193" s="5" t="s">
        <v>382</v>
      </c>
      <c r="Q193" s="5" t="s">
        <v>383</v>
      </c>
      <c r="R193" s="12">
        <f t="shared" ref="R193:R256" si="6">+S193/K193</f>
        <v>4549.28</v>
      </c>
      <c r="S193" s="16">
        <v>9098.56</v>
      </c>
      <c r="T193" s="7" t="s">
        <v>31</v>
      </c>
      <c r="U193" s="5"/>
      <c r="V193" s="5"/>
      <c r="W193" s="5"/>
      <c r="X193" s="16">
        <v>17979.834710743802</v>
      </c>
      <c r="Y193" s="16">
        <v>65619.834710743802</v>
      </c>
      <c r="Z193" s="3">
        <f t="shared" ref="Z193:Z256" si="7">IFERROR(+X193/Y193,0)</f>
        <v>0.27400000000000002</v>
      </c>
      <c r="AA193" s="5">
        <v>2</v>
      </c>
    </row>
    <row r="194" spans="1:27" x14ac:dyDescent="0.25">
      <c r="A194" s="4">
        <v>45617</v>
      </c>
      <c r="B194" s="5" t="s">
        <v>27</v>
      </c>
      <c r="C194" s="5" t="s">
        <v>92</v>
      </c>
      <c r="D194" s="5" t="s">
        <v>297</v>
      </c>
      <c r="E194" s="5"/>
      <c r="F194" s="5" t="s">
        <v>28</v>
      </c>
      <c r="G194" s="6" t="s">
        <v>29</v>
      </c>
      <c r="H194" s="5" t="s">
        <v>30</v>
      </c>
      <c r="I194" s="5"/>
      <c r="J194" s="13">
        <v>47640</v>
      </c>
      <c r="K194" s="5">
        <v>2</v>
      </c>
      <c r="L194" s="5" t="s">
        <v>336</v>
      </c>
      <c r="M194" s="5">
        <v>10007</v>
      </c>
      <c r="N194" s="5">
        <v>20000</v>
      </c>
      <c r="O194" s="5">
        <v>32021</v>
      </c>
      <c r="P194" s="5" t="s">
        <v>382</v>
      </c>
      <c r="Q194" s="5" t="s">
        <v>383</v>
      </c>
      <c r="R194" s="12">
        <f t="shared" si="6"/>
        <v>4549.28</v>
      </c>
      <c r="S194" s="16">
        <v>9098.56</v>
      </c>
      <c r="T194" s="7" t="s">
        <v>31</v>
      </c>
      <c r="U194" s="5"/>
      <c r="V194" s="5"/>
      <c r="W194" s="5"/>
      <c r="X194" s="16">
        <v>17979.834710743802</v>
      </c>
      <c r="Y194" s="16">
        <v>65619.834710743802</v>
      </c>
      <c r="Z194" s="3">
        <f t="shared" si="7"/>
        <v>0.27400000000000002</v>
      </c>
      <c r="AA194" s="5">
        <v>2</v>
      </c>
    </row>
    <row r="195" spans="1:27" x14ac:dyDescent="0.25">
      <c r="A195" s="4">
        <v>45617</v>
      </c>
      <c r="B195" s="5" t="s">
        <v>27</v>
      </c>
      <c r="C195" s="5" t="s">
        <v>92</v>
      </c>
      <c r="D195" s="5" t="s">
        <v>297</v>
      </c>
      <c r="E195" s="5"/>
      <c r="F195" s="5" t="s">
        <v>28</v>
      </c>
      <c r="G195" s="6" t="s">
        <v>29</v>
      </c>
      <c r="H195" s="5" t="s">
        <v>30</v>
      </c>
      <c r="I195" s="5"/>
      <c r="J195" s="13">
        <v>47640</v>
      </c>
      <c r="K195" s="5">
        <v>2</v>
      </c>
      <c r="L195" s="5" t="s">
        <v>337</v>
      </c>
      <c r="M195" s="5">
        <v>10007</v>
      </c>
      <c r="N195" s="5">
        <v>20000</v>
      </c>
      <c r="O195" s="5">
        <v>32021</v>
      </c>
      <c r="P195" s="5" t="s">
        <v>382</v>
      </c>
      <c r="Q195" s="5" t="s">
        <v>383</v>
      </c>
      <c r="R195" s="12">
        <f t="shared" si="6"/>
        <v>4549.28</v>
      </c>
      <c r="S195" s="16">
        <v>9098.56</v>
      </c>
      <c r="T195" s="7" t="s">
        <v>31</v>
      </c>
      <c r="U195" s="5"/>
      <c r="V195" s="5"/>
      <c r="W195" s="5"/>
      <c r="X195" s="16">
        <v>17979.834710743802</v>
      </c>
      <c r="Y195" s="16">
        <v>65619.834710743802</v>
      </c>
      <c r="Z195" s="3">
        <f t="shared" si="7"/>
        <v>0.27400000000000002</v>
      </c>
      <c r="AA195" s="5">
        <v>2</v>
      </c>
    </row>
    <row r="196" spans="1:27" x14ac:dyDescent="0.25">
      <c r="A196" s="4">
        <v>45617</v>
      </c>
      <c r="B196" s="5" t="s">
        <v>27</v>
      </c>
      <c r="C196" s="5" t="s">
        <v>92</v>
      </c>
      <c r="D196" s="5" t="s">
        <v>297</v>
      </c>
      <c r="E196" s="5"/>
      <c r="F196" s="5" t="s">
        <v>28</v>
      </c>
      <c r="G196" s="6" t="s">
        <v>29</v>
      </c>
      <c r="H196" s="5" t="s">
        <v>30</v>
      </c>
      <c r="I196" s="5"/>
      <c r="J196" s="13">
        <v>47640</v>
      </c>
      <c r="K196" s="5">
        <v>2</v>
      </c>
      <c r="L196" s="5" t="s">
        <v>338</v>
      </c>
      <c r="M196" s="5">
        <v>10007</v>
      </c>
      <c r="N196" s="5">
        <v>20000</v>
      </c>
      <c r="O196" s="5">
        <v>32021</v>
      </c>
      <c r="P196" s="5" t="s">
        <v>382</v>
      </c>
      <c r="Q196" s="5" t="s">
        <v>383</v>
      </c>
      <c r="R196" s="12">
        <f t="shared" si="6"/>
        <v>4549.28</v>
      </c>
      <c r="S196" s="16">
        <v>9098.56</v>
      </c>
      <c r="T196" s="7" t="s">
        <v>31</v>
      </c>
      <c r="U196" s="5"/>
      <c r="V196" s="5"/>
      <c r="W196" s="5"/>
      <c r="X196" s="16">
        <v>17979.834710743802</v>
      </c>
      <c r="Y196" s="16">
        <v>65619.834710743802</v>
      </c>
      <c r="Z196" s="3">
        <f t="shared" si="7"/>
        <v>0.27400000000000002</v>
      </c>
      <c r="AA196" s="5">
        <v>2</v>
      </c>
    </row>
    <row r="197" spans="1:27" x14ac:dyDescent="0.25">
      <c r="A197" s="4">
        <v>45617</v>
      </c>
      <c r="B197" s="5" t="s">
        <v>27</v>
      </c>
      <c r="C197" s="5" t="s">
        <v>92</v>
      </c>
      <c r="D197" s="5" t="s">
        <v>297</v>
      </c>
      <c r="E197" s="5"/>
      <c r="F197" s="5" t="s">
        <v>28</v>
      </c>
      <c r="G197" s="6" t="s">
        <v>29</v>
      </c>
      <c r="H197" s="5" t="s">
        <v>30</v>
      </c>
      <c r="I197" s="5"/>
      <c r="J197" s="13">
        <v>47640</v>
      </c>
      <c r="K197" s="5">
        <v>2</v>
      </c>
      <c r="L197" s="5" t="s">
        <v>339</v>
      </c>
      <c r="M197" s="5">
        <v>10007</v>
      </c>
      <c r="N197" s="5">
        <v>20000</v>
      </c>
      <c r="O197" s="5">
        <v>32021</v>
      </c>
      <c r="P197" s="5" t="s">
        <v>382</v>
      </c>
      <c r="Q197" s="5" t="s">
        <v>383</v>
      </c>
      <c r="R197" s="12">
        <f t="shared" si="6"/>
        <v>4549.28</v>
      </c>
      <c r="S197" s="16">
        <v>9098.56</v>
      </c>
      <c r="T197" s="7" t="s">
        <v>31</v>
      </c>
      <c r="U197" s="5"/>
      <c r="V197" s="5"/>
      <c r="W197" s="5"/>
      <c r="X197" s="16">
        <v>17979.834710743802</v>
      </c>
      <c r="Y197" s="16">
        <v>65619.834710743802</v>
      </c>
      <c r="Z197" s="3">
        <f t="shared" si="7"/>
        <v>0.27400000000000002</v>
      </c>
      <c r="AA197" s="5">
        <v>2</v>
      </c>
    </row>
    <row r="198" spans="1:27" x14ac:dyDescent="0.25">
      <c r="A198" s="4">
        <v>45617</v>
      </c>
      <c r="B198" s="5" t="s">
        <v>27</v>
      </c>
      <c r="C198" s="5" t="s">
        <v>92</v>
      </c>
      <c r="D198" s="5" t="s">
        <v>297</v>
      </c>
      <c r="E198" s="5"/>
      <c r="F198" s="5" t="s">
        <v>28</v>
      </c>
      <c r="G198" s="6" t="s">
        <v>29</v>
      </c>
      <c r="H198" s="5" t="s">
        <v>30</v>
      </c>
      <c r="I198" s="5"/>
      <c r="J198" s="13">
        <v>47640</v>
      </c>
      <c r="K198" s="5">
        <v>2</v>
      </c>
      <c r="L198" s="5" t="s">
        <v>340</v>
      </c>
      <c r="M198" s="5">
        <v>10007</v>
      </c>
      <c r="N198" s="5">
        <v>20000</v>
      </c>
      <c r="O198" s="5">
        <v>32021</v>
      </c>
      <c r="P198" s="5" t="s">
        <v>382</v>
      </c>
      <c r="Q198" s="5" t="s">
        <v>383</v>
      </c>
      <c r="R198" s="12">
        <f t="shared" si="6"/>
        <v>4549.28</v>
      </c>
      <c r="S198" s="16">
        <v>9098.56</v>
      </c>
      <c r="T198" s="7" t="s">
        <v>31</v>
      </c>
      <c r="U198" s="5"/>
      <c r="V198" s="5"/>
      <c r="W198" s="5"/>
      <c r="X198" s="16">
        <v>17979.834710743802</v>
      </c>
      <c r="Y198" s="16">
        <v>65619.834710743802</v>
      </c>
      <c r="Z198" s="3">
        <f t="shared" si="7"/>
        <v>0.27400000000000002</v>
      </c>
      <c r="AA198" s="5">
        <v>2</v>
      </c>
    </row>
    <row r="199" spans="1:27" x14ac:dyDescent="0.25">
      <c r="A199" s="4">
        <v>45617</v>
      </c>
      <c r="B199" s="5" t="s">
        <v>27</v>
      </c>
      <c r="C199" s="5" t="s">
        <v>92</v>
      </c>
      <c r="D199" s="5" t="s">
        <v>297</v>
      </c>
      <c r="E199" s="5"/>
      <c r="F199" s="5" t="s">
        <v>28</v>
      </c>
      <c r="G199" s="6" t="s">
        <v>29</v>
      </c>
      <c r="H199" s="5" t="s">
        <v>30</v>
      </c>
      <c r="I199" s="5"/>
      <c r="J199" s="13">
        <v>211200</v>
      </c>
      <c r="K199" s="5">
        <v>2</v>
      </c>
      <c r="L199" s="5" t="s">
        <v>341</v>
      </c>
      <c r="M199" s="5">
        <v>10007</v>
      </c>
      <c r="N199" s="5">
        <v>20000</v>
      </c>
      <c r="O199" s="5">
        <v>32021</v>
      </c>
      <c r="P199" s="5" t="s">
        <v>35</v>
      </c>
      <c r="Q199" s="5" t="s">
        <v>384</v>
      </c>
      <c r="R199" s="12">
        <f t="shared" si="6"/>
        <v>32227.26</v>
      </c>
      <c r="S199" s="16">
        <v>64454.52</v>
      </c>
      <c r="T199" s="7" t="s">
        <v>31</v>
      </c>
      <c r="U199" s="5"/>
      <c r="V199" s="5"/>
      <c r="W199" s="5"/>
      <c r="X199" s="16">
        <v>79709.090909090941</v>
      </c>
      <c r="Y199" s="16">
        <v>290909.09090909094</v>
      </c>
      <c r="Z199" s="3">
        <f t="shared" si="7"/>
        <v>0.27400000000000008</v>
      </c>
      <c r="AA199" s="5">
        <v>2</v>
      </c>
    </row>
    <row r="200" spans="1:27" x14ac:dyDescent="0.25">
      <c r="A200" s="4">
        <v>45617</v>
      </c>
      <c r="B200" s="5" t="s">
        <v>27</v>
      </c>
      <c r="C200" s="5" t="s">
        <v>92</v>
      </c>
      <c r="D200" s="5" t="s">
        <v>297</v>
      </c>
      <c r="E200" s="5"/>
      <c r="F200" s="5" t="s">
        <v>28</v>
      </c>
      <c r="G200" s="6" t="s">
        <v>29</v>
      </c>
      <c r="H200" s="5" t="s">
        <v>30</v>
      </c>
      <c r="I200" s="5"/>
      <c r="J200" s="13">
        <v>336600</v>
      </c>
      <c r="K200" s="5">
        <v>3</v>
      </c>
      <c r="L200" s="5" t="s">
        <v>342</v>
      </c>
      <c r="M200" s="5">
        <v>10007</v>
      </c>
      <c r="N200" s="5">
        <v>20000</v>
      </c>
      <c r="O200" s="5">
        <v>32021</v>
      </c>
      <c r="P200" s="5" t="s">
        <v>35</v>
      </c>
      <c r="Q200" s="5" t="s">
        <v>48</v>
      </c>
      <c r="R200" s="12">
        <f t="shared" si="6"/>
        <v>28546.74</v>
      </c>
      <c r="S200" s="16">
        <v>85640.22</v>
      </c>
      <c r="T200" s="7" t="s">
        <v>31</v>
      </c>
      <c r="U200" s="5"/>
      <c r="V200" s="5"/>
      <c r="W200" s="5"/>
      <c r="X200" s="16">
        <v>127036.36363636365</v>
      </c>
      <c r="Y200" s="16">
        <v>463636.36363636365</v>
      </c>
      <c r="Z200" s="3">
        <f t="shared" si="7"/>
        <v>0.27400000000000002</v>
      </c>
      <c r="AA200" s="5">
        <v>2</v>
      </c>
    </row>
    <row r="201" spans="1:27" x14ac:dyDescent="0.25">
      <c r="A201" s="4">
        <v>45616</v>
      </c>
      <c r="B201" s="5" t="s">
        <v>27</v>
      </c>
      <c r="C201" s="5" t="s">
        <v>287</v>
      </c>
      <c r="D201" s="5" t="s">
        <v>298</v>
      </c>
      <c r="E201" s="5"/>
      <c r="F201" s="5" t="s">
        <v>28</v>
      </c>
      <c r="G201" s="6" t="s">
        <v>29</v>
      </c>
      <c r="H201" s="5" t="s">
        <v>30</v>
      </c>
      <c r="I201" s="5"/>
      <c r="J201" s="13">
        <v>0</v>
      </c>
      <c r="K201" s="5">
        <v>12</v>
      </c>
      <c r="L201" s="5" t="s">
        <v>81</v>
      </c>
      <c r="M201" s="5">
        <v>10000</v>
      </c>
      <c r="N201" s="5">
        <v>20000</v>
      </c>
      <c r="O201" s="5">
        <v>32021</v>
      </c>
      <c r="P201" s="5" t="s">
        <v>75</v>
      </c>
      <c r="Q201" s="5" t="s">
        <v>76</v>
      </c>
      <c r="R201" s="12">
        <f t="shared" si="6"/>
        <v>0.01</v>
      </c>
      <c r="S201" s="16">
        <v>0.12</v>
      </c>
      <c r="T201" s="7" t="s">
        <v>31</v>
      </c>
      <c r="U201" s="5"/>
      <c r="V201" s="5"/>
      <c r="W201" s="5"/>
      <c r="X201" s="16">
        <v>0</v>
      </c>
      <c r="Y201" s="16">
        <v>0</v>
      </c>
      <c r="Z201" s="3">
        <f t="shared" si="7"/>
        <v>0</v>
      </c>
      <c r="AA201" s="5">
        <v>7</v>
      </c>
    </row>
    <row r="202" spans="1:27" x14ac:dyDescent="0.25">
      <c r="A202" s="4">
        <v>45616</v>
      </c>
      <c r="B202" s="5" t="s">
        <v>27</v>
      </c>
      <c r="C202" s="5" t="s">
        <v>287</v>
      </c>
      <c r="D202" s="5" t="s">
        <v>298</v>
      </c>
      <c r="E202" s="5"/>
      <c r="F202" s="5" t="s">
        <v>28</v>
      </c>
      <c r="G202" s="6" t="s">
        <v>29</v>
      </c>
      <c r="H202" s="5" t="s">
        <v>30</v>
      </c>
      <c r="I202" s="5"/>
      <c r="J202" s="13">
        <v>0</v>
      </c>
      <c r="K202" s="5">
        <v>12</v>
      </c>
      <c r="L202" s="5" t="s">
        <v>68</v>
      </c>
      <c r="M202" s="5">
        <v>10000</v>
      </c>
      <c r="N202" s="5">
        <v>20000</v>
      </c>
      <c r="O202" s="5">
        <v>32021</v>
      </c>
      <c r="P202" s="5" t="s">
        <v>75</v>
      </c>
      <c r="Q202" s="5" t="s">
        <v>76</v>
      </c>
      <c r="R202" s="12">
        <f t="shared" si="6"/>
        <v>0.01</v>
      </c>
      <c r="S202" s="16">
        <v>0.12</v>
      </c>
      <c r="T202" s="7" t="s">
        <v>31</v>
      </c>
      <c r="U202" s="5"/>
      <c r="V202" s="5"/>
      <c r="W202" s="5"/>
      <c r="X202" s="16">
        <v>0</v>
      </c>
      <c r="Y202" s="16">
        <v>0</v>
      </c>
      <c r="Z202" s="3">
        <f t="shared" si="7"/>
        <v>0</v>
      </c>
      <c r="AA202" s="5">
        <v>7</v>
      </c>
    </row>
    <row r="203" spans="1:27" x14ac:dyDescent="0.25">
      <c r="A203" s="4">
        <v>45616</v>
      </c>
      <c r="B203" s="5" t="s">
        <v>27</v>
      </c>
      <c r="C203" s="5" t="s">
        <v>287</v>
      </c>
      <c r="D203" s="5" t="s">
        <v>298</v>
      </c>
      <c r="E203" s="5"/>
      <c r="F203" s="5" t="s">
        <v>28</v>
      </c>
      <c r="G203" s="6" t="s">
        <v>29</v>
      </c>
      <c r="H203" s="5" t="s">
        <v>30</v>
      </c>
      <c r="I203" s="5"/>
      <c r="J203" s="13">
        <v>0</v>
      </c>
      <c r="K203" s="5">
        <v>12</v>
      </c>
      <c r="L203" s="5" t="s">
        <v>343</v>
      </c>
      <c r="M203" s="5">
        <v>10000</v>
      </c>
      <c r="N203" s="5">
        <v>20000</v>
      </c>
      <c r="O203" s="5">
        <v>32021</v>
      </c>
      <c r="P203" s="5" t="s">
        <v>75</v>
      </c>
      <c r="Q203" s="5" t="s">
        <v>76</v>
      </c>
      <c r="R203" s="12">
        <f t="shared" si="6"/>
        <v>0.01</v>
      </c>
      <c r="S203" s="16">
        <v>0.12</v>
      </c>
      <c r="T203" s="7" t="s">
        <v>31</v>
      </c>
      <c r="U203" s="5"/>
      <c r="V203" s="5"/>
      <c r="W203" s="5"/>
      <c r="X203" s="16">
        <v>0</v>
      </c>
      <c r="Y203" s="16">
        <v>0</v>
      </c>
      <c r="Z203" s="3">
        <f t="shared" si="7"/>
        <v>0</v>
      </c>
      <c r="AA203" s="5">
        <v>7</v>
      </c>
    </row>
    <row r="204" spans="1:27" x14ac:dyDescent="0.25">
      <c r="A204" s="4">
        <v>45616</v>
      </c>
      <c r="B204" s="5" t="s">
        <v>27</v>
      </c>
      <c r="C204" s="5" t="s">
        <v>287</v>
      </c>
      <c r="D204" s="5" t="s">
        <v>298</v>
      </c>
      <c r="E204" s="5"/>
      <c r="F204" s="5" t="s">
        <v>28</v>
      </c>
      <c r="G204" s="6" t="s">
        <v>29</v>
      </c>
      <c r="H204" s="5" t="s">
        <v>30</v>
      </c>
      <c r="I204" s="5"/>
      <c r="J204" s="13">
        <v>0</v>
      </c>
      <c r="K204" s="5">
        <v>12</v>
      </c>
      <c r="L204" s="5" t="s">
        <v>344</v>
      </c>
      <c r="M204" s="5">
        <v>10000</v>
      </c>
      <c r="N204" s="5">
        <v>20000</v>
      </c>
      <c r="O204" s="5">
        <v>32021</v>
      </c>
      <c r="P204" s="5" t="s">
        <v>75</v>
      </c>
      <c r="Q204" s="5" t="s">
        <v>76</v>
      </c>
      <c r="R204" s="12">
        <f t="shared" si="6"/>
        <v>0.01</v>
      </c>
      <c r="S204" s="16">
        <v>0.12</v>
      </c>
      <c r="T204" s="7" t="s">
        <v>31</v>
      </c>
      <c r="U204" s="5"/>
      <c r="V204" s="5"/>
      <c r="W204" s="5"/>
      <c r="X204" s="16">
        <v>0</v>
      </c>
      <c r="Y204" s="16">
        <v>0</v>
      </c>
      <c r="Z204" s="3">
        <f t="shared" si="7"/>
        <v>0</v>
      </c>
      <c r="AA204" s="5">
        <v>7</v>
      </c>
    </row>
    <row r="205" spans="1:27" x14ac:dyDescent="0.25">
      <c r="A205" s="4">
        <v>45616</v>
      </c>
      <c r="B205" s="5" t="s">
        <v>27</v>
      </c>
      <c r="C205" s="5" t="s">
        <v>287</v>
      </c>
      <c r="D205" s="5" t="s">
        <v>298</v>
      </c>
      <c r="E205" s="5"/>
      <c r="F205" s="5" t="s">
        <v>28</v>
      </c>
      <c r="G205" s="6" t="s">
        <v>29</v>
      </c>
      <c r="H205" s="5" t="s">
        <v>30</v>
      </c>
      <c r="I205" s="5"/>
      <c r="J205" s="13">
        <v>0</v>
      </c>
      <c r="K205" s="5">
        <v>12</v>
      </c>
      <c r="L205" s="5" t="s">
        <v>345</v>
      </c>
      <c r="M205" s="5">
        <v>10000</v>
      </c>
      <c r="N205" s="5">
        <v>20000</v>
      </c>
      <c r="O205" s="5">
        <v>32021</v>
      </c>
      <c r="P205" s="5" t="s">
        <v>75</v>
      </c>
      <c r="Q205" s="5" t="s">
        <v>76</v>
      </c>
      <c r="R205" s="12">
        <f t="shared" si="6"/>
        <v>0.01</v>
      </c>
      <c r="S205" s="16">
        <v>0.12</v>
      </c>
      <c r="T205" s="7" t="s">
        <v>31</v>
      </c>
      <c r="U205" s="5"/>
      <c r="V205" s="5"/>
      <c r="W205" s="5"/>
      <c r="X205" s="16">
        <v>0</v>
      </c>
      <c r="Y205" s="16">
        <v>0</v>
      </c>
      <c r="Z205" s="3">
        <f t="shared" si="7"/>
        <v>0</v>
      </c>
      <c r="AA205" s="5">
        <v>7</v>
      </c>
    </row>
    <row r="206" spans="1:27" x14ac:dyDescent="0.25">
      <c r="A206" s="4">
        <v>45616</v>
      </c>
      <c r="B206" s="5" t="s">
        <v>27</v>
      </c>
      <c r="C206" s="5" t="s">
        <v>287</v>
      </c>
      <c r="D206" s="5" t="s">
        <v>298</v>
      </c>
      <c r="E206" s="5"/>
      <c r="F206" s="5" t="s">
        <v>28</v>
      </c>
      <c r="G206" s="6" t="s">
        <v>29</v>
      </c>
      <c r="H206" s="5" t="s">
        <v>30</v>
      </c>
      <c r="I206" s="5"/>
      <c r="J206" s="13">
        <v>0</v>
      </c>
      <c r="K206" s="5">
        <v>12</v>
      </c>
      <c r="L206" s="5" t="s">
        <v>346</v>
      </c>
      <c r="M206" s="5">
        <v>10000</v>
      </c>
      <c r="N206" s="5">
        <v>20000</v>
      </c>
      <c r="O206" s="5">
        <v>32021</v>
      </c>
      <c r="P206" s="5" t="s">
        <v>256</v>
      </c>
      <c r="Q206" s="5" t="s">
        <v>385</v>
      </c>
      <c r="R206" s="12">
        <f t="shared" si="6"/>
        <v>0.01</v>
      </c>
      <c r="S206" s="16">
        <v>0.12</v>
      </c>
      <c r="T206" s="7" t="s">
        <v>31</v>
      </c>
      <c r="U206" s="5"/>
      <c r="V206" s="5"/>
      <c r="W206" s="5"/>
      <c r="X206" s="16">
        <v>0</v>
      </c>
      <c r="Y206" s="16">
        <v>0</v>
      </c>
      <c r="Z206" s="3">
        <f t="shared" si="7"/>
        <v>0</v>
      </c>
      <c r="AA206" s="5">
        <v>7</v>
      </c>
    </row>
    <row r="207" spans="1:27" x14ac:dyDescent="0.25">
      <c r="A207" s="4">
        <v>45616</v>
      </c>
      <c r="B207" s="5" t="s">
        <v>27</v>
      </c>
      <c r="C207" s="5" t="s">
        <v>287</v>
      </c>
      <c r="D207" s="5" t="s">
        <v>298</v>
      </c>
      <c r="E207" s="5"/>
      <c r="F207" s="5" t="s">
        <v>28</v>
      </c>
      <c r="G207" s="6" t="s">
        <v>29</v>
      </c>
      <c r="H207" s="5" t="s">
        <v>30</v>
      </c>
      <c r="I207" s="5"/>
      <c r="J207" s="13">
        <v>0</v>
      </c>
      <c r="K207" s="5">
        <v>12</v>
      </c>
      <c r="L207" s="5" t="s">
        <v>347</v>
      </c>
      <c r="M207" s="5">
        <v>10000</v>
      </c>
      <c r="N207" s="5">
        <v>20000</v>
      </c>
      <c r="O207" s="5">
        <v>32021</v>
      </c>
      <c r="P207" s="5" t="s">
        <v>256</v>
      </c>
      <c r="Q207" s="5" t="s">
        <v>385</v>
      </c>
      <c r="R207" s="12">
        <f t="shared" si="6"/>
        <v>0.01</v>
      </c>
      <c r="S207" s="16">
        <v>0.12</v>
      </c>
      <c r="T207" s="7" t="s">
        <v>31</v>
      </c>
      <c r="U207" s="5"/>
      <c r="V207" s="5"/>
      <c r="W207" s="5"/>
      <c r="X207" s="16">
        <v>0</v>
      </c>
      <c r="Y207" s="16">
        <v>0</v>
      </c>
      <c r="Z207" s="3">
        <f t="shared" si="7"/>
        <v>0</v>
      </c>
      <c r="AA207" s="5">
        <v>7</v>
      </c>
    </row>
    <row r="208" spans="1:27" x14ac:dyDescent="0.25">
      <c r="A208" s="4">
        <v>45616</v>
      </c>
      <c r="B208" s="5" t="s">
        <v>27</v>
      </c>
      <c r="C208" s="5" t="s">
        <v>287</v>
      </c>
      <c r="D208" s="5" t="s">
        <v>298</v>
      </c>
      <c r="E208" s="5"/>
      <c r="F208" s="5" t="s">
        <v>28</v>
      </c>
      <c r="G208" s="6" t="s">
        <v>29</v>
      </c>
      <c r="H208" s="5" t="s">
        <v>30</v>
      </c>
      <c r="I208" s="5"/>
      <c r="J208" s="13">
        <v>0</v>
      </c>
      <c r="K208" s="5">
        <v>12</v>
      </c>
      <c r="L208" s="5" t="s">
        <v>348</v>
      </c>
      <c r="M208" s="5">
        <v>10000</v>
      </c>
      <c r="N208" s="5">
        <v>20000</v>
      </c>
      <c r="O208" s="5">
        <v>32021</v>
      </c>
      <c r="P208" s="5" t="s">
        <v>256</v>
      </c>
      <c r="Q208" s="5" t="s">
        <v>385</v>
      </c>
      <c r="R208" s="12">
        <f t="shared" si="6"/>
        <v>0.01</v>
      </c>
      <c r="S208" s="16">
        <v>0.12</v>
      </c>
      <c r="T208" s="7" t="s">
        <v>31</v>
      </c>
      <c r="U208" s="5"/>
      <c r="V208" s="5"/>
      <c r="W208" s="5"/>
      <c r="X208" s="16">
        <v>0</v>
      </c>
      <c r="Y208" s="16">
        <v>0</v>
      </c>
      <c r="Z208" s="3">
        <f t="shared" si="7"/>
        <v>0</v>
      </c>
      <c r="AA208" s="5">
        <v>7</v>
      </c>
    </row>
    <row r="209" spans="1:27" x14ac:dyDescent="0.25">
      <c r="A209" s="4">
        <v>45616</v>
      </c>
      <c r="B209" s="5" t="s">
        <v>27</v>
      </c>
      <c r="C209" s="5" t="s">
        <v>287</v>
      </c>
      <c r="D209" s="5" t="s">
        <v>298</v>
      </c>
      <c r="E209" s="5"/>
      <c r="F209" s="5" t="s">
        <v>28</v>
      </c>
      <c r="G209" s="6" t="s">
        <v>29</v>
      </c>
      <c r="H209" s="5" t="s">
        <v>30</v>
      </c>
      <c r="I209" s="5"/>
      <c r="J209" s="13">
        <v>0</v>
      </c>
      <c r="K209" s="5">
        <v>12</v>
      </c>
      <c r="L209" s="5" t="s">
        <v>349</v>
      </c>
      <c r="M209" s="5">
        <v>10000</v>
      </c>
      <c r="N209" s="5">
        <v>20000</v>
      </c>
      <c r="O209" s="5">
        <v>32021</v>
      </c>
      <c r="P209" s="5" t="s">
        <v>256</v>
      </c>
      <c r="Q209" s="5" t="s">
        <v>385</v>
      </c>
      <c r="R209" s="12">
        <f t="shared" si="6"/>
        <v>0.01</v>
      </c>
      <c r="S209" s="16">
        <v>0.12</v>
      </c>
      <c r="T209" s="7" t="s">
        <v>31</v>
      </c>
      <c r="U209" s="5"/>
      <c r="V209" s="5"/>
      <c r="W209" s="5"/>
      <c r="X209" s="16">
        <v>0</v>
      </c>
      <c r="Y209" s="16">
        <v>0</v>
      </c>
      <c r="Z209" s="3">
        <f t="shared" si="7"/>
        <v>0</v>
      </c>
      <c r="AA209" s="5">
        <v>7</v>
      </c>
    </row>
    <row r="210" spans="1:27" x14ac:dyDescent="0.25">
      <c r="A210" s="4">
        <v>45616</v>
      </c>
      <c r="B210" s="5" t="s">
        <v>27</v>
      </c>
      <c r="C210" s="5" t="s">
        <v>287</v>
      </c>
      <c r="D210" s="5" t="s">
        <v>298</v>
      </c>
      <c r="E210" s="5"/>
      <c r="F210" s="5" t="s">
        <v>28</v>
      </c>
      <c r="G210" s="6" t="s">
        <v>29</v>
      </c>
      <c r="H210" s="5" t="s">
        <v>30</v>
      </c>
      <c r="I210" s="5"/>
      <c r="J210" s="13">
        <v>0</v>
      </c>
      <c r="K210" s="5">
        <v>12</v>
      </c>
      <c r="L210" s="5" t="s">
        <v>350</v>
      </c>
      <c r="M210" s="5">
        <v>10000</v>
      </c>
      <c r="N210" s="5">
        <v>20000</v>
      </c>
      <c r="O210" s="5">
        <v>32021</v>
      </c>
      <c r="P210" s="5" t="s">
        <v>45</v>
      </c>
      <c r="Q210" s="5" t="s">
        <v>386</v>
      </c>
      <c r="R210" s="12">
        <f t="shared" si="6"/>
        <v>0.01</v>
      </c>
      <c r="S210" s="16">
        <v>0.12</v>
      </c>
      <c r="T210" s="7" t="s">
        <v>31</v>
      </c>
      <c r="U210" s="5"/>
      <c r="V210" s="5"/>
      <c r="W210" s="5"/>
      <c r="X210" s="16">
        <v>0</v>
      </c>
      <c r="Y210" s="16">
        <v>0</v>
      </c>
      <c r="Z210" s="3">
        <f t="shared" si="7"/>
        <v>0</v>
      </c>
      <c r="AA210" s="5">
        <v>7</v>
      </c>
    </row>
    <row r="211" spans="1:27" x14ac:dyDescent="0.25">
      <c r="A211" s="4">
        <v>45616</v>
      </c>
      <c r="B211" s="5" t="s">
        <v>27</v>
      </c>
      <c r="C211" s="5" t="s">
        <v>287</v>
      </c>
      <c r="D211" s="5" t="s">
        <v>298</v>
      </c>
      <c r="E211" s="5"/>
      <c r="F211" s="5" t="s">
        <v>28</v>
      </c>
      <c r="G211" s="6" t="s">
        <v>29</v>
      </c>
      <c r="H211" s="5" t="s">
        <v>30</v>
      </c>
      <c r="I211" s="5"/>
      <c r="J211" s="13">
        <v>0</v>
      </c>
      <c r="K211" s="5">
        <v>12</v>
      </c>
      <c r="L211" s="5" t="s">
        <v>351</v>
      </c>
      <c r="M211" s="5">
        <v>10000</v>
      </c>
      <c r="N211" s="5">
        <v>20000</v>
      </c>
      <c r="O211" s="5">
        <v>32021</v>
      </c>
      <c r="P211" s="5" t="s">
        <v>45</v>
      </c>
      <c r="Q211" s="5" t="s">
        <v>386</v>
      </c>
      <c r="R211" s="12">
        <f t="shared" si="6"/>
        <v>0.01</v>
      </c>
      <c r="S211" s="16">
        <v>0.12</v>
      </c>
      <c r="T211" s="7" t="s">
        <v>31</v>
      </c>
      <c r="U211" s="5"/>
      <c r="V211" s="5"/>
      <c r="W211" s="5"/>
      <c r="X211" s="16">
        <v>0</v>
      </c>
      <c r="Y211" s="16">
        <v>0</v>
      </c>
      <c r="Z211" s="3">
        <f t="shared" si="7"/>
        <v>0</v>
      </c>
      <c r="AA211" s="5">
        <v>7</v>
      </c>
    </row>
    <row r="212" spans="1:27" x14ac:dyDescent="0.25">
      <c r="A212" s="4">
        <v>45616</v>
      </c>
      <c r="B212" s="5" t="s">
        <v>27</v>
      </c>
      <c r="C212" s="5" t="s">
        <v>287</v>
      </c>
      <c r="D212" s="5" t="s">
        <v>298</v>
      </c>
      <c r="E212" s="5"/>
      <c r="F212" s="5" t="s">
        <v>28</v>
      </c>
      <c r="G212" s="6" t="s">
        <v>29</v>
      </c>
      <c r="H212" s="5" t="s">
        <v>30</v>
      </c>
      <c r="I212" s="5"/>
      <c r="J212" s="13">
        <v>0</v>
      </c>
      <c r="K212" s="5">
        <v>12</v>
      </c>
      <c r="L212" s="5" t="s">
        <v>352</v>
      </c>
      <c r="M212" s="5">
        <v>10000</v>
      </c>
      <c r="N212" s="5">
        <v>20000</v>
      </c>
      <c r="O212" s="5">
        <v>32021</v>
      </c>
      <c r="P212" s="5" t="s">
        <v>45</v>
      </c>
      <c r="Q212" s="5" t="s">
        <v>386</v>
      </c>
      <c r="R212" s="12">
        <f t="shared" si="6"/>
        <v>0.01</v>
      </c>
      <c r="S212" s="16">
        <v>0.12</v>
      </c>
      <c r="T212" s="7" t="s">
        <v>31</v>
      </c>
      <c r="U212" s="5"/>
      <c r="V212" s="5"/>
      <c r="W212" s="5"/>
      <c r="X212" s="16">
        <v>0</v>
      </c>
      <c r="Y212" s="16">
        <v>0</v>
      </c>
      <c r="Z212" s="3">
        <f t="shared" si="7"/>
        <v>0</v>
      </c>
      <c r="AA212" s="5">
        <v>7</v>
      </c>
    </row>
    <row r="213" spans="1:27" x14ac:dyDescent="0.25">
      <c r="A213" s="4">
        <v>45616</v>
      </c>
      <c r="B213" s="5" t="s">
        <v>27</v>
      </c>
      <c r="C213" s="5" t="s">
        <v>287</v>
      </c>
      <c r="D213" s="5" t="s">
        <v>298</v>
      </c>
      <c r="E213" s="5"/>
      <c r="F213" s="5" t="s">
        <v>28</v>
      </c>
      <c r="G213" s="6" t="s">
        <v>29</v>
      </c>
      <c r="H213" s="5" t="s">
        <v>30</v>
      </c>
      <c r="I213" s="5"/>
      <c r="J213" s="13">
        <v>0</v>
      </c>
      <c r="K213" s="5">
        <v>12</v>
      </c>
      <c r="L213" s="5" t="s">
        <v>353</v>
      </c>
      <c r="M213" s="5">
        <v>10000</v>
      </c>
      <c r="N213" s="5">
        <v>20000</v>
      </c>
      <c r="O213" s="5">
        <v>32021</v>
      </c>
      <c r="P213" s="5" t="s">
        <v>45</v>
      </c>
      <c r="Q213" s="5" t="s">
        <v>386</v>
      </c>
      <c r="R213" s="12">
        <f t="shared" si="6"/>
        <v>0.01</v>
      </c>
      <c r="S213" s="16">
        <v>0.12</v>
      </c>
      <c r="T213" s="7" t="s">
        <v>31</v>
      </c>
      <c r="U213" s="5"/>
      <c r="V213" s="5"/>
      <c r="W213" s="5"/>
      <c r="X213" s="16">
        <v>0</v>
      </c>
      <c r="Y213" s="16">
        <v>0</v>
      </c>
      <c r="Z213" s="3">
        <f t="shared" si="7"/>
        <v>0</v>
      </c>
      <c r="AA213" s="5">
        <v>7</v>
      </c>
    </row>
    <row r="214" spans="1:27" x14ac:dyDescent="0.25">
      <c r="A214" s="4">
        <v>45616</v>
      </c>
      <c r="B214" s="5" t="s">
        <v>27</v>
      </c>
      <c r="C214" s="5" t="s">
        <v>287</v>
      </c>
      <c r="D214" s="5" t="s">
        <v>298</v>
      </c>
      <c r="E214" s="5"/>
      <c r="F214" s="5" t="s">
        <v>28</v>
      </c>
      <c r="G214" s="6" t="s">
        <v>29</v>
      </c>
      <c r="H214" s="5" t="s">
        <v>30</v>
      </c>
      <c r="I214" s="5"/>
      <c r="J214" s="13">
        <v>0</v>
      </c>
      <c r="K214" s="5">
        <v>12</v>
      </c>
      <c r="L214" s="5" t="s">
        <v>354</v>
      </c>
      <c r="M214" s="5">
        <v>10000</v>
      </c>
      <c r="N214" s="5">
        <v>20000</v>
      </c>
      <c r="O214" s="5">
        <v>32021</v>
      </c>
      <c r="P214" s="5" t="s">
        <v>45</v>
      </c>
      <c r="Q214" s="5" t="s">
        <v>386</v>
      </c>
      <c r="R214" s="12">
        <f t="shared" si="6"/>
        <v>0.01</v>
      </c>
      <c r="S214" s="16">
        <v>0.12</v>
      </c>
      <c r="T214" s="7" t="s">
        <v>31</v>
      </c>
      <c r="U214" s="5"/>
      <c r="V214" s="5"/>
      <c r="W214" s="5"/>
      <c r="X214" s="16">
        <v>0</v>
      </c>
      <c r="Y214" s="16">
        <v>0</v>
      </c>
      <c r="Z214" s="3">
        <f t="shared" si="7"/>
        <v>0</v>
      </c>
      <c r="AA214" s="5">
        <v>7</v>
      </c>
    </row>
    <row r="215" spans="1:27" x14ac:dyDescent="0.25">
      <c r="A215" s="4">
        <v>45616</v>
      </c>
      <c r="B215" s="5" t="s">
        <v>27</v>
      </c>
      <c r="C215" s="5" t="s">
        <v>287</v>
      </c>
      <c r="D215" s="5" t="s">
        <v>298</v>
      </c>
      <c r="E215" s="5"/>
      <c r="F215" s="5" t="s">
        <v>28</v>
      </c>
      <c r="G215" s="6" t="s">
        <v>29</v>
      </c>
      <c r="H215" s="5" t="s">
        <v>30</v>
      </c>
      <c r="I215" s="5"/>
      <c r="J215" s="13">
        <v>0</v>
      </c>
      <c r="K215" s="5">
        <v>12</v>
      </c>
      <c r="L215" s="5" t="s">
        <v>355</v>
      </c>
      <c r="M215" s="5">
        <v>10000</v>
      </c>
      <c r="N215" s="5">
        <v>20000</v>
      </c>
      <c r="O215" s="5">
        <v>32021</v>
      </c>
      <c r="P215" s="5" t="s">
        <v>37</v>
      </c>
      <c r="Q215" s="5" t="s">
        <v>71</v>
      </c>
      <c r="R215" s="12">
        <f t="shared" si="6"/>
        <v>0.01</v>
      </c>
      <c r="S215" s="16">
        <v>0.12</v>
      </c>
      <c r="T215" s="7" t="s">
        <v>31</v>
      </c>
      <c r="U215" s="5"/>
      <c r="V215" s="5"/>
      <c r="W215" s="5"/>
      <c r="X215" s="16">
        <v>0</v>
      </c>
      <c r="Y215" s="16">
        <v>0</v>
      </c>
      <c r="Z215" s="3">
        <f t="shared" si="7"/>
        <v>0</v>
      </c>
      <c r="AA215" s="5">
        <v>7</v>
      </c>
    </row>
    <row r="216" spans="1:27" x14ac:dyDescent="0.25">
      <c r="A216" s="4">
        <v>45616</v>
      </c>
      <c r="B216" s="5" t="s">
        <v>27</v>
      </c>
      <c r="C216" s="5" t="s">
        <v>287</v>
      </c>
      <c r="D216" s="5" t="s">
        <v>298</v>
      </c>
      <c r="E216" s="5"/>
      <c r="F216" s="5" t="s">
        <v>28</v>
      </c>
      <c r="G216" s="6" t="s">
        <v>29</v>
      </c>
      <c r="H216" s="5" t="s">
        <v>30</v>
      </c>
      <c r="I216" s="5"/>
      <c r="J216" s="13">
        <v>0</v>
      </c>
      <c r="K216" s="5">
        <v>12</v>
      </c>
      <c r="L216" s="5" t="s">
        <v>356</v>
      </c>
      <c r="M216" s="5">
        <v>10000</v>
      </c>
      <c r="N216" s="5">
        <v>20000</v>
      </c>
      <c r="O216" s="5">
        <v>32021</v>
      </c>
      <c r="P216" s="5" t="s">
        <v>37</v>
      </c>
      <c r="Q216" s="5" t="s">
        <v>71</v>
      </c>
      <c r="R216" s="12">
        <f t="shared" si="6"/>
        <v>0.01</v>
      </c>
      <c r="S216" s="16">
        <v>0.12</v>
      </c>
      <c r="T216" s="7" t="s">
        <v>31</v>
      </c>
      <c r="U216" s="5"/>
      <c r="V216" s="5"/>
      <c r="W216" s="5"/>
      <c r="X216" s="16">
        <v>0</v>
      </c>
      <c r="Y216" s="16">
        <v>0</v>
      </c>
      <c r="Z216" s="3">
        <f t="shared" si="7"/>
        <v>0</v>
      </c>
      <c r="AA216" s="5">
        <v>7</v>
      </c>
    </row>
    <row r="217" spans="1:27" x14ac:dyDescent="0.25">
      <c r="A217" s="4">
        <v>45616</v>
      </c>
      <c r="B217" s="5" t="s">
        <v>27</v>
      </c>
      <c r="C217" s="5" t="s">
        <v>287</v>
      </c>
      <c r="D217" s="5" t="s">
        <v>298</v>
      </c>
      <c r="E217" s="5"/>
      <c r="F217" s="5" t="s">
        <v>28</v>
      </c>
      <c r="G217" s="6" t="s">
        <v>29</v>
      </c>
      <c r="H217" s="5" t="s">
        <v>30</v>
      </c>
      <c r="I217" s="5"/>
      <c r="J217" s="13">
        <v>0</v>
      </c>
      <c r="K217" s="5">
        <v>12</v>
      </c>
      <c r="L217" s="5" t="s">
        <v>83</v>
      </c>
      <c r="M217" s="5">
        <v>10000</v>
      </c>
      <c r="N217" s="5">
        <v>20000</v>
      </c>
      <c r="O217" s="5">
        <v>32021</v>
      </c>
      <c r="P217" s="5" t="s">
        <v>37</v>
      </c>
      <c r="Q217" s="5" t="s">
        <v>71</v>
      </c>
      <c r="R217" s="12">
        <f t="shared" si="6"/>
        <v>0.01</v>
      </c>
      <c r="S217" s="16">
        <v>0.12</v>
      </c>
      <c r="T217" s="7" t="s">
        <v>31</v>
      </c>
      <c r="U217" s="5"/>
      <c r="V217" s="5"/>
      <c r="W217" s="5"/>
      <c r="X217" s="16">
        <v>0</v>
      </c>
      <c r="Y217" s="16">
        <v>0</v>
      </c>
      <c r="Z217" s="3">
        <f t="shared" si="7"/>
        <v>0</v>
      </c>
      <c r="AA217" s="5">
        <v>7</v>
      </c>
    </row>
    <row r="218" spans="1:27" x14ac:dyDescent="0.25">
      <c r="A218" s="4">
        <v>45616</v>
      </c>
      <c r="B218" s="5" t="s">
        <v>27</v>
      </c>
      <c r="C218" s="5" t="s">
        <v>287</v>
      </c>
      <c r="D218" s="5" t="s">
        <v>298</v>
      </c>
      <c r="E218" s="5"/>
      <c r="F218" s="5" t="s">
        <v>28</v>
      </c>
      <c r="G218" s="6" t="s">
        <v>29</v>
      </c>
      <c r="H218" s="5" t="s">
        <v>30</v>
      </c>
      <c r="I218" s="5"/>
      <c r="J218" s="12">
        <v>0</v>
      </c>
      <c r="K218" s="5">
        <v>12</v>
      </c>
      <c r="L218" s="3" t="s">
        <v>357</v>
      </c>
      <c r="M218" s="5">
        <v>10000</v>
      </c>
      <c r="N218" s="5">
        <v>20000</v>
      </c>
      <c r="O218" s="5">
        <v>32021</v>
      </c>
      <c r="P218" s="5" t="s">
        <v>37</v>
      </c>
      <c r="Q218" s="5" t="s">
        <v>71</v>
      </c>
      <c r="R218" s="12">
        <f t="shared" si="6"/>
        <v>0.01</v>
      </c>
      <c r="S218" s="16">
        <v>0.12</v>
      </c>
      <c r="T218" s="7" t="s">
        <v>31</v>
      </c>
      <c r="U218" s="5"/>
      <c r="V218" s="5"/>
      <c r="W218" s="5"/>
      <c r="X218" s="16">
        <v>0</v>
      </c>
      <c r="Y218" s="16">
        <v>0</v>
      </c>
      <c r="Z218" s="3">
        <f t="shared" si="7"/>
        <v>0</v>
      </c>
      <c r="AA218" s="5">
        <v>7</v>
      </c>
    </row>
    <row r="219" spans="1:27" x14ac:dyDescent="0.25">
      <c r="A219" s="4">
        <v>45616</v>
      </c>
      <c r="B219" s="5" t="s">
        <v>27</v>
      </c>
      <c r="C219" s="5" t="s">
        <v>287</v>
      </c>
      <c r="D219" s="5" t="s">
        <v>298</v>
      </c>
      <c r="E219" s="5"/>
      <c r="F219" s="5" t="s">
        <v>28</v>
      </c>
      <c r="G219" s="6" t="s">
        <v>29</v>
      </c>
      <c r="H219" s="5" t="s">
        <v>30</v>
      </c>
      <c r="I219" s="5"/>
      <c r="J219" s="12">
        <v>0</v>
      </c>
      <c r="K219" s="5">
        <v>12</v>
      </c>
      <c r="L219" s="3" t="s">
        <v>358</v>
      </c>
      <c r="M219" s="5">
        <v>10000</v>
      </c>
      <c r="N219" s="5">
        <v>20000</v>
      </c>
      <c r="O219" s="5">
        <v>32021</v>
      </c>
      <c r="P219" s="5" t="s">
        <v>37</v>
      </c>
      <c r="Q219" s="5" t="s">
        <v>71</v>
      </c>
      <c r="R219" s="12">
        <f t="shared" si="6"/>
        <v>0.01</v>
      </c>
      <c r="S219" s="16">
        <v>0.12</v>
      </c>
      <c r="T219" s="7" t="s">
        <v>31</v>
      </c>
      <c r="U219" s="5"/>
      <c r="V219" s="5"/>
      <c r="W219" s="5"/>
      <c r="X219" s="16">
        <v>0</v>
      </c>
      <c r="Y219" s="16">
        <v>0</v>
      </c>
      <c r="Z219" s="3">
        <f t="shared" si="7"/>
        <v>0</v>
      </c>
      <c r="AA219" s="5">
        <v>7</v>
      </c>
    </row>
    <row r="220" spans="1:27" x14ac:dyDescent="0.25">
      <c r="A220" s="4">
        <v>45616</v>
      </c>
      <c r="B220" s="5" t="s">
        <v>27</v>
      </c>
      <c r="C220" s="5" t="s">
        <v>287</v>
      </c>
      <c r="D220" s="5" t="s">
        <v>298</v>
      </c>
      <c r="E220" s="5"/>
      <c r="F220" s="5" t="s">
        <v>28</v>
      </c>
      <c r="G220" s="6" t="s">
        <v>29</v>
      </c>
      <c r="H220" s="5" t="s">
        <v>30</v>
      </c>
      <c r="I220" s="5"/>
      <c r="J220" s="12">
        <v>0</v>
      </c>
      <c r="K220" s="5">
        <v>12</v>
      </c>
      <c r="L220" s="3" t="s">
        <v>359</v>
      </c>
      <c r="M220" s="5">
        <v>10000</v>
      </c>
      <c r="N220" s="5">
        <v>20000</v>
      </c>
      <c r="O220" s="5">
        <v>32021</v>
      </c>
      <c r="P220" s="5" t="s">
        <v>37</v>
      </c>
      <c r="Q220" s="5" t="s">
        <v>71</v>
      </c>
      <c r="R220" s="12">
        <f t="shared" si="6"/>
        <v>0.01</v>
      </c>
      <c r="S220" s="16">
        <v>0.12</v>
      </c>
      <c r="T220" s="7" t="s">
        <v>31</v>
      </c>
      <c r="U220" s="5"/>
      <c r="V220" s="5"/>
      <c r="W220" s="5"/>
      <c r="X220" s="16">
        <v>0</v>
      </c>
      <c r="Y220" s="16">
        <v>0</v>
      </c>
      <c r="Z220" s="3">
        <f t="shared" si="7"/>
        <v>0</v>
      </c>
      <c r="AA220" s="5">
        <v>7</v>
      </c>
    </row>
    <row r="221" spans="1:27" x14ac:dyDescent="0.25">
      <c r="A221" s="4">
        <v>45616</v>
      </c>
      <c r="B221" s="5" t="s">
        <v>27</v>
      </c>
      <c r="C221" s="5" t="s">
        <v>287</v>
      </c>
      <c r="D221" s="5" t="s">
        <v>298</v>
      </c>
      <c r="E221" s="5"/>
      <c r="F221" s="5" t="s">
        <v>28</v>
      </c>
      <c r="G221" s="6" t="s">
        <v>29</v>
      </c>
      <c r="H221" s="5" t="s">
        <v>30</v>
      </c>
      <c r="I221" s="5"/>
      <c r="J221" s="12">
        <v>0</v>
      </c>
      <c r="K221" s="5">
        <v>12</v>
      </c>
      <c r="L221" s="3" t="s">
        <v>360</v>
      </c>
      <c r="M221" s="5">
        <v>10000</v>
      </c>
      <c r="N221" s="5">
        <v>20000</v>
      </c>
      <c r="O221" s="5">
        <v>32021</v>
      </c>
      <c r="P221" s="5" t="s">
        <v>37</v>
      </c>
      <c r="Q221" s="5" t="s">
        <v>71</v>
      </c>
      <c r="R221" s="12">
        <f t="shared" si="6"/>
        <v>0.01</v>
      </c>
      <c r="S221" s="16">
        <v>0.12</v>
      </c>
      <c r="T221" s="7" t="s">
        <v>31</v>
      </c>
      <c r="U221" s="5"/>
      <c r="V221" s="5"/>
      <c r="W221" s="5"/>
      <c r="X221" s="16">
        <v>0</v>
      </c>
      <c r="Y221" s="16">
        <v>0</v>
      </c>
      <c r="Z221" s="3">
        <f t="shared" si="7"/>
        <v>0</v>
      </c>
      <c r="AA221" s="5">
        <v>7</v>
      </c>
    </row>
    <row r="222" spans="1:27" x14ac:dyDescent="0.25">
      <c r="A222" s="4">
        <v>45616</v>
      </c>
      <c r="B222" s="5" t="s">
        <v>27</v>
      </c>
      <c r="C222" s="5" t="s">
        <v>287</v>
      </c>
      <c r="D222" s="5" t="s">
        <v>298</v>
      </c>
      <c r="E222" s="5"/>
      <c r="F222" s="5" t="s">
        <v>28</v>
      </c>
      <c r="G222" s="6" t="s">
        <v>29</v>
      </c>
      <c r="H222" s="5" t="s">
        <v>30</v>
      </c>
      <c r="I222" s="5"/>
      <c r="J222" s="12">
        <v>0</v>
      </c>
      <c r="K222" s="5">
        <v>12</v>
      </c>
      <c r="L222" s="3" t="s">
        <v>361</v>
      </c>
      <c r="M222" s="5">
        <v>10000</v>
      </c>
      <c r="N222" s="5">
        <v>20000</v>
      </c>
      <c r="O222" s="5">
        <v>32021</v>
      </c>
      <c r="P222" s="5" t="s">
        <v>41</v>
      </c>
      <c r="Q222" s="5" t="s">
        <v>42</v>
      </c>
      <c r="R222" s="12">
        <f t="shared" si="6"/>
        <v>0.01</v>
      </c>
      <c r="S222" s="16">
        <v>0.12</v>
      </c>
      <c r="T222" s="7" t="s">
        <v>31</v>
      </c>
      <c r="U222" s="5"/>
      <c r="V222" s="5"/>
      <c r="W222" s="5"/>
      <c r="X222" s="16">
        <v>0</v>
      </c>
      <c r="Y222" s="16">
        <v>0</v>
      </c>
      <c r="Z222" s="3">
        <f t="shared" si="7"/>
        <v>0</v>
      </c>
      <c r="AA222" s="5">
        <v>7</v>
      </c>
    </row>
    <row r="223" spans="1:27" x14ac:dyDescent="0.25">
      <c r="A223" s="4">
        <v>45616</v>
      </c>
      <c r="B223" s="5" t="s">
        <v>27</v>
      </c>
      <c r="C223" s="5" t="s">
        <v>287</v>
      </c>
      <c r="D223" s="5" t="s">
        <v>298</v>
      </c>
      <c r="E223" s="5"/>
      <c r="F223" s="5" t="s">
        <v>28</v>
      </c>
      <c r="G223" s="6" t="s">
        <v>29</v>
      </c>
      <c r="H223" s="5" t="s">
        <v>30</v>
      </c>
      <c r="I223" s="5"/>
      <c r="J223" s="12">
        <v>0</v>
      </c>
      <c r="K223" s="5">
        <v>12</v>
      </c>
      <c r="L223" s="3" t="s">
        <v>362</v>
      </c>
      <c r="M223" s="5">
        <v>10000</v>
      </c>
      <c r="N223" s="5">
        <v>20000</v>
      </c>
      <c r="O223" s="5">
        <v>32021</v>
      </c>
      <c r="P223" s="5" t="s">
        <v>41</v>
      </c>
      <c r="Q223" s="5" t="s">
        <v>42</v>
      </c>
      <c r="R223" s="12">
        <f t="shared" si="6"/>
        <v>0.01</v>
      </c>
      <c r="S223" s="16">
        <v>0.12</v>
      </c>
      <c r="T223" s="7" t="s">
        <v>31</v>
      </c>
      <c r="U223" s="5"/>
      <c r="V223" s="5"/>
      <c r="W223" s="5"/>
      <c r="X223" s="16">
        <v>0</v>
      </c>
      <c r="Y223" s="16">
        <v>0</v>
      </c>
      <c r="Z223" s="3">
        <f t="shared" si="7"/>
        <v>0</v>
      </c>
      <c r="AA223" s="5">
        <v>7</v>
      </c>
    </row>
    <row r="224" spans="1:27" x14ac:dyDescent="0.25">
      <c r="A224" s="4">
        <v>45615</v>
      </c>
      <c r="B224" s="5" t="s">
        <v>27</v>
      </c>
      <c r="C224" s="5" t="s">
        <v>288</v>
      </c>
      <c r="D224" s="5" t="s">
        <v>299</v>
      </c>
      <c r="E224" s="5"/>
      <c r="F224" s="5" t="s">
        <v>28</v>
      </c>
      <c r="G224" s="6" t="s">
        <v>29</v>
      </c>
      <c r="H224" s="5" t="s">
        <v>30</v>
      </c>
      <c r="I224" s="5"/>
      <c r="J224" s="12">
        <v>133760</v>
      </c>
      <c r="K224" s="5">
        <v>1</v>
      </c>
      <c r="L224" s="3" t="s">
        <v>363</v>
      </c>
      <c r="M224" s="5">
        <v>10001</v>
      </c>
      <c r="N224" s="5">
        <v>20000</v>
      </c>
      <c r="O224" s="5">
        <v>32021</v>
      </c>
      <c r="P224" s="5" t="s">
        <v>107</v>
      </c>
      <c r="Q224" s="5" t="s">
        <v>279</v>
      </c>
      <c r="R224" s="12">
        <f t="shared" si="6"/>
        <v>107943.28</v>
      </c>
      <c r="S224" s="16">
        <v>107943.28</v>
      </c>
      <c r="T224" s="7" t="s">
        <v>31</v>
      </c>
      <c r="U224" s="5"/>
      <c r="V224" s="5"/>
      <c r="W224" s="5"/>
      <c r="X224" s="16">
        <v>77810.247933884297</v>
      </c>
      <c r="Y224" s="16">
        <v>211570.2479338843</v>
      </c>
      <c r="Z224" s="3">
        <f t="shared" si="7"/>
        <v>0.36777500000000002</v>
      </c>
      <c r="AA224" s="5">
        <v>4</v>
      </c>
    </row>
    <row r="225" spans="1:27" x14ac:dyDescent="0.25">
      <c r="A225" s="4">
        <v>45615</v>
      </c>
      <c r="B225" s="5" t="s">
        <v>27</v>
      </c>
      <c r="C225" s="5" t="s">
        <v>288</v>
      </c>
      <c r="D225" s="5" t="s">
        <v>299</v>
      </c>
      <c r="E225" s="5"/>
      <c r="F225" s="5" t="s">
        <v>28</v>
      </c>
      <c r="G225" s="6" t="s">
        <v>29</v>
      </c>
      <c r="H225" s="5" t="s">
        <v>30</v>
      </c>
      <c r="I225" s="5"/>
      <c r="J225" s="12">
        <v>102410</v>
      </c>
      <c r="K225" s="5">
        <v>1</v>
      </c>
      <c r="L225" s="3" t="s">
        <v>364</v>
      </c>
      <c r="M225" s="5">
        <v>10000</v>
      </c>
      <c r="N225" s="5">
        <v>20000</v>
      </c>
      <c r="O225" s="5">
        <v>32021</v>
      </c>
      <c r="P225" s="5" t="s">
        <v>45</v>
      </c>
      <c r="Q225" s="5" t="s">
        <v>46</v>
      </c>
      <c r="R225" s="12">
        <f t="shared" si="6"/>
        <v>30783.66</v>
      </c>
      <c r="S225" s="16">
        <v>30783.66</v>
      </c>
      <c r="T225" s="7" t="s">
        <v>31</v>
      </c>
      <c r="U225" s="5"/>
      <c r="V225" s="5"/>
      <c r="W225" s="5"/>
      <c r="X225" s="16">
        <v>59573.471074380184</v>
      </c>
      <c r="Y225" s="16">
        <v>161983.47107438018</v>
      </c>
      <c r="Z225" s="3">
        <f t="shared" si="7"/>
        <v>0.36777500000000007</v>
      </c>
      <c r="AA225" s="5">
        <v>4</v>
      </c>
    </row>
    <row r="226" spans="1:27" x14ac:dyDescent="0.25">
      <c r="A226" s="4">
        <v>45615</v>
      </c>
      <c r="B226" s="5" t="s">
        <v>27</v>
      </c>
      <c r="C226" s="5" t="s">
        <v>288</v>
      </c>
      <c r="D226" s="5" t="s">
        <v>299</v>
      </c>
      <c r="E226" s="5"/>
      <c r="F226" s="5" t="s">
        <v>28</v>
      </c>
      <c r="G226" s="6" t="s">
        <v>29</v>
      </c>
      <c r="H226" s="5" t="s">
        <v>30</v>
      </c>
      <c r="I226" s="5"/>
      <c r="J226" s="12">
        <v>279015</v>
      </c>
      <c r="K226" s="5">
        <v>2</v>
      </c>
      <c r="L226" s="3" t="s">
        <v>365</v>
      </c>
      <c r="M226" s="5">
        <v>10000</v>
      </c>
      <c r="N226" s="5">
        <v>20000</v>
      </c>
      <c r="O226" s="5">
        <v>32021</v>
      </c>
      <c r="P226" s="5" t="s">
        <v>45</v>
      </c>
      <c r="Q226" s="5" t="s">
        <v>46</v>
      </c>
      <c r="R226" s="12">
        <f t="shared" si="6"/>
        <v>44751.41</v>
      </c>
      <c r="S226" s="16">
        <v>89502.82</v>
      </c>
      <c r="T226" s="7" t="s">
        <v>31</v>
      </c>
      <c r="U226" s="5"/>
      <c r="V226" s="5"/>
      <c r="W226" s="5"/>
      <c r="X226" s="16">
        <v>162307.31404958677</v>
      </c>
      <c r="Y226" s="16">
        <v>441322.31404958677</v>
      </c>
      <c r="Z226" s="3">
        <f t="shared" si="7"/>
        <v>0.36777499999999996</v>
      </c>
      <c r="AA226" s="5">
        <v>4</v>
      </c>
    </row>
    <row r="227" spans="1:27" x14ac:dyDescent="0.25">
      <c r="A227" s="4">
        <v>45615</v>
      </c>
      <c r="B227" s="5" t="s">
        <v>27</v>
      </c>
      <c r="C227" s="5" t="s">
        <v>288</v>
      </c>
      <c r="D227" s="5" t="s">
        <v>299</v>
      </c>
      <c r="E227" s="5"/>
      <c r="F227" s="5" t="s">
        <v>28</v>
      </c>
      <c r="G227" s="6" t="s">
        <v>29</v>
      </c>
      <c r="H227" s="5" t="s">
        <v>30</v>
      </c>
      <c r="I227" s="5"/>
      <c r="J227" s="12">
        <v>110770</v>
      </c>
      <c r="K227" s="5">
        <v>1</v>
      </c>
      <c r="L227" s="3" t="s">
        <v>366</v>
      </c>
      <c r="M227" s="5">
        <v>10000</v>
      </c>
      <c r="N227" s="5">
        <v>20000</v>
      </c>
      <c r="O227" s="5">
        <v>32021</v>
      </c>
      <c r="P227" s="5" t="s">
        <v>45</v>
      </c>
      <c r="Q227" s="5" t="s">
        <v>46</v>
      </c>
      <c r="R227" s="12">
        <f t="shared" si="6"/>
        <v>35500.36</v>
      </c>
      <c r="S227" s="16">
        <v>35500.36</v>
      </c>
      <c r="T227" s="7" t="s">
        <v>31</v>
      </c>
      <c r="U227" s="5"/>
      <c r="V227" s="5"/>
      <c r="W227" s="5"/>
      <c r="X227" s="16">
        <v>64436.611570247944</v>
      </c>
      <c r="Y227" s="16">
        <v>175206.61157024794</v>
      </c>
      <c r="Z227" s="3">
        <f t="shared" si="7"/>
        <v>0.36777500000000002</v>
      </c>
      <c r="AA227" s="5">
        <v>4</v>
      </c>
    </row>
    <row r="228" spans="1:27" x14ac:dyDescent="0.25">
      <c r="A228" s="4">
        <v>45615</v>
      </c>
      <c r="B228" s="5" t="s">
        <v>27</v>
      </c>
      <c r="C228" s="5" t="s">
        <v>288</v>
      </c>
      <c r="D228" s="5" t="s">
        <v>299</v>
      </c>
      <c r="E228" s="5"/>
      <c r="F228" s="5" t="s">
        <v>28</v>
      </c>
      <c r="G228" s="6" t="s">
        <v>29</v>
      </c>
      <c r="H228" s="5" t="s">
        <v>30</v>
      </c>
      <c r="I228" s="5"/>
      <c r="J228" s="12">
        <v>110770</v>
      </c>
      <c r="K228" s="5">
        <v>1</v>
      </c>
      <c r="L228" s="3" t="s">
        <v>367</v>
      </c>
      <c r="M228" s="5">
        <v>10000</v>
      </c>
      <c r="N228" s="5">
        <v>20000</v>
      </c>
      <c r="O228" s="5">
        <v>32021</v>
      </c>
      <c r="P228" s="5" t="s">
        <v>45</v>
      </c>
      <c r="Q228" s="5" t="s">
        <v>46</v>
      </c>
      <c r="R228" s="12">
        <f t="shared" si="6"/>
        <v>35530.620000000003</v>
      </c>
      <c r="S228" s="16">
        <v>35530.620000000003</v>
      </c>
      <c r="T228" s="7" t="s">
        <v>31</v>
      </c>
      <c r="U228" s="5"/>
      <c r="V228" s="5"/>
      <c r="W228" s="5"/>
      <c r="X228" s="16">
        <v>64436.611570247944</v>
      </c>
      <c r="Y228" s="16">
        <v>175206.61157024794</v>
      </c>
      <c r="Z228" s="3">
        <f t="shared" si="7"/>
        <v>0.36777500000000002</v>
      </c>
      <c r="AA228" s="5">
        <v>4</v>
      </c>
    </row>
    <row r="229" spans="1:27" x14ac:dyDescent="0.25">
      <c r="A229" s="4">
        <v>45615</v>
      </c>
      <c r="B229" s="5" t="s">
        <v>27</v>
      </c>
      <c r="C229" s="5" t="s">
        <v>288</v>
      </c>
      <c r="D229" s="5" t="s">
        <v>299</v>
      </c>
      <c r="E229" s="5"/>
      <c r="F229" s="5" t="s">
        <v>28</v>
      </c>
      <c r="G229" s="6" t="s">
        <v>29</v>
      </c>
      <c r="H229" s="5" t="s">
        <v>30</v>
      </c>
      <c r="I229" s="5"/>
      <c r="J229" s="12">
        <v>114427.505225</v>
      </c>
      <c r="K229" s="5">
        <v>1</v>
      </c>
      <c r="L229" s="3" t="s">
        <v>368</v>
      </c>
      <c r="M229" s="5">
        <v>10000</v>
      </c>
      <c r="N229" s="5">
        <v>20000</v>
      </c>
      <c r="O229" s="5">
        <v>32021</v>
      </c>
      <c r="P229" s="5" t="s">
        <v>37</v>
      </c>
      <c r="Q229" s="5" t="s">
        <v>47</v>
      </c>
      <c r="R229" s="12">
        <f t="shared" si="6"/>
        <v>34516.199999999997</v>
      </c>
      <c r="S229" s="16">
        <v>34516.199999999997</v>
      </c>
      <c r="T229" s="7" t="s">
        <v>31</v>
      </c>
      <c r="U229" s="5"/>
      <c r="V229" s="5"/>
      <c r="W229" s="5"/>
      <c r="X229" s="16">
        <v>66564.238576652919</v>
      </c>
      <c r="Y229" s="16">
        <v>180991.74380165292</v>
      </c>
      <c r="Z229" s="3">
        <f t="shared" si="7"/>
        <v>0.36777500000000007</v>
      </c>
      <c r="AA229" s="5">
        <v>4</v>
      </c>
    </row>
    <row r="230" spans="1:27" x14ac:dyDescent="0.25">
      <c r="A230" s="4">
        <v>45615</v>
      </c>
      <c r="B230" s="5" t="s">
        <v>27</v>
      </c>
      <c r="C230" s="5" t="s">
        <v>288</v>
      </c>
      <c r="D230" s="5" t="s">
        <v>299</v>
      </c>
      <c r="E230" s="5"/>
      <c r="F230" s="5" t="s">
        <v>28</v>
      </c>
      <c r="G230" s="6" t="s">
        <v>29</v>
      </c>
      <c r="H230" s="5" t="s">
        <v>30</v>
      </c>
      <c r="I230" s="5"/>
      <c r="J230" s="12">
        <v>168245</v>
      </c>
      <c r="K230" s="5">
        <v>1</v>
      </c>
      <c r="L230" s="3" t="s">
        <v>184</v>
      </c>
      <c r="M230" s="5">
        <v>10000</v>
      </c>
      <c r="N230" s="5">
        <v>20000</v>
      </c>
      <c r="O230" s="5">
        <v>32021</v>
      </c>
      <c r="P230" s="5" t="s">
        <v>37</v>
      </c>
      <c r="Q230" s="5" t="s">
        <v>47</v>
      </c>
      <c r="R230" s="12">
        <f t="shared" si="6"/>
        <v>50746.879999999997</v>
      </c>
      <c r="S230" s="16">
        <v>50746.879999999997</v>
      </c>
      <c r="T230" s="7" t="s">
        <v>31</v>
      </c>
      <c r="U230" s="5"/>
      <c r="V230" s="5"/>
      <c r="W230" s="5"/>
      <c r="X230" s="16">
        <v>97870.702479338855</v>
      </c>
      <c r="Y230" s="16">
        <v>266115.70247933886</v>
      </c>
      <c r="Z230" s="3">
        <f t="shared" si="7"/>
        <v>0.36777500000000002</v>
      </c>
      <c r="AA230" s="5">
        <v>4</v>
      </c>
    </row>
    <row r="231" spans="1:27" x14ac:dyDescent="0.25">
      <c r="A231" s="4">
        <v>45615</v>
      </c>
      <c r="B231" s="5" t="s">
        <v>27</v>
      </c>
      <c r="C231" s="5" t="s">
        <v>288</v>
      </c>
      <c r="D231" s="5" t="s">
        <v>299</v>
      </c>
      <c r="E231" s="5"/>
      <c r="F231" s="5" t="s">
        <v>28</v>
      </c>
      <c r="G231" s="6" t="s">
        <v>29</v>
      </c>
      <c r="H231" s="5" t="s">
        <v>30</v>
      </c>
      <c r="I231" s="5"/>
      <c r="J231" s="12">
        <v>174515</v>
      </c>
      <c r="K231" s="5">
        <v>1</v>
      </c>
      <c r="L231" s="3" t="s">
        <v>369</v>
      </c>
      <c r="M231" s="5">
        <v>10000</v>
      </c>
      <c r="N231" s="5">
        <v>20000</v>
      </c>
      <c r="O231" s="5">
        <v>32021</v>
      </c>
      <c r="P231" s="5" t="s">
        <v>37</v>
      </c>
      <c r="Q231" s="5" t="s">
        <v>47</v>
      </c>
      <c r="R231" s="12">
        <f t="shared" si="6"/>
        <v>50694.85</v>
      </c>
      <c r="S231" s="16">
        <v>50694.85</v>
      </c>
      <c r="T231" s="7" t="s">
        <v>31</v>
      </c>
      <c r="U231" s="5"/>
      <c r="V231" s="5"/>
      <c r="W231" s="5"/>
      <c r="X231" s="16">
        <v>101518.05785123969</v>
      </c>
      <c r="Y231" s="16">
        <v>276033.05785123969</v>
      </c>
      <c r="Z231" s="3">
        <f t="shared" si="7"/>
        <v>0.36777500000000002</v>
      </c>
      <c r="AA231" s="5">
        <v>4</v>
      </c>
    </row>
    <row r="232" spans="1:27" x14ac:dyDescent="0.25">
      <c r="A232" s="4">
        <v>45615</v>
      </c>
      <c r="B232" s="5" t="s">
        <v>27</v>
      </c>
      <c r="C232" s="5" t="s">
        <v>288</v>
      </c>
      <c r="D232" s="5" t="s">
        <v>299</v>
      </c>
      <c r="E232" s="5"/>
      <c r="F232" s="5" t="s">
        <v>28</v>
      </c>
      <c r="G232" s="6" t="s">
        <v>29</v>
      </c>
      <c r="H232" s="5" t="s">
        <v>30</v>
      </c>
      <c r="I232" s="5"/>
      <c r="J232" s="12">
        <v>336490</v>
      </c>
      <c r="K232" s="5">
        <v>2</v>
      </c>
      <c r="L232" s="3" t="s">
        <v>203</v>
      </c>
      <c r="M232" s="5">
        <v>10000</v>
      </c>
      <c r="N232" s="5">
        <v>20000</v>
      </c>
      <c r="O232" s="5">
        <v>32021</v>
      </c>
      <c r="P232" s="5" t="s">
        <v>37</v>
      </c>
      <c r="Q232" s="5" t="s">
        <v>47</v>
      </c>
      <c r="R232" s="12">
        <f t="shared" si="6"/>
        <v>69630.64</v>
      </c>
      <c r="S232" s="16">
        <v>139261.28</v>
      </c>
      <c r="T232" s="7" t="s">
        <v>31</v>
      </c>
      <c r="U232" s="5"/>
      <c r="V232" s="5"/>
      <c r="W232" s="5"/>
      <c r="X232" s="16">
        <v>195741.40495867771</v>
      </c>
      <c r="Y232" s="16">
        <v>532231.40495867771</v>
      </c>
      <c r="Z232" s="3">
        <f t="shared" si="7"/>
        <v>0.36777500000000002</v>
      </c>
      <c r="AA232" s="5">
        <v>4</v>
      </c>
    </row>
    <row r="233" spans="1:27" x14ac:dyDescent="0.25">
      <c r="A233" s="4">
        <v>45615</v>
      </c>
      <c r="B233" s="5" t="s">
        <v>27</v>
      </c>
      <c r="C233" s="5" t="s">
        <v>288</v>
      </c>
      <c r="D233" s="5" t="s">
        <v>299</v>
      </c>
      <c r="E233" s="5"/>
      <c r="F233" s="5" t="s">
        <v>28</v>
      </c>
      <c r="G233" s="6" t="s">
        <v>29</v>
      </c>
      <c r="H233" s="5" t="s">
        <v>30</v>
      </c>
      <c r="I233" s="5"/>
      <c r="J233" s="12">
        <v>136895.005225</v>
      </c>
      <c r="K233" s="5">
        <v>1</v>
      </c>
      <c r="L233" s="3" t="s">
        <v>370</v>
      </c>
      <c r="M233" s="5">
        <v>10000</v>
      </c>
      <c r="N233" s="5">
        <v>20000</v>
      </c>
      <c r="O233" s="5">
        <v>32021</v>
      </c>
      <c r="P233" s="5" t="s">
        <v>45</v>
      </c>
      <c r="Q233" s="5" t="s">
        <v>46</v>
      </c>
      <c r="R233" s="12">
        <f t="shared" si="6"/>
        <v>43945.08</v>
      </c>
      <c r="S233" s="16">
        <v>43945.08</v>
      </c>
      <c r="T233" s="7" t="s">
        <v>31</v>
      </c>
      <c r="U233" s="5"/>
      <c r="V233" s="5"/>
      <c r="W233" s="5"/>
      <c r="X233" s="16">
        <v>79633.928659297526</v>
      </c>
      <c r="Y233" s="16">
        <v>216528.93388429753</v>
      </c>
      <c r="Z233" s="3">
        <f t="shared" si="7"/>
        <v>0.36777500000000002</v>
      </c>
      <c r="AA233" s="5">
        <v>4</v>
      </c>
    </row>
    <row r="234" spans="1:27" x14ac:dyDescent="0.25">
      <c r="A234" s="4">
        <v>45615</v>
      </c>
      <c r="B234" s="5" t="s">
        <v>27</v>
      </c>
      <c r="C234" s="5" t="s">
        <v>288</v>
      </c>
      <c r="D234" s="5" t="s">
        <v>299</v>
      </c>
      <c r="E234" s="5"/>
      <c r="F234" s="5" t="s">
        <v>28</v>
      </c>
      <c r="G234" s="6" t="s">
        <v>29</v>
      </c>
      <c r="H234" s="5" t="s">
        <v>30</v>
      </c>
      <c r="I234" s="5"/>
      <c r="J234" s="12">
        <v>0</v>
      </c>
      <c r="K234" s="5">
        <v>6</v>
      </c>
      <c r="L234" s="3" t="s">
        <v>371</v>
      </c>
      <c r="M234" s="5">
        <v>10000</v>
      </c>
      <c r="N234" s="5">
        <v>20000</v>
      </c>
      <c r="O234" s="5">
        <v>32021</v>
      </c>
      <c r="P234" s="5" t="s">
        <v>35</v>
      </c>
      <c r="Q234" s="5" t="s">
        <v>387</v>
      </c>
      <c r="R234" s="12">
        <f t="shared" si="6"/>
        <v>0.01</v>
      </c>
      <c r="S234" s="16">
        <v>0.06</v>
      </c>
      <c r="T234" s="7" t="s">
        <v>31</v>
      </c>
      <c r="U234" s="5"/>
      <c r="V234" s="5"/>
      <c r="W234" s="5"/>
      <c r="X234" s="16">
        <v>0</v>
      </c>
      <c r="Y234" s="16">
        <v>0</v>
      </c>
      <c r="Z234" s="3">
        <f t="shared" si="7"/>
        <v>0</v>
      </c>
      <c r="AA234" s="5">
        <v>4</v>
      </c>
    </row>
    <row r="235" spans="1:27" x14ac:dyDescent="0.25">
      <c r="A235" s="4">
        <v>45615</v>
      </c>
      <c r="B235" s="5" t="s">
        <v>27</v>
      </c>
      <c r="C235" s="5" t="s">
        <v>288</v>
      </c>
      <c r="D235" s="5" t="s">
        <v>299</v>
      </c>
      <c r="E235" s="5"/>
      <c r="F235" s="5" t="s">
        <v>28</v>
      </c>
      <c r="G235" s="6" t="s">
        <v>29</v>
      </c>
      <c r="H235" s="5" t="s">
        <v>30</v>
      </c>
      <c r="I235" s="5"/>
      <c r="J235" s="12">
        <v>0</v>
      </c>
      <c r="K235" s="5">
        <v>6</v>
      </c>
      <c r="L235" s="3" t="s">
        <v>372</v>
      </c>
      <c r="M235" s="5">
        <v>10000</v>
      </c>
      <c r="N235" s="5">
        <v>20000</v>
      </c>
      <c r="O235" s="5">
        <v>32021</v>
      </c>
      <c r="P235" s="5" t="s">
        <v>35</v>
      </c>
      <c r="Q235" s="5" t="s">
        <v>387</v>
      </c>
      <c r="R235" s="12">
        <f t="shared" si="6"/>
        <v>0.01</v>
      </c>
      <c r="S235" s="16">
        <v>0.06</v>
      </c>
      <c r="T235" s="7" t="s">
        <v>31</v>
      </c>
      <c r="U235" s="5"/>
      <c r="V235" s="5"/>
      <c r="W235" s="5"/>
      <c r="X235" s="16">
        <v>0</v>
      </c>
      <c r="Y235" s="16">
        <v>0</v>
      </c>
      <c r="Z235" s="3">
        <f t="shared" si="7"/>
        <v>0</v>
      </c>
      <c r="AA235" s="5">
        <v>4</v>
      </c>
    </row>
    <row r="236" spans="1:27" x14ac:dyDescent="0.25">
      <c r="A236" s="4">
        <v>45615</v>
      </c>
      <c r="B236" s="5" t="s">
        <v>27</v>
      </c>
      <c r="C236" s="5" t="s">
        <v>288</v>
      </c>
      <c r="D236" s="5" t="s">
        <v>299</v>
      </c>
      <c r="E236" s="5"/>
      <c r="F236" s="5" t="s">
        <v>28</v>
      </c>
      <c r="G236" s="6" t="s">
        <v>29</v>
      </c>
      <c r="H236" s="5" t="s">
        <v>30</v>
      </c>
      <c r="I236" s="5"/>
      <c r="J236" s="12">
        <v>0</v>
      </c>
      <c r="K236" s="5">
        <v>12</v>
      </c>
      <c r="L236" s="3" t="s">
        <v>360</v>
      </c>
      <c r="M236" s="5">
        <v>10000</v>
      </c>
      <c r="N236" s="5">
        <v>20000</v>
      </c>
      <c r="O236" s="5">
        <v>32021</v>
      </c>
      <c r="P236" s="5" t="s">
        <v>37</v>
      </c>
      <c r="Q236" s="5" t="s">
        <v>71</v>
      </c>
      <c r="R236" s="12">
        <f t="shared" si="6"/>
        <v>0.01</v>
      </c>
      <c r="S236" s="16">
        <v>0.12</v>
      </c>
      <c r="T236" s="7" t="s">
        <v>31</v>
      </c>
      <c r="U236" s="5"/>
      <c r="V236" s="5"/>
      <c r="W236" s="5"/>
      <c r="X236" s="16">
        <v>0</v>
      </c>
      <c r="Y236" s="16">
        <v>0</v>
      </c>
      <c r="Z236" s="3">
        <f t="shared" si="7"/>
        <v>0</v>
      </c>
      <c r="AA236" s="5">
        <v>4</v>
      </c>
    </row>
    <row r="237" spans="1:27" x14ac:dyDescent="0.25">
      <c r="A237" s="4">
        <v>45623</v>
      </c>
      <c r="B237" s="5" t="s">
        <v>27</v>
      </c>
      <c r="C237" s="5" t="s">
        <v>82</v>
      </c>
      <c r="D237" s="5" t="s">
        <v>390</v>
      </c>
      <c r="E237" s="5"/>
      <c r="F237" s="5" t="s">
        <v>28</v>
      </c>
      <c r="G237" s="6" t="s">
        <v>29</v>
      </c>
      <c r="H237" s="5" t="s">
        <v>30</v>
      </c>
      <c r="I237" s="5"/>
      <c r="J237" s="12">
        <v>646800</v>
      </c>
      <c r="K237" s="5">
        <v>6</v>
      </c>
      <c r="L237" s="3" t="s">
        <v>220</v>
      </c>
      <c r="M237" s="5">
        <v>10007</v>
      </c>
      <c r="N237" s="5">
        <v>20000</v>
      </c>
      <c r="O237" s="5">
        <v>32021</v>
      </c>
      <c r="P237" s="5" t="s">
        <v>41</v>
      </c>
      <c r="Q237" s="5" t="s">
        <v>78</v>
      </c>
      <c r="R237" s="12">
        <f t="shared" si="6"/>
        <v>33759.29</v>
      </c>
      <c r="S237" s="16">
        <v>202555.74</v>
      </c>
      <c r="T237" s="7" t="s">
        <v>31</v>
      </c>
      <c r="U237" s="5"/>
      <c r="V237" s="5"/>
      <c r="W237" s="5"/>
      <c r="X237" s="16">
        <v>325100.82644628105</v>
      </c>
      <c r="Y237" s="16">
        <v>971900.82644628105</v>
      </c>
      <c r="Z237" s="3">
        <f t="shared" si="7"/>
        <v>0.33450000000000002</v>
      </c>
      <c r="AA237" s="5">
        <v>2</v>
      </c>
    </row>
    <row r="238" spans="1:27" x14ac:dyDescent="0.25">
      <c r="A238" s="4">
        <v>45623</v>
      </c>
      <c r="B238" s="5" t="s">
        <v>27</v>
      </c>
      <c r="C238" s="5" t="s">
        <v>82</v>
      </c>
      <c r="D238" s="5" t="s">
        <v>390</v>
      </c>
      <c r="E238" s="5"/>
      <c r="F238" s="5" t="s">
        <v>28</v>
      </c>
      <c r="G238" s="6" t="s">
        <v>29</v>
      </c>
      <c r="H238" s="5" t="s">
        <v>30</v>
      </c>
      <c r="I238" s="5"/>
      <c r="J238" s="12">
        <v>810000</v>
      </c>
      <c r="K238" s="5">
        <v>6</v>
      </c>
      <c r="L238" s="3" t="s">
        <v>56</v>
      </c>
      <c r="M238" s="5">
        <v>10007</v>
      </c>
      <c r="N238" s="5">
        <v>20000</v>
      </c>
      <c r="O238" s="5">
        <v>32021</v>
      </c>
      <c r="P238" s="5" t="s">
        <v>35</v>
      </c>
      <c r="Q238" s="5" t="s">
        <v>36</v>
      </c>
      <c r="R238" s="12">
        <f t="shared" si="6"/>
        <v>30458.53</v>
      </c>
      <c r="S238" s="16">
        <v>182751.18</v>
      </c>
      <c r="T238" s="7" t="s">
        <v>31</v>
      </c>
      <c r="U238" s="5"/>
      <c r="V238" s="5"/>
      <c r="W238" s="5"/>
      <c r="X238" s="16">
        <v>305702.47933884291</v>
      </c>
      <c r="Y238" s="16">
        <v>1115702.4793388429</v>
      </c>
      <c r="Z238" s="3">
        <f t="shared" si="7"/>
        <v>0.27399999999999997</v>
      </c>
      <c r="AA238" s="5">
        <v>2</v>
      </c>
    </row>
    <row r="239" spans="1:27" x14ac:dyDescent="0.25">
      <c r="A239" s="4">
        <v>45624</v>
      </c>
      <c r="B239" s="5" t="s">
        <v>27</v>
      </c>
      <c r="C239" s="5" t="s">
        <v>285</v>
      </c>
      <c r="D239" s="5" t="s">
        <v>391</v>
      </c>
      <c r="E239" s="5"/>
      <c r="F239" s="5" t="s">
        <v>28</v>
      </c>
      <c r="G239" s="6" t="s">
        <v>29</v>
      </c>
      <c r="H239" s="5" t="s">
        <v>30</v>
      </c>
      <c r="I239" s="5"/>
      <c r="J239" s="12">
        <v>405600</v>
      </c>
      <c r="K239" s="5">
        <v>4</v>
      </c>
      <c r="L239" s="3" t="s">
        <v>402</v>
      </c>
      <c r="M239" s="5">
        <v>10007</v>
      </c>
      <c r="N239" s="5">
        <v>20000</v>
      </c>
      <c r="O239" s="5">
        <v>32021</v>
      </c>
      <c r="P239" s="5" t="s">
        <v>41</v>
      </c>
      <c r="Q239" s="5" t="s">
        <v>52</v>
      </c>
      <c r="R239" s="12">
        <f t="shared" si="6"/>
        <v>40649.94</v>
      </c>
      <c r="S239" s="16">
        <v>162599.76</v>
      </c>
      <c r="T239" s="7" t="s">
        <v>31</v>
      </c>
      <c r="U239" s="5"/>
      <c r="V239" s="5"/>
      <c r="W239" s="5"/>
      <c r="X239" s="16">
        <v>153077.68595041323</v>
      </c>
      <c r="Y239" s="16">
        <v>558677.68595041323</v>
      </c>
      <c r="Z239" s="3">
        <f t="shared" si="7"/>
        <v>0.27400000000000002</v>
      </c>
      <c r="AA239" s="5">
        <v>2</v>
      </c>
    </row>
    <row r="240" spans="1:27" x14ac:dyDescent="0.25">
      <c r="A240" s="4">
        <v>45624</v>
      </c>
      <c r="B240" s="5" t="s">
        <v>27</v>
      </c>
      <c r="C240" s="5" t="s">
        <v>50</v>
      </c>
      <c r="D240" s="5" t="s">
        <v>392</v>
      </c>
      <c r="E240" s="5"/>
      <c r="F240" s="5" t="s">
        <v>28</v>
      </c>
      <c r="G240" s="6" t="s">
        <v>29</v>
      </c>
      <c r="H240" s="5" t="s">
        <v>30</v>
      </c>
      <c r="I240" s="5"/>
      <c r="J240" s="12">
        <v>0</v>
      </c>
      <c r="K240" s="5">
        <v>1</v>
      </c>
      <c r="L240" s="3" t="s">
        <v>403</v>
      </c>
      <c r="M240" s="5">
        <v>10008</v>
      </c>
      <c r="N240" s="5">
        <v>20000</v>
      </c>
      <c r="O240" s="5">
        <v>32021</v>
      </c>
      <c r="P240" s="5" t="s">
        <v>32</v>
      </c>
      <c r="Q240" s="5" t="s">
        <v>105</v>
      </c>
      <c r="R240" s="12">
        <f t="shared" si="6"/>
        <v>0.01</v>
      </c>
      <c r="S240" s="16">
        <v>0.01</v>
      </c>
      <c r="T240" s="7" t="s">
        <v>31</v>
      </c>
      <c r="U240" s="5"/>
      <c r="V240" s="5"/>
      <c r="W240" s="5"/>
      <c r="X240" s="16">
        <v>0</v>
      </c>
      <c r="Y240" s="16">
        <v>0</v>
      </c>
      <c r="Z240" s="3">
        <f t="shared" si="7"/>
        <v>0</v>
      </c>
      <c r="AA240" s="5">
        <v>2</v>
      </c>
    </row>
    <row r="241" spans="1:27" x14ac:dyDescent="0.25">
      <c r="A241" s="4">
        <v>45624</v>
      </c>
      <c r="B241" s="5" t="s">
        <v>27</v>
      </c>
      <c r="C241" s="5" t="s">
        <v>50</v>
      </c>
      <c r="D241" s="5" t="s">
        <v>392</v>
      </c>
      <c r="E241" s="5"/>
      <c r="F241" s="5" t="s">
        <v>28</v>
      </c>
      <c r="G241" s="6" t="s">
        <v>29</v>
      </c>
      <c r="H241" s="5" t="s">
        <v>30</v>
      </c>
      <c r="I241" s="5"/>
      <c r="J241" s="12">
        <v>127260</v>
      </c>
      <c r="K241" s="5">
        <v>1</v>
      </c>
      <c r="L241" s="3" t="s">
        <v>404</v>
      </c>
      <c r="M241" s="5">
        <v>10008</v>
      </c>
      <c r="N241" s="5">
        <v>20000</v>
      </c>
      <c r="O241" s="5">
        <v>32021</v>
      </c>
      <c r="P241" s="5" t="s">
        <v>34</v>
      </c>
      <c r="Q241" s="5" t="s">
        <v>99</v>
      </c>
      <c r="R241" s="12">
        <f t="shared" si="6"/>
        <v>98098.58</v>
      </c>
      <c r="S241" s="16">
        <v>98098.58</v>
      </c>
      <c r="T241" s="7" t="s">
        <v>31</v>
      </c>
      <c r="U241" s="5"/>
      <c r="V241" s="5"/>
      <c r="W241" s="5"/>
      <c r="X241" s="16">
        <v>48029.25619834711</v>
      </c>
      <c r="Y241" s="16">
        <v>175289.25619834711</v>
      </c>
      <c r="Z241" s="3">
        <f t="shared" si="7"/>
        <v>0.27400000000000002</v>
      </c>
      <c r="AA241" s="5">
        <v>2</v>
      </c>
    </row>
    <row r="242" spans="1:27" x14ac:dyDescent="0.25">
      <c r="A242" s="4">
        <v>45624</v>
      </c>
      <c r="B242" s="5" t="s">
        <v>27</v>
      </c>
      <c r="C242" s="5" t="s">
        <v>50</v>
      </c>
      <c r="D242" s="5" t="s">
        <v>392</v>
      </c>
      <c r="E242" s="5"/>
      <c r="F242" s="5" t="s">
        <v>28</v>
      </c>
      <c r="G242" s="6" t="s">
        <v>29</v>
      </c>
      <c r="H242" s="5" t="s">
        <v>30</v>
      </c>
      <c r="I242" s="5"/>
      <c r="J242" s="12">
        <v>0</v>
      </c>
      <c r="K242" s="5">
        <v>1</v>
      </c>
      <c r="L242" s="3" t="s">
        <v>405</v>
      </c>
      <c r="M242" s="5">
        <v>10008</v>
      </c>
      <c r="N242" s="5">
        <v>20000</v>
      </c>
      <c r="O242" s="5">
        <v>32021</v>
      </c>
      <c r="P242" s="5" t="s">
        <v>34</v>
      </c>
      <c r="Q242" s="5" t="s">
        <v>431</v>
      </c>
      <c r="R242" s="12">
        <f t="shared" si="6"/>
        <v>0.01</v>
      </c>
      <c r="S242" s="16">
        <v>0.01</v>
      </c>
      <c r="T242" s="7" t="s">
        <v>31</v>
      </c>
      <c r="U242" s="5"/>
      <c r="V242" s="5"/>
      <c r="W242" s="5"/>
      <c r="X242" s="16">
        <v>0</v>
      </c>
      <c r="Y242" s="16">
        <v>0</v>
      </c>
      <c r="Z242" s="3">
        <f t="shared" si="7"/>
        <v>0</v>
      </c>
      <c r="AA242" s="5">
        <v>2</v>
      </c>
    </row>
    <row r="243" spans="1:27" x14ac:dyDescent="0.25">
      <c r="A243" s="4">
        <v>45624</v>
      </c>
      <c r="B243" s="5" t="s">
        <v>27</v>
      </c>
      <c r="C243" s="5" t="s">
        <v>92</v>
      </c>
      <c r="D243" s="5" t="s">
        <v>393</v>
      </c>
      <c r="E243" s="5"/>
      <c r="F243" s="5" t="s">
        <v>28</v>
      </c>
      <c r="G243" s="6" t="s">
        <v>29</v>
      </c>
      <c r="H243" s="5" t="s">
        <v>30</v>
      </c>
      <c r="I243" s="5"/>
      <c r="J243" s="12">
        <v>23460</v>
      </c>
      <c r="K243" s="5">
        <v>1</v>
      </c>
      <c r="L243" s="3" t="s">
        <v>406</v>
      </c>
      <c r="M243" s="5">
        <v>10007</v>
      </c>
      <c r="N243" s="5">
        <v>20000</v>
      </c>
      <c r="O243" s="5">
        <v>32021</v>
      </c>
      <c r="P243" s="5" t="s">
        <v>382</v>
      </c>
      <c r="Q243" s="5" t="s">
        <v>383</v>
      </c>
      <c r="R243" s="12">
        <f t="shared" si="6"/>
        <v>5520.24</v>
      </c>
      <c r="S243" s="16">
        <v>5520.24</v>
      </c>
      <c r="T243" s="7" t="s">
        <v>31</v>
      </c>
      <c r="U243" s="5"/>
      <c r="V243" s="5"/>
      <c r="W243" s="5"/>
      <c r="X243" s="16">
        <v>8854.0495867768623</v>
      </c>
      <c r="Y243" s="16">
        <v>32314.049586776862</v>
      </c>
      <c r="Z243" s="3">
        <f t="shared" si="7"/>
        <v>0.27400000000000008</v>
      </c>
      <c r="AA243" s="5">
        <v>2</v>
      </c>
    </row>
    <row r="244" spans="1:27" x14ac:dyDescent="0.25">
      <c r="A244" s="4">
        <v>45624</v>
      </c>
      <c r="B244" s="5" t="s">
        <v>27</v>
      </c>
      <c r="C244" s="5" t="s">
        <v>92</v>
      </c>
      <c r="D244" s="5" t="s">
        <v>393</v>
      </c>
      <c r="E244" s="5"/>
      <c r="F244" s="5" t="s">
        <v>28</v>
      </c>
      <c r="G244" s="6" t="s">
        <v>29</v>
      </c>
      <c r="H244" s="5" t="s">
        <v>30</v>
      </c>
      <c r="I244" s="5"/>
      <c r="J244" s="12">
        <v>23460</v>
      </c>
      <c r="K244" s="5">
        <v>1</v>
      </c>
      <c r="L244" s="3" t="s">
        <v>407</v>
      </c>
      <c r="M244" s="5">
        <v>10007</v>
      </c>
      <c r="N244" s="5">
        <v>20000</v>
      </c>
      <c r="O244" s="5">
        <v>32021</v>
      </c>
      <c r="P244" s="5" t="s">
        <v>382</v>
      </c>
      <c r="Q244" s="5" t="s">
        <v>383</v>
      </c>
      <c r="R244" s="12">
        <f t="shared" si="6"/>
        <v>5520.24</v>
      </c>
      <c r="S244" s="16">
        <v>5520.24</v>
      </c>
      <c r="T244" s="7" t="s">
        <v>31</v>
      </c>
      <c r="U244" s="5"/>
      <c r="V244" s="5"/>
      <c r="W244" s="5"/>
      <c r="X244" s="16">
        <v>8854.0495867768623</v>
      </c>
      <c r="Y244" s="16">
        <v>32314.049586776862</v>
      </c>
      <c r="Z244" s="3">
        <f t="shared" si="7"/>
        <v>0.27400000000000008</v>
      </c>
      <c r="AA244" s="5">
        <v>2</v>
      </c>
    </row>
    <row r="245" spans="1:27" x14ac:dyDescent="0.25">
      <c r="A245" s="4">
        <v>45624</v>
      </c>
      <c r="B245" s="5" t="s">
        <v>27</v>
      </c>
      <c r="C245" s="5" t="s">
        <v>92</v>
      </c>
      <c r="D245" s="5" t="s">
        <v>393</v>
      </c>
      <c r="E245" s="5"/>
      <c r="F245" s="5" t="s">
        <v>28</v>
      </c>
      <c r="G245" s="6" t="s">
        <v>29</v>
      </c>
      <c r="H245" s="5" t="s">
        <v>30</v>
      </c>
      <c r="I245" s="5"/>
      <c r="J245" s="12">
        <v>23460</v>
      </c>
      <c r="K245" s="5">
        <v>1</v>
      </c>
      <c r="L245" s="3" t="s">
        <v>408</v>
      </c>
      <c r="M245" s="5">
        <v>10007</v>
      </c>
      <c r="N245" s="5">
        <v>20000</v>
      </c>
      <c r="O245" s="5">
        <v>32021</v>
      </c>
      <c r="P245" s="5" t="s">
        <v>382</v>
      </c>
      <c r="Q245" s="5" t="s">
        <v>383</v>
      </c>
      <c r="R245" s="12">
        <f t="shared" si="6"/>
        <v>5520.24</v>
      </c>
      <c r="S245" s="16">
        <v>5520.24</v>
      </c>
      <c r="T245" s="7" t="s">
        <v>31</v>
      </c>
      <c r="U245" s="5"/>
      <c r="V245" s="5"/>
      <c r="W245" s="5"/>
      <c r="X245" s="16">
        <v>8854.0495867768623</v>
      </c>
      <c r="Y245" s="16">
        <v>32314.049586776862</v>
      </c>
      <c r="Z245" s="3">
        <f t="shared" si="7"/>
        <v>0.27400000000000008</v>
      </c>
      <c r="AA245" s="5">
        <v>2</v>
      </c>
    </row>
    <row r="246" spans="1:27" x14ac:dyDescent="0.25">
      <c r="A246" s="4">
        <v>45625</v>
      </c>
      <c r="B246" s="5" t="s">
        <v>27</v>
      </c>
      <c r="C246" s="5" t="s">
        <v>82</v>
      </c>
      <c r="D246" s="5" t="s">
        <v>394</v>
      </c>
      <c r="E246" s="5"/>
      <c r="F246" s="5" t="s">
        <v>28</v>
      </c>
      <c r="G246" s="6" t="s">
        <v>29</v>
      </c>
      <c r="H246" s="5" t="s">
        <v>30</v>
      </c>
      <c r="I246" s="5"/>
      <c r="J246" s="12">
        <v>435600</v>
      </c>
      <c r="K246" s="5">
        <v>3</v>
      </c>
      <c r="L246" s="3" t="s">
        <v>409</v>
      </c>
      <c r="M246" s="5">
        <v>10007</v>
      </c>
      <c r="N246" s="5">
        <v>20000</v>
      </c>
      <c r="O246" s="5">
        <v>32021</v>
      </c>
      <c r="P246" s="5" t="s">
        <v>75</v>
      </c>
      <c r="Q246" s="5" t="s">
        <v>78</v>
      </c>
      <c r="R246" s="12">
        <f t="shared" si="6"/>
        <v>61346.239999999998</v>
      </c>
      <c r="S246" s="16">
        <v>184038.72</v>
      </c>
      <c r="T246" s="7" t="s">
        <v>31</v>
      </c>
      <c r="U246" s="5"/>
      <c r="V246" s="5"/>
      <c r="W246" s="5"/>
      <c r="X246" s="16">
        <v>218945.45454545459</v>
      </c>
      <c r="Y246" s="16">
        <v>654545.45454545459</v>
      </c>
      <c r="Z246" s="3">
        <f t="shared" si="7"/>
        <v>0.33450000000000002</v>
      </c>
      <c r="AA246" s="5">
        <v>2</v>
      </c>
    </row>
    <row r="247" spans="1:27" x14ac:dyDescent="0.25">
      <c r="A247" s="4">
        <v>45625</v>
      </c>
      <c r="B247" s="5" t="s">
        <v>27</v>
      </c>
      <c r="C247" s="5" t="s">
        <v>82</v>
      </c>
      <c r="D247" s="5" t="s">
        <v>394</v>
      </c>
      <c r="E247" s="5"/>
      <c r="F247" s="5" t="s">
        <v>28</v>
      </c>
      <c r="G247" s="6" t="s">
        <v>29</v>
      </c>
      <c r="H247" s="5" t="s">
        <v>30</v>
      </c>
      <c r="I247" s="5"/>
      <c r="J247" s="12">
        <v>321749.98349999997</v>
      </c>
      <c r="K247" s="5">
        <v>3</v>
      </c>
      <c r="L247" s="3" t="s">
        <v>410</v>
      </c>
      <c r="M247" s="5">
        <v>10007</v>
      </c>
      <c r="N247" s="5">
        <v>20000</v>
      </c>
      <c r="O247" s="5">
        <v>32021</v>
      </c>
      <c r="P247" s="5" t="s">
        <v>45</v>
      </c>
      <c r="Q247" s="5" t="s">
        <v>46</v>
      </c>
      <c r="R247" s="12">
        <f t="shared" si="6"/>
        <v>34217.08</v>
      </c>
      <c r="S247" s="16">
        <v>102651.24</v>
      </c>
      <c r="T247" s="7" t="s">
        <v>31</v>
      </c>
      <c r="U247" s="5"/>
      <c r="V247" s="5"/>
      <c r="W247" s="5"/>
      <c r="X247" s="16">
        <v>161721.0660867769</v>
      </c>
      <c r="Y247" s="16">
        <v>483471.04958677688</v>
      </c>
      <c r="Z247" s="3">
        <f t="shared" si="7"/>
        <v>0.33450000000000008</v>
      </c>
      <c r="AA247" s="5">
        <v>2</v>
      </c>
    </row>
    <row r="248" spans="1:27" x14ac:dyDescent="0.25">
      <c r="A248" s="4">
        <v>45625</v>
      </c>
      <c r="B248" s="5" t="s">
        <v>27</v>
      </c>
      <c r="C248" s="5" t="s">
        <v>82</v>
      </c>
      <c r="D248" s="5" t="s">
        <v>394</v>
      </c>
      <c r="E248" s="5"/>
      <c r="F248" s="5" t="s">
        <v>28</v>
      </c>
      <c r="G248" s="6" t="s">
        <v>29</v>
      </c>
      <c r="H248" s="5" t="s">
        <v>30</v>
      </c>
      <c r="I248" s="5"/>
      <c r="J248" s="12">
        <v>331650</v>
      </c>
      <c r="K248" s="5">
        <v>3</v>
      </c>
      <c r="L248" s="3" t="s">
        <v>411</v>
      </c>
      <c r="M248" s="5">
        <v>10007</v>
      </c>
      <c r="N248" s="5">
        <v>20000</v>
      </c>
      <c r="O248" s="5">
        <v>32021</v>
      </c>
      <c r="P248" s="5" t="s">
        <v>45</v>
      </c>
      <c r="Q248" s="5" t="s">
        <v>46</v>
      </c>
      <c r="R248" s="12">
        <f t="shared" si="6"/>
        <v>42904.65</v>
      </c>
      <c r="S248" s="16">
        <v>128713.95000000001</v>
      </c>
      <c r="T248" s="7" t="s">
        <v>31</v>
      </c>
      <c r="U248" s="5"/>
      <c r="V248" s="5"/>
      <c r="W248" s="5"/>
      <c r="X248" s="16">
        <v>166697.10743801657</v>
      </c>
      <c r="Y248" s="16">
        <v>498347.10743801657</v>
      </c>
      <c r="Z248" s="3">
        <f t="shared" si="7"/>
        <v>0.33450000000000008</v>
      </c>
      <c r="AA248" s="5">
        <v>2</v>
      </c>
    </row>
    <row r="249" spans="1:27" x14ac:dyDescent="0.25">
      <c r="A249" s="4">
        <v>45625</v>
      </c>
      <c r="B249" s="5" t="s">
        <v>27</v>
      </c>
      <c r="C249" s="5" t="s">
        <v>92</v>
      </c>
      <c r="D249" s="5" t="s">
        <v>395</v>
      </c>
      <c r="E249" s="5"/>
      <c r="F249" s="5" t="s">
        <v>28</v>
      </c>
      <c r="G249" s="6" t="s">
        <v>29</v>
      </c>
      <c r="H249" s="5" t="s">
        <v>30</v>
      </c>
      <c r="I249" s="5"/>
      <c r="J249" s="12">
        <v>0</v>
      </c>
      <c r="K249" s="5">
        <v>1</v>
      </c>
      <c r="L249" s="3" t="s">
        <v>195</v>
      </c>
      <c r="M249" s="5">
        <v>10007</v>
      </c>
      <c r="N249" s="5">
        <v>20000</v>
      </c>
      <c r="O249" s="5">
        <v>32021</v>
      </c>
      <c r="P249" s="5" t="s">
        <v>35</v>
      </c>
      <c r="Q249" s="5" t="s">
        <v>72</v>
      </c>
      <c r="R249" s="12">
        <f t="shared" si="6"/>
        <v>0.01</v>
      </c>
      <c r="S249" s="16">
        <v>0.01</v>
      </c>
      <c r="T249" s="7" t="s">
        <v>31</v>
      </c>
      <c r="U249" s="5"/>
      <c r="V249" s="5"/>
      <c r="W249" s="5"/>
      <c r="X249" s="16">
        <v>0</v>
      </c>
      <c r="Y249" s="16">
        <v>0</v>
      </c>
      <c r="Z249" s="3">
        <f t="shared" si="7"/>
        <v>0</v>
      </c>
      <c r="AA249" s="5">
        <v>2</v>
      </c>
    </row>
    <row r="250" spans="1:27" x14ac:dyDescent="0.25">
      <c r="A250" s="4">
        <v>45625</v>
      </c>
      <c r="B250" s="5" t="s">
        <v>27</v>
      </c>
      <c r="C250" s="5" t="s">
        <v>92</v>
      </c>
      <c r="D250" s="5" t="s">
        <v>395</v>
      </c>
      <c r="E250" s="5"/>
      <c r="F250" s="5" t="s">
        <v>28</v>
      </c>
      <c r="G250" s="6" t="s">
        <v>29</v>
      </c>
      <c r="H250" s="5" t="s">
        <v>30</v>
      </c>
      <c r="I250" s="5"/>
      <c r="J250" s="12">
        <v>742500</v>
      </c>
      <c r="K250" s="5">
        <v>6</v>
      </c>
      <c r="L250" s="3" t="s">
        <v>196</v>
      </c>
      <c r="M250" s="5">
        <v>10007</v>
      </c>
      <c r="N250" s="5">
        <v>20000</v>
      </c>
      <c r="O250" s="5">
        <v>32021</v>
      </c>
      <c r="P250" s="5" t="s">
        <v>35</v>
      </c>
      <c r="Q250" s="5" t="s">
        <v>36</v>
      </c>
      <c r="R250" s="12">
        <f t="shared" si="6"/>
        <v>34282.1</v>
      </c>
      <c r="S250" s="16">
        <v>205692.59999999998</v>
      </c>
      <c r="T250" s="7" t="s">
        <v>31</v>
      </c>
      <c r="U250" s="5"/>
      <c r="V250" s="5"/>
      <c r="W250" s="5"/>
      <c r="X250" s="16">
        <v>373202.47933884291</v>
      </c>
      <c r="Y250" s="16">
        <v>1115702.4793388429</v>
      </c>
      <c r="Z250" s="3">
        <f t="shared" si="7"/>
        <v>0.33449999999999996</v>
      </c>
      <c r="AA250" s="5">
        <v>2</v>
      </c>
    </row>
    <row r="251" spans="1:27" x14ac:dyDescent="0.25">
      <c r="A251" s="4">
        <v>45625</v>
      </c>
      <c r="B251" s="5" t="s">
        <v>27</v>
      </c>
      <c r="C251" s="5" t="s">
        <v>92</v>
      </c>
      <c r="D251" s="5" t="s">
        <v>395</v>
      </c>
      <c r="E251" s="5"/>
      <c r="F251" s="5" t="s">
        <v>28</v>
      </c>
      <c r="G251" s="6" t="s">
        <v>29</v>
      </c>
      <c r="H251" s="5" t="s">
        <v>30</v>
      </c>
      <c r="I251" s="5"/>
      <c r="J251" s="12">
        <v>0</v>
      </c>
      <c r="K251" s="5">
        <v>4</v>
      </c>
      <c r="L251" s="3" t="s">
        <v>198</v>
      </c>
      <c r="M251" s="5">
        <v>10007</v>
      </c>
      <c r="N251" s="5">
        <v>20000</v>
      </c>
      <c r="O251" s="5">
        <v>32021</v>
      </c>
      <c r="P251" s="5" t="s">
        <v>35</v>
      </c>
      <c r="Q251" s="5" t="s">
        <v>61</v>
      </c>
      <c r="R251" s="12">
        <f t="shared" si="6"/>
        <v>0.01</v>
      </c>
      <c r="S251" s="16">
        <v>0.04</v>
      </c>
      <c r="T251" s="7" t="s">
        <v>31</v>
      </c>
      <c r="U251" s="5"/>
      <c r="V251" s="5"/>
      <c r="W251" s="5"/>
      <c r="X251" s="16">
        <v>0</v>
      </c>
      <c r="Y251" s="16">
        <v>0</v>
      </c>
      <c r="Z251" s="3">
        <f t="shared" si="7"/>
        <v>0</v>
      </c>
      <c r="AA251" s="5">
        <v>2</v>
      </c>
    </row>
    <row r="252" spans="1:27" x14ac:dyDescent="0.25">
      <c r="A252" s="4">
        <v>45618</v>
      </c>
      <c r="B252" s="5" t="s">
        <v>27</v>
      </c>
      <c r="C252" s="5" t="s">
        <v>283</v>
      </c>
      <c r="D252" s="5" t="s">
        <v>396</v>
      </c>
      <c r="E252" s="5"/>
      <c r="F252" s="5" t="s">
        <v>28</v>
      </c>
      <c r="G252" s="6" t="s">
        <v>29</v>
      </c>
      <c r="H252" s="5" t="s">
        <v>30</v>
      </c>
      <c r="I252" s="5"/>
      <c r="J252" s="12">
        <v>1575066.6</v>
      </c>
      <c r="K252" s="5">
        <v>12</v>
      </c>
      <c r="L252" s="3" t="s">
        <v>214</v>
      </c>
      <c r="M252" s="5">
        <v>10000</v>
      </c>
      <c r="N252" s="5">
        <v>20000</v>
      </c>
      <c r="O252" s="5">
        <v>32021</v>
      </c>
      <c r="P252" s="5" t="s">
        <v>75</v>
      </c>
      <c r="Q252" s="5" t="s">
        <v>78</v>
      </c>
      <c r="R252" s="12">
        <f t="shared" si="6"/>
        <v>62087.54</v>
      </c>
      <c r="S252" s="16">
        <v>745050.48</v>
      </c>
      <c r="T252" s="7" t="s">
        <v>31</v>
      </c>
      <c r="U252" s="5"/>
      <c r="V252" s="5"/>
      <c r="W252" s="5"/>
      <c r="X252" s="16">
        <v>1191875.5487603308</v>
      </c>
      <c r="Y252" s="16">
        <v>2766942.1487603309</v>
      </c>
      <c r="Z252" s="3">
        <f t="shared" si="7"/>
        <v>0.43075550000000001</v>
      </c>
      <c r="AA252" s="5">
        <v>12</v>
      </c>
    </row>
    <row r="253" spans="1:27" x14ac:dyDescent="0.25">
      <c r="A253" s="4">
        <v>45618</v>
      </c>
      <c r="B253" s="5" t="s">
        <v>27</v>
      </c>
      <c r="C253" s="5" t="s">
        <v>283</v>
      </c>
      <c r="D253" s="5" t="s">
        <v>396</v>
      </c>
      <c r="E253" s="5"/>
      <c r="F253" s="5" t="s">
        <v>28</v>
      </c>
      <c r="G253" s="6" t="s">
        <v>29</v>
      </c>
      <c r="H253" s="5" t="s">
        <v>30</v>
      </c>
      <c r="I253" s="5"/>
      <c r="J253" s="12">
        <v>372596.4</v>
      </c>
      <c r="K253" s="5">
        <v>3</v>
      </c>
      <c r="L253" s="3" t="s">
        <v>409</v>
      </c>
      <c r="M253" s="5">
        <v>10000</v>
      </c>
      <c r="N253" s="5">
        <v>20000</v>
      </c>
      <c r="O253" s="5">
        <v>32021</v>
      </c>
      <c r="P253" s="5" t="s">
        <v>75</v>
      </c>
      <c r="Q253" s="5" t="s">
        <v>78</v>
      </c>
      <c r="R253" s="12">
        <f t="shared" si="6"/>
        <v>61346.239999999998</v>
      </c>
      <c r="S253" s="16">
        <v>184038.72</v>
      </c>
      <c r="T253" s="7" t="s">
        <v>31</v>
      </c>
      <c r="U253" s="5"/>
      <c r="V253" s="5"/>
      <c r="W253" s="5"/>
      <c r="X253" s="16">
        <v>281949.05454545456</v>
      </c>
      <c r="Y253" s="16">
        <v>654545.45454545459</v>
      </c>
      <c r="Z253" s="3">
        <f t="shared" si="7"/>
        <v>0.43075550000000001</v>
      </c>
      <c r="AA253" s="5">
        <v>12</v>
      </c>
    </row>
    <row r="254" spans="1:27" x14ac:dyDescent="0.25">
      <c r="A254" s="4">
        <v>45618</v>
      </c>
      <c r="B254" s="5" t="s">
        <v>27</v>
      </c>
      <c r="C254" s="5" t="s">
        <v>283</v>
      </c>
      <c r="D254" s="5" t="s">
        <v>396</v>
      </c>
      <c r="E254" s="5"/>
      <c r="F254" s="5" t="s">
        <v>28</v>
      </c>
      <c r="G254" s="6" t="s">
        <v>29</v>
      </c>
      <c r="H254" s="5" t="s">
        <v>30</v>
      </c>
      <c r="I254" s="5"/>
      <c r="J254" s="12">
        <v>2495266.7999999998</v>
      </c>
      <c r="K254" s="5">
        <v>24</v>
      </c>
      <c r="L254" s="3" t="s">
        <v>412</v>
      </c>
      <c r="M254" s="5">
        <v>10000</v>
      </c>
      <c r="N254" s="5">
        <v>20000</v>
      </c>
      <c r="O254" s="5">
        <v>32021</v>
      </c>
      <c r="P254" s="5" t="s">
        <v>75</v>
      </c>
      <c r="Q254" s="5" t="s">
        <v>78</v>
      </c>
      <c r="R254" s="12">
        <f t="shared" si="6"/>
        <v>53399.97</v>
      </c>
      <c r="S254" s="16">
        <v>1281599.28</v>
      </c>
      <c r="T254" s="7" t="s">
        <v>31</v>
      </c>
      <c r="U254" s="5"/>
      <c r="V254" s="5"/>
      <c r="W254" s="5"/>
      <c r="X254" s="16">
        <v>1888204.2743801661</v>
      </c>
      <c r="Y254" s="16">
        <v>4383471.0743801659</v>
      </c>
      <c r="Z254" s="3">
        <f t="shared" si="7"/>
        <v>0.43075550000000012</v>
      </c>
      <c r="AA254" s="5">
        <v>12</v>
      </c>
    </row>
    <row r="255" spans="1:27" x14ac:dyDescent="0.25">
      <c r="A255" s="4">
        <v>45618</v>
      </c>
      <c r="B255" s="5" t="s">
        <v>27</v>
      </c>
      <c r="C255" s="5" t="s">
        <v>283</v>
      </c>
      <c r="D255" s="5" t="s">
        <v>396</v>
      </c>
      <c r="E255" s="5"/>
      <c r="F255" s="5" t="s">
        <v>28</v>
      </c>
      <c r="G255" s="6" t="s">
        <v>29</v>
      </c>
      <c r="H255" s="5" t="s">
        <v>30</v>
      </c>
      <c r="I255" s="5"/>
      <c r="J255" s="12">
        <v>691561.5</v>
      </c>
      <c r="K255" s="5">
        <v>6</v>
      </c>
      <c r="L255" s="3" t="s">
        <v>413</v>
      </c>
      <c r="M255" s="5">
        <v>10000</v>
      </c>
      <c r="N255" s="5">
        <v>20000</v>
      </c>
      <c r="O255" s="5">
        <v>32021</v>
      </c>
      <c r="P255" s="5" t="s">
        <v>45</v>
      </c>
      <c r="Q255" s="5" t="s">
        <v>46</v>
      </c>
      <c r="R255" s="12">
        <f t="shared" si="6"/>
        <v>51488.18</v>
      </c>
      <c r="S255" s="16">
        <v>308929.08</v>
      </c>
      <c r="T255" s="7" t="s">
        <v>31</v>
      </c>
      <c r="U255" s="5"/>
      <c r="V255" s="5"/>
      <c r="W255" s="5"/>
      <c r="X255" s="16">
        <v>523314.53305785125</v>
      </c>
      <c r="Y255" s="16">
        <v>1214876.0330578513</v>
      </c>
      <c r="Z255" s="3">
        <f t="shared" si="7"/>
        <v>0.43075550000000001</v>
      </c>
      <c r="AA255" s="5">
        <v>12</v>
      </c>
    </row>
    <row r="256" spans="1:27" x14ac:dyDescent="0.25">
      <c r="A256" s="4">
        <v>45618</v>
      </c>
      <c r="B256" s="5" t="s">
        <v>27</v>
      </c>
      <c r="C256" s="5" t="s">
        <v>283</v>
      </c>
      <c r="D256" s="5" t="s">
        <v>396</v>
      </c>
      <c r="E256" s="5"/>
      <c r="F256" s="5" t="s">
        <v>28</v>
      </c>
      <c r="G256" s="6" t="s">
        <v>29</v>
      </c>
      <c r="H256" s="5" t="s">
        <v>30</v>
      </c>
      <c r="I256" s="5"/>
      <c r="J256" s="12">
        <v>87503.7</v>
      </c>
      <c r="K256" s="5">
        <v>1</v>
      </c>
      <c r="L256" s="3" t="s">
        <v>414</v>
      </c>
      <c r="M256" s="5">
        <v>10000</v>
      </c>
      <c r="N256" s="5">
        <v>20000</v>
      </c>
      <c r="O256" s="5">
        <v>32021</v>
      </c>
      <c r="P256" s="5" t="s">
        <v>35</v>
      </c>
      <c r="Q256" s="5" t="s">
        <v>384</v>
      </c>
      <c r="R256" s="12">
        <f t="shared" si="6"/>
        <v>36050.83</v>
      </c>
      <c r="S256" s="16">
        <v>36050.83</v>
      </c>
      <c r="T256" s="7" t="s">
        <v>31</v>
      </c>
      <c r="U256" s="5"/>
      <c r="V256" s="5"/>
      <c r="W256" s="5"/>
      <c r="X256" s="16">
        <v>66215.308264462816</v>
      </c>
      <c r="Y256" s="16">
        <v>153719.00826446281</v>
      </c>
      <c r="Z256" s="3">
        <f t="shared" si="7"/>
        <v>0.43075550000000001</v>
      </c>
      <c r="AA256" s="5">
        <v>12</v>
      </c>
    </row>
    <row r="257" spans="1:27" x14ac:dyDescent="0.25">
      <c r="A257" s="4">
        <v>45618</v>
      </c>
      <c r="B257" s="5" t="s">
        <v>27</v>
      </c>
      <c r="C257" s="5" t="s">
        <v>283</v>
      </c>
      <c r="D257" s="5" t="s">
        <v>396</v>
      </c>
      <c r="E257" s="5"/>
      <c r="F257" s="5" t="s">
        <v>28</v>
      </c>
      <c r="G257" s="6" t="s">
        <v>29</v>
      </c>
      <c r="H257" s="5" t="s">
        <v>30</v>
      </c>
      <c r="I257" s="5"/>
      <c r="J257" s="12">
        <v>82799.204704500007</v>
      </c>
      <c r="K257" s="5">
        <v>1</v>
      </c>
      <c r="L257" s="3" t="s">
        <v>341</v>
      </c>
      <c r="M257" s="5">
        <v>10000</v>
      </c>
      <c r="N257" s="5">
        <v>20000</v>
      </c>
      <c r="O257" s="5">
        <v>32021</v>
      </c>
      <c r="P257" s="5" t="s">
        <v>35</v>
      </c>
      <c r="Q257" s="5" t="s">
        <v>384</v>
      </c>
      <c r="R257" s="12">
        <f t="shared" ref="R257:R275" si="8">+S257/K257</f>
        <v>32227.26</v>
      </c>
      <c r="S257" s="16">
        <v>32227.26</v>
      </c>
      <c r="T257" s="7" t="s">
        <v>31</v>
      </c>
      <c r="U257" s="5"/>
      <c r="V257" s="5"/>
      <c r="W257" s="5"/>
      <c r="X257" s="16">
        <v>62655.349014508276</v>
      </c>
      <c r="Y257" s="16">
        <v>145454.55371900828</v>
      </c>
      <c r="Z257" s="3">
        <f t="shared" ref="Z257:Z275" si="9">IFERROR(+X257/Y257,0)</f>
        <v>0.43075550000000001</v>
      </c>
      <c r="AA257" s="5">
        <v>12</v>
      </c>
    </row>
    <row r="258" spans="1:27" x14ac:dyDescent="0.25">
      <c r="A258" s="4">
        <v>45618</v>
      </c>
      <c r="B258" s="5" t="s">
        <v>27</v>
      </c>
      <c r="C258" s="5" t="s">
        <v>283</v>
      </c>
      <c r="D258" s="5" t="s">
        <v>396</v>
      </c>
      <c r="E258" s="5"/>
      <c r="F258" s="5" t="s">
        <v>28</v>
      </c>
      <c r="G258" s="6" t="s">
        <v>29</v>
      </c>
      <c r="H258" s="5" t="s">
        <v>30</v>
      </c>
      <c r="I258" s="5"/>
      <c r="J258" s="12">
        <v>491149.8</v>
      </c>
      <c r="K258" s="5">
        <v>4</v>
      </c>
      <c r="L258" s="3" t="s">
        <v>415</v>
      </c>
      <c r="M258" s="5">
        <v>10000</v>
      </c>
      <c r="N258" s="5">
        <v>20000</v>
      </c>
      <c r="O258" s="5">
        <v>32021</v>
      </c>
      <c r="P258" s="5" t="s">
        <v>37</v>
      </c>
      <c r="Q258" s="5" t="s">
        <v>47</v>
      </c>
      <c r="R258" s="12">
        <f t="shared" si="8"/>
        <v>42787.6</v>
      </c>
      <c r="S258" s="16">
        <v>171150.4</v>
      </c>
      <c r="T258" s="7" t="s">
        <v>31</v>
      </c>
      <c r="U258" s="5"/>
      <c r="V258" s="5"/>
      <c r="W258" s="5"/>
      <c r="X258" s="16">
        <v>371660.11735537188</v>
      </c>
      <c r="Y258" s="16">
        <v>862809.91735537187</v>
      </c>
      <c r="Z258" s="3">
        <f t="shared" si="9"/>
        <v>0.43075550000000001</v>
      </c>
      <c r="AA258" s="5">
        <v>12</v>
      </c>
    </row>
    <row r="259" spans="1:27" x14ac:dyDescent="0.25">
      <c r="A259" s="4">
        <v>45618</v>
      </c>
      <c r="B259" s="5" t="s">
        <v>27</v>
      </c>
      <c r="C259" s="5" t="s">
        <v>283</v>
      </c>
      <c r="D259" s="5" t="s">
        <v>396</v>
      </c>
      <c r="E259" s="5"/>
      <c r="F259" s="5" t="s">
        <v>28</v>
      </c>
      <c r="G259" s="6" t="s">
        <v>29</v>
      </c>
      <c r="H259" s="5" t="s">
        <v>30</v>
      </c>
      <c r="I259" s="5"/>
      <c r="J259" s="12">
        <v>2328727.5</v>
      </c>
      <c r="K259" s="5">
        <v>18</v>
      </c>
      <c r="L259" s="3" t="s">
        <v>202</v>
      </c>
      <c r="M259" s="5">
        <v>10000</v>
      </c>
      <c r="N259" s="5">
        <v>20000</v>
      </c>
      <c r="O259" s="5">
        <v>32021</v>
      </c>
      <c r="P259" s="5" t="s">
        <v>37</v>
      </c>
      <c r="Q259" s="5" t="s">
        <v>47</v>
      </c>
      <c r="R259" s="12">
        <f t="shared" si="8"/>
        <v>53425.98</v>
      </c>
      <c r="S259" s="16">
        <v>961667.64</v>
      </c>
      <c r="T259" s="7" t="s">
        <v>31</v>
      </c>
      <c r="U259" s="5"/>
      <c r="V259" s="5"/>
      <c r="W259" s="5"/>
      <c r="X259" s="16">
        <v>1762181.5909090913</v>
      </c>
      <c r="Y259" s="16">
        <v>4090909.0909090913</v>
      </c>
      <c r="Z259" s="3">
        <f t="shared" si="9"/>
        <v>0.43075550000000007</v>
      </c>
      <c r="AA259" s="5">
        <v>12</v>
      </c>
    </row>
    <row r="260" spans="1:27" x14ac:dyDescent="0.25">
      <c r="A260" s="4">
        <v>45618</v>
      </c>
      <c r="B260" s="5" t="s">
        <v>27</v>
      </c>
      <c r="C260" s="5" t="s">
        <v>283</v>
      </c>
      <c r="D260" s="5" t="s">
        <v>396</v>
      </c>
      <c r="E260" s="5"/>
      <c r="F260" s="5" t="s">
        <v>28</v>
      </c>
      <c r="G260" s="6" t="s">
        <v>29</v>
      </c>
      <c r="H260" s="5" t="s">
        <v>30</v>
      </c>
      <c r="I260" s="5"/>
      <c r="J260" s="12">
        <v>1117789.2</v>
      </c>
      <c r="K260" s="5">
        <v>9</v>
      </c>
      <c r="L260" s="3" t="s">
        <v>416</v>
      </c>
      <c r="M260" s="5">
        <v>10000</v>
      </c>
      <c r="N260" s="5">
        <v>20000</v>
      </c>
      <c r="O260" s="5">
        <v>32021</v>
      </c>
      <c r="P260" s="5" t="s">
        <v>37</v>
      </c>
      <c r="Q260" s="5" t="s">
        <v>47</v>
      </c>
      <c r="R260" s="12">
        <f t="shared" si="8"/>
        <v>56508.25</v>
      </c>
      <c r="S260" s="16">
        <v>508574.25</v>
      </c>
      <c r="T260" s="7" t="s">
        <v>31</v>
      </c>
      <c r="U260" s="5"/>
      <c r="V260" s="5"/>
      <c r="W260" s="5"/>
      <c r="X260" s="16">
        <v>845847.16363636358</v>
      </c>
      <c r="Y260" s="16">
        <v>1963636.3636363635</v>
      </c>
      <c r="Z260" s="3">
        <f t="shared" si="9"/>
        <v>0.43075550000000001</v>
      </c>
      <c r="AA260" s="5">
        <v>12</v>
      </c>
    </row>
    <row r="261" spans="1:27" x14ac:dyDescent="0.25">
      <c r="A261" s="4">
        <v>45618</v>
      </c>
      <c r="B261" s="5" t="s">
        <v>27</v>
      </c>
      <c r="C261" s="5" t="s">
        <v>283</v>
      </c>
      <c r="D261" s="5" t="s">
        <v>396</v>
      </c>
      <c r="E261" s="5"/>
      <c r="F261" s="5" t="s">
        <v>28</v>
      </c>
      <c r="G261" s="6" t="s">
        <v>29</v>
      </c>
      <c r="H261" s="5" t="s">
        <v>30</v>
      </c>
      <c r="I261" s="5"/>
      <c r="J261" s="12">
        <v>96442.25</v>
      </c>
      <c r="K261" s="5">
        <v>1</v>
      </c>
      <c r="L261" s="3" t="s">
        <v>417</v>
      </c>
      <c r="M261" s="5">
        <v>10000</v>
      </c>
      <c r="N261" s="5">
        <v>20000</v>
      </c>
      <c r="O261" s="5">
        <v>32021</v>
      </c>
      <c r="P261" s="5" t="s">
        <v>35</v>
      </c>
      <c r="Q261" s="5" t="s">
        <v>36</v>
      </c>
      <c r="R261" s="12">
        <f t="shared" si="8"/>
        <v>31134.81</v>
      </c>
      <c r="S261" s="16">
        <v>31134.81</v>
      </c>
      <c r="T261" s="7" t="s">
        <v>31</v>
      </c>
      <c r="U261" s="5"/>
      <c r="V261" s="5"/>
      <c r="W261" s="5"/>
      <c r="X261" s="16">
        <v>72979.237603305781</v>
      </c>
      <c r="Y261" s="16">
        <v>169421.48760330578</v>
      </c>
      <c r="Z261" s="3">
        <f t="shared" si="9"/>
        <v>0.43075549999999996</v>
      </c>
      <c r="AA261" s="5">
        <v>12</v>
      </c>
    </row>
    <row r="262" spans="1:27" x14ac:dyDescent="0.25">
      <c r="A262" s="4">
        <v>45618</v>
      </c>
      <c r="B262" s="5" t="s">
        <v>27</v>
      </c>
      <c r="C262" s="5" t="s">
        <v>283</v>
      </c>
      <c r="D262" s="5" t="s">
        <v>396</v>
      </c>
      <c r="E262" s="5"/>
      <c r="F262" s="5" t="s">
        <v>28</v>
      </c>
      <c r="G262" s="6" t="s">
        <v>29</v>
      </c>
      <c r="H262" s="5" t="s">
        <v>30</v>
      </c>
      <c r="I262" s="5"/>
      <c r="J262" s="12">
        <v>1270215</v>
      </c>
      <c r="K262" s="5">
        <v>12</v>
      </c>
      <c r="L262" s="3" t="s">
        <v>418</v>
      </c>
      <c r="M262" s="5">
        <v>10000</v>
      </c>
      <c r="N262" s="5">
        <v>20000</v>
      </c>
      <c r="O262" s="5">
        <v>32021</v>
      </c>
      <c r="P262" s="5" t="s">
        <v>35</v>
      </c>
      <c r="Q262" s="5" t="s">
        <v>36</v>
      </c>
      <c r="R262" s="12">
        <f t="shared" si="8"/>
        <v>36306.01</v>
      </c>
      <c r="S262" s="16">
        <v>435672.12</v>
      </c>
      <c r="T262" s="7" t="s">
        <v>31</v>
      </c>
      <c r="U262" s="5"/>
      <c r="V262" s="5"/>
      <c r="W262" s="5"/>
      <c r="X262" s="16">
        <v>961189.95867768582</v>
      </c>
      <c r="Y262" s="16">
        <v>2231404.9586776858</v>
      </c>
      <c r="Z262" s="3">
        <f t="shared" si="9"/>
        <v>0.43075549999999996</v>
      </c>
      <c r="AA262" s="5">
        <v>12</v>
      </c>
    </row>
    <row r="263" spans="1:27" x14ac:dyDescent="0.25">
      <c r="A263" s="4">
        <v>45618</v>
      </c>
      <c r="B263" s="5" t="s">
        <v>27</v>
      </c>
      <c r="C263" s="5" t="s">
        <v>283</v>
      </c>
      <c r="D263" s="5" t="s">
        <v>396</v>
      </c>
      <c r="E263" s="5"/>
      <c r="F263" s="5" t="s">
        <v>28</v>
      </c>
      <c r="G263" s="6" t="s">
        <v>29</v>
      </c>
      <c r="H263" s="5" t="s">
        <v>30</v>
      </c>
      <c r="I263" s="5"/>
      <c r="J263" s="12">
        <v>1433931.6564540002</v>
      </c>
      <c r="K263" s="5">
        <v>12</v>
      </c>
      <c r="L263" s="3" t="s">
        <v>419</v>
      </c>
      <c r="M263" s="5">
        <v>10000</v>
      </c>
      <c r="N263" s="5">
        <v>20000</v>
      </c>
      <c r="O263" s="5">
        <v>32021</v>
      </c>
      <c r="P263" s="5" t="s">
        <v>35</v>
      </c>
      <c r="Q263" s="5" t="s">
        <v>36</v>
      </c>
      <c r="R263" s="12">
        <f t="shared" si="8"/>
        <v>37416.39</v>
      </c>
      <c r="S263" s="16">
        <v>448996.68</v>
      </c>
      <c r="T263" s="7" t="s">
        <v>31</v>
      </c>
      <c r="U263" s="5"/>
      <c r="V263" s="5"/>
      <c r="W263" s="5"/>
      <c r="X263" s="16">
        <v>1085076.7071823636</v>
      </c>
      <c r="Y263" s="16">
        <v>2519008.3636363638</v>
      </c>
      <c r="Z263" s="3">
        <f t="shared" si="9"/>
        <v>0.43075549999999996</v>
      </c>
      <c r="AA263" s="5">
        <v>12</v>
      </c>
    </row>
    <row r="264" spans="1:27" x14ac:dyDescent="0.25">
      <c r="A264" s="4">
        <v>45618</v>
      </c>
      <c r="B264" s="5" t="s">
        <v>27</v>
      </c>
      <c r="C264" s="5" t="s">
        <v>283</v>
      </c>
      <c r="D264" s="5" t="s">
        <v>396</v>
      </c>
      <c r="E264" s="5"/>
      <c r="F264" s="5" t="s">
        <v>28</v>
      </c>
      <c r="G264" s="6" t="s">
        <v>29</v>
      </c>
      <c r="H264" s="5" t="s">
        <v>30</v>
      </c>
      <c r="I264" s="5"/>
      <c r="J264" s="12">
        <v>576301.25</v>
      </c>
      <c r="K264" s="5">
        <v>5</v>
      </c>
      <c r="L264" s="3" t="s">
        <v>420</v>
      </c>
      <c r="M264" s="5">
        <v>10000</v>
      </c>
      <c r="N264" s="5">
        <v>20000</v>
      </c>
      <c r="O264" s="5">
        <v>32021</v>
      </c>
      <c r="P264" s="5" t="s">
        <v>45</v>
      </c>
      <c r="Q264" s="5" t="s">
        <v>46</v>
      </c>
      <c r="R264" s="12">
        <f t="shared" si="8"/>
        <v>43164.76</v>
      </c>
      <c r="S264" s="16">
        <v>215823.80000000002</v>
      </c>
      <c r="T264" s="7" t="s">
        <v>31</v>
      </c>
      <c r="U264" s="5"/>
      <c r="V264" s="5"/>
      <c r="W264" s="5"/>
      <c r="X264" s="16">
        <v>436095.44421487604</v>
      </c>
      <c r="Y264" s="16">
        <v>1012396.694214876</v>
      </c>
      <c r="Z264" s="3">
        <f t="shared" si="9"/>
        <v>0.43075550000000001</v>
      </c>
      <c r="AA264" s="5">
        <v>12</v>
      </c>
    </row>
    <row r="265" spans="1:27" x14ac:dyDescent="0.25">
      <c r="A265" s="4">
        <v>45615</v>
      </c>
      <c r="B265" s="5" t="s">
        <v>27</v>
      </c>
      <c r="C265" s="5" t="s">
        <v>283</v>
      </c>
      <c r="D265" s="5" t="s">
        <v>397</v>
      </c>
      <c r="E265" s="5"/>
      <c r="F265" s="5" t="s">
        <v>28</v>
      </c>
      <c r="G265" s="6" t="s">
        <v>29</v>
      </c>
      <c r="H265" s="5" t="s">
        <v>30</v>
      </c>
      <c r="I265" s="5"/>
      <c r="J265" s="12">
        <v>-814060.5</v>
      </c>
      <c r="K265" s="5">
        <v>-3</v>
      </c>
      <c r="L265" s="3" t="s">
        <v>421</v>
      </c>
      <c r="M265" s="5">
        <v>10001</v>
      </c>
      <c r="N265" s="5">
        <v>20000</v>
      </c>
      <c r="O265" s="5">
        <v>32021</v>
      </c>
      <c r="P265" s="5" t="s">
        <v>57</v>
      </c>
      <c r="Q265" s="5" t="s">
        <v>58</v>
      </c>
      <c r="R265" s="12">
        <f t="shared" si="8"/>
        <v>191172.49</v>
      </c>
      <c r="S265" s="16">
        <v>-573517.47</v>
      </c>
      <c r="T265" s="7" t="s">
        <v>31</v>
      </c>
      <c r="U265" s="5"/>
      <c r="V265" s="5"/>
      <c r="W265" s="5"/>
      <c r="X265" s="16">
        <v>-409170.90495867771</v>
      </c>
      <c r="Y265" s="16">
        <v>-1223231.4049586777</v>
      </c>
      <c r="Z265" s="3">
        <f t="shared" si="9"/>
        <v>0.33450000000000002</v>
      </c>
      <c r="AA265" s="5">
        <v>12</v>
      </c>
    </row>
    <row r="266" spans="1:27" x14ac:dyDescent="0.25">
      <c r="A266" s="4">
        <v>45626</v>
      </c>
      <c r="B266" s="5" t="s">
        <v>27</v>
      </c>
      <c r="C266" s="5" t="s">
        <v>388</v>
      </c>
      <c r="D266" s="5" t="s">
        <v>398</v>
      </c>
      <c r="E266" s="5"/>
      <c r="F266" s="5" t="s">
        <v>28</v>
      </c>
      <c r="G266" s="6" t="s">
        <v>29</v>
      </c>
      <c r="H266" s="5" t="s">
        <v>30</v>
      </c>
      <c r="I266" s="5"/>
      <c r="J266" s="12">
        <v>0</v>
      </c>
      <c r="K266" s="5">
        <v>30</v>
      </c>
      <c r="L266" s="3" t="s">
        <v>422</v>
      </c>
      <c r="M266" s="5">
        <v>10000</v>
      </c>
      <c r="N266" s="5">
        <v>20000</v>
      </c>
      <c r="O266" s="5">
        <v>32021</v>
      </c>
      <c r="P266" s="5" t="s">
        <v>35</v>
      </c>
      <c r="Q266" s="5" t="s">
        <v>72</v>
      </c>
      <c r="R266" s="12">
        <f t="shared" si="8"/>
        <v>0.01</v>
      </c>
      <c r="S266" s="16">
        <v>0.3</v>
      </c>
      <c r="T266" s="7" t="s">
        <v>31</v>
      </c>
      <c r="U266" s="5"/>
      <c r="V266" s="5"/>
      <c r="W266" s="5"/>
      <c r="X266" s="16">
        <v>0</v>
      </c>
      <c r="Y266" s="16">
        <v>0</v>
      </c>
      <c r="Z266" s="3">
        <f t="shared" si="9"/>
        <v>0</v>
      </c>
      <c r="AA266" s="5">
        <v>12</v>
      </c>
    </row>
    <row r="267" spans="1:27" x14ac:dyDescent="0.25">
      <c r="A267" s="4">
        <v>45626</v>
      </c>
      <c r="B267" s="5" t="s">
        <v>27</v>
      </c>
      <c r="C267" s="5" t="s">
        <v>388</v>
      </c>
      <c r="D267" s="5" t="s">
        <v>398</v>
      </c>
      <c r="E267" s="5"/>
      <c r="F267" s="5" t="s">
        <v>28</v>
      </c>
      <c r="G267" s="6" t="s">
        <v>29</v>
      </c>
      <c r="H267" s="5" t="s">
        <v>30</v>
      </c>
      <c r="I267" s="5"/>
      <c r="J267" s="12">
        <v>0</v>
      </c>
      <c r="K267" s="5">
        <v>30</v>
      </c>
      <c r="L267" s="3" t="s">
        <v>423</v>
      </c>
      <c r="M267" s="5">
        <v>10000</v>
      </c>
      <c r="N267" s="5">
        <v>20000</v>
      </c>
      <c r="O267" s="5">
        <v>32021</v>
      </c>
      <c r="P267" s="5" t="s">
        <v>35</v>
      </c>
      <c r="Q267" s="5" t="s">
        <v>432</v>
      </c>
      <c r="R267" s="12">
        <f t="shared" si="8"/>
        <v>0.01</v>
      </c>
      <c r="S267" s="16">
        <v>0.3</v>
      </c>
      <c r="T267" s="7" t="s">
        <v>31</v>
      </c>
      <c r="U267" s="5"/>
      <c r="V267" s="5"/>
      <c r="W267" s="5"/>
      <c r="X267" s="16">
        <v>0</v>
      </c>
      <c r="Y267" s="16">
        <v>0</v>
      </c>
      <c r="Z267" s="3">
        <f t="shared" si="9"/>
        <v>0</v>
      </c>
      <c r="AA267" s="5">
        <v>12</v>
      </c>
    </row>
    <row r="268" spans="1:27" x14ac:dyDescent="0.25">
      <c r="A268" s="4">
        <v>45626</v>
      </c>
      <c r="B268" s="5" t="s">
        <v>27</v>
      </c>
      <c r="C268" s="5" t="s">
        <v>388</v>
      </c>
      <c r="D268" s="5" t="s">
        <v>398</v>
      </c>
      <c r="E268" s="5"/>
      <c r="F268" s="5" t="s">
        <v>28</v>
      </c>
      <c r="G268" s="6" t="s">
        <v>29</v>
      </c>
      <c r="H268" s="5" t="s">
        <v>30</v>
      </c>
      <c r="I268" s="5"/>
      <c r="J268" s="12">
        <v>0</v>
      </c>
      <c r="K268" s="5">
        <v>30</v>
      </c>
      <c r="L268" s="3" t="s">
        <v>424</v>
      </c>
      <c r="M268" s="5">
        <v>10000</v>
      </c>
      <c r="N268" s="5">
        <v>20000</v>
      </c>
      <c r="O268" s="5">
        <v>32021</v>
      </c>
      <c r="P268" s="5" t="s">
        <v>75</v>
      </c>
      <c r="Q268" s="5" t="s">
        <v>76</v>
      </c>
      <c r="R268" s="12">
        <f t="shared" si="8"/>
        <v>0.01</v>
      </c>
      <c r="S268" s="16">
        <v>0.3</v>
      </c>
      <c r="T268" s="7" t="s">
        <v>31</v>
      </c>
      <c r="U268" s="5"/>
      <c r="V268" s="5"/>
      <c r="W268" s="5"/>
      <c r="X268" s="16">
        <v>0</v>
      </c>
      <c r="Y268" s="16">
        <v>0</v>
      </c>
      <c r="Z268" s="3">
        <f t="shared" si="9"/>
        <v>0</v>
      </c>
      <c r="AA268" s="5">
        <v>12</v>
      </c>
    </row>
    <row r="269" spans="1:27" x14ac:dyDescent="0.25">
      <c r="A269" s="4">
        <v>45626</v>
      </c>
      <c r="B269" s="5" t="s">
        <v>27</v>
      </c>
      <c r="C269" s="5" t="s">
        <v>388</v>
      </c>
      <c r="D269" s="5" t="s">
        <v>398</v>
      </c>
      <c r="E269" s="5"/>
      <c r="F269" s="5" t="s">
        <v>28</v>
      </c>
      <c r="G269" s="6" t="s">
        <v>29</v>
      </c>
      <c r="H269" s="5" t="s">
        <v>30</v>
      </c>
      <c r="I269" s="5"/>
      <c r="J269" s="12">
        <v>0</v>
      </c>
      <c r="K269" s="5">
        <v>30</v>
      </c>
      <c r="L269" s="3" t="s">
        <v>425</v>
      </c>
      <c r="M269" s="5">
        <v>10000</v>
      </c>
      <c r="N269" s="5">
        <v>20000</v>
      </c>
      <c r="O269" s="5">
        <v>32021</v>
      </c>
      <c r="P269" s="5" t="s">
        <v>75</v>
      </c>
      <c r="Q269" s="5" t="s">
        <v>76</v>
      </c>
      <c r="R269" s="12">
        <f t="shared" si="8"/>
        <v>0.01</v>
      </c>
      <c r="S269" s="16">
        <v>0.3</v>
      </c>
      <c r="T269" s="7" t="s">
        <v>31</v>
      </c>
      <c r="U269" s="5"/>
      <c r="V269" s="5"/>
      <c r="W269" s="5"/>
      <c r="X269" s="16">
        <v>0</v>
      </c>
      <c r="Y269" s="16">
        <v>0</v>
      </c>
      <c r="Z269" s="3">
        <f t="shared" si="9"/>
        <v>0</v>
      </c>
      <c r="AA269" s="5">
        <v>12</v>
      </c>
    </row>
    <row r="270" spans="1:27" x14ac:dyDescent="0.25">
      <c r="A270" s="4">
        <v>45626</v>
      </c>
      <c r="B270" s="5" t="s">
        <v>27</v>
      </c>
      <c r="C270" s="5" t="s">
        <v>388</v>
      </c>
      <c r="D270" s="5" t="s">
        <v>399</v>
      </c>
      <c r="E270" s="5"/>
      <c r="F270" s="5" t="s">
        <v>28</v>
      </c>
      <c r="G270" s="6" t="s">
        <v>29</v>
      </c>
      <c r="H270" s="5" t="s">
        <v>30</v>
      </c>
      <c r="I270" s="5"/>
      <c r="J270" s="12">
        <v>0</v>
      </c>
      <c r="K270" s="5">
        <v>25</v>
      </c>
      <c r="L270" s="3" t="s">
        <v>426</v>
      </c>
      <c r="M270" s="5">
        <v>10000</v>
      </c>
      <c r="N270" s="5">
        <v>20000</v>
      </c>
      <c r="O270" s="5">
        <v>32021</v>
      </c>
      <c r="P270" s="5" t="s">
        <v>382</v>
      </c>
      <c r="Q270" s="5" t="s">
        <v>433</v>
      </c>
      <c r="R270" s="12">
        <f t="shared" si="8"/>
        <v>0.01</v>
      </c>
      <c r="S270" s="16">
        <v>0.25</v>
      </c>
      <c r="T270" s="7" t="s">
        <v>31</v>
      </c>
      <c r="U270" s="5"/>
      <c r="V270" s="5"/>
      <c r="W270" s="5"/>
      <c r="X270" s="16">
        <v>0</v>
      </c>
      <c r="Y270" s="16">
        <v>0</v>
      </c>
      <c r="Z270" s="3">
        <f t="shared" si="9"/>
        <v>0</v>
      </c>
      <c r="AA270" s="5">
        <v>12</v>
      </c>
    </row>
    <row r="271" spans="1:27" x14ac:dyDescent="0.25">
      <c r="A271" s="4">
        <v>45626</v>
      </c>
      <c r="B271" s="5" t="s">
        <v>27</v>
      </c>
      <c r="C271" s="5" t="s">
        <v>388</v>
      </c>
      <c r="D271" s="5" t="s">
        <v>399</v>
      </c>
      <c r="E271" s="5"/>
      <c r="F271" s="5" t="s">
        <v>28</v>
      </c>
      <c r="G271" s="6" t="s">
        <v>29</v>
      </c>
      <c r="H271" s="5" t="s">
        <v>30</v>
      </c>
      <c r="I271" s="5"/>
      <c r="J271" s="12">
        <v>0</v>
      </c>
      <c r="K271" s="5">
        <v>25</v>
      </c>
      <c r="L271" s="3" t="s">
        <v>427</v>
      </c>
      <c r="M271" s="5">
        <v>10000</v>
      </c>
      <c r="N271" s="5">
        <v>20000</v>
      </c>
      <c r="O271" s="5">
        <v>32021</v>
      </c>
      <c r="P271" s="5" t="s">
        <v>382</v>
      </c>
      <c r="Q271" s="5" t="s">
        <v>433</v>
      </c>
      <c r="R271" s="12">
        <f t="shared" si="8"/>
        <v>0.01</v>
      </c>
      <c r="S271" s="16">
        <v>0.25</v>
      </c>
      <c r="T271" s="7" t="s">
        <v>31</v>
      </c>
      <c r="U271" s="5"/>
      <c r="V271" s="5"/>
      <c r="W271" s="5"/>
      <c r="X271" s="16">
        <v>0</v>
      </c>
      <c r="Y271" s="16">
        <v>0</v>
      </c>
      <c r="Z271" s="3">
        <f t="shared" si="9"/>
        <v>0</v>
      </c>
      <c r="AA271" s="5">
        <v>12</v>
      </c>
    </row>
    <row r="272" spans="1:27" x14ac:dyDescent="0.25">
      <c r="A272" s="4">
        <v>45621</v>
      </c>
      <c r="B272" s="5" t="s">
        <v>27</v>
      </c>
      <c r="C272" s="5" t="s">
        <v>389</v>
      </c>
      <c r="D272" s="5" t="s">
        <v>400</v>
      </c>
      <c r="E272" s="5"/>
      <c r="F272" s="5" t="s">
        <v>28</v>
      </c>
      <c r="G272" s="6" t="s">
        <v>29</v>
      </c>
      <c r="H272" s="5" t="s">
        <v>30</v>
      </c>
      <c r="I272" s="5"/>
      <c r="J272" s="12">
        <v>3306300</v>
      </c>
      <c r="K272" s="5">
        <v>12</v>
      </c>
      <c r="L272" s="3" t="s">
        <v>428</v>
      </c>
      <c r="M272" s="5">
        <v>10001</v>
      </c>
      <c r="N272" s="5">
        <v>20000</v>
      </c>
      <c r="O272" s="5">
        <v>32010</v>
      </c>
      <c r="P272" s="5" t="s">
        <v>57</v>
      </c>
      <c r="Q272" s="5" t="s">
        <v>58</v>
      </c>
      <c r="R272" s="12">
        <f t="shared" si="8"/>
        <v>239934.73</v>
      </c>
      <c r="S272" s="16">
        <v>2879216.7600000002</v>
      </c>
      <c r="T272" s="7" t="s">
        <v>31</v>
      </c>
      <c r="U272" s="5"/>
      <c r="V272" s="5"/>
      <c r="W272" s="5"/>
      <c r="X272" s="16">
        <v>2158658.6776859509</v>
      </c>
      <c r="Y272" s="16">
        <v>5464958.6776859509</v>
      </c>
      <c r="Z272" s="3">
        <f t="shared" si="9"/>
        <v>0.39500000000000007</v>
      </c>
      <c r="AA272" s="5">
        <v>7</v>
      </c>
    </row>
    <row r="273" spans="1:27" x14ac:dyDescent="0.25">
      <c r="A273" s="4">
        <v>45621</v>
      </c>
      <c r="B273" s="5" t="s">
        <v>27</v>
      </c>
      <c r="C273" s="5" t="s">
        <v>389</v>
      </c>
      <c r="D273" s="5" t="s">
        <v>400</v>
      </c>
      <c r="E273" s="5"/>
      <c r="F273" s="5" t="s">
        <v>28</v>
      </c>
      <c r="G273" s="6" t="s">
        <v>29</v>
      </c>
      <c r="H273" s="5" t="s">
        <v>30</v>
      </c>
      <c r="I273" s="5"/>
      <c r="J273" s="12">
        <v>1826189.97</v>
      </c>
      <c r="K273" s="5">
        <v>6</v>
      </c>
      <c r="L273" s="3" t="s">
        <v>429</v>
      </c>
      <c r="M273" s="5">
        <v>10001</v>
      </c>
      <c r="N273" s="5">
        <v>20000</v>
      </c>
      <c r="O273" s="5">
        <v>32010</v>
      </c>
      <c r="P273" s="5" t="s">
        <v>57</v>
      </c>
      <c r="Q273" s="5" t="s">
        <v>58</v>
      </c>
      <c r="R273" s="12">
        <f t="shared" si="8"/>
        <v>265182.78999999998</v>
      </c>
      <c r="S273" s="16">
        <v>1591096.7399999998</v>
      </c>
      <c r="T273" s="7" t="s">
        <v>31</v>
      </c>
      <c r="U273" s="5"/>
      <c r="V273" s="5"/>
      <c r="W273" s="5"/>
      <c r="X273" s="16">
        <v>1192305.8481818184</v>
      </c>
      <c r="Y273" s="16">
        <v>3018495.8181818184</v>
      </c>
      <c r="Z273" s="3">
        <f t="shared" si="9"/>
        <v>0.39500000000000002</v>
      </c>
      <c r="AA273" s="5">
        <v>7</v>
      </c>
    </row>
    <row r="274" spans="1:27" x14ac:dyDescent="0.25">
      <c r="A274" s="4">
        <v>45624</v>
      </c>
      <c r="B274" s="5" t="s">
        <v>27</v>
      </c>
      <c r="C274" s="5" t="s">
        <v>283</v>
      </c>
      <c r="D274" s="5" t="s">
        <v>401</v>
      </c>
      <c r="E274" s="5"/>
      <c r="F274" s="5" t="s">
        <v>28</v>
      </c>
      <c r="G274" s="6" t="s">
        <v>29</v>
      </c>
      <c r="H274" s="5" t="s">
        <v>30</v>
      </c>
      <c r="I274" s="5"/>
      <c r="J274" s="12">
        <v>2272273.5</v>
      </c>
      <c r="K274" s="5">
        <v>30</v>
      </c>
      <c r="L274" s="3" t="s">
        <v>430</v>
      </c>
      <c r="M274" s="5">
        <v>10000</v>
      </c>
      <c r="N274" s="5">
        <v>20000</v>
      </c>
      <c r="O274" s="5">
        <v>32021</v>
      </c>
      <c r="P274" s="5" t="s">
        <v>41</v>
      </c>
      <c r="Q274" s="5" t="s">
        <v>52</v>
      </c>
      <c r="R274" s="12">
        <f t="shared" si="8"/>
        <v>45114.2</v>
      </c>
      <c r="S274" s="16">
        <v>1353426</v>
      </c>
      <c r="T274" s="7" t="s">
        <v>31</v>
      </c>
      <c r="U274" s="5"/>
      <c r="V274" s="5"/>
      <c r="W274" s="5"/>
      <c r="X274" s="16">
        <v>1719462.0371900829</v>
      </c>
      <c r="Y274" s="16">
        <v>3991735.5371900829</v>
      </c>
      <c r="Z274" s="3">
        <f t="shared" si="9"/>
        <v>0.43075550000000007</v>
      </c>
      <c r="AA274" s="5">
        <v>12</v>
      </c>
    </row>
    <row r="275" spans="1:27" x14ac:dyDescent="0.25">
      <c r="A275" s="4">
        <v>45624</v>
      </c>
      <c r="B275" s="5" t="s">
        <v>27</v>
      </c>
      <c r="C275" s="5" t="s">
        <v>283</v>
      </c>
      <c r="D275" s="5" t="s">
        <v>401</v>
      </c>
      <c r="E275" s="5"/>
      <c r="F275" s="5" t="s">
        <v>28</v>
      </c>
      <c r="G275" s="6" t="s">
        <v>29</v>
      </c>
      <c r="H275" s="5" t="s">
        <v>30</v>
      </c>
      <c r="I275" s="5"/>
      <c r="J275" s="12">
        <v>1908145.2</v>
      </c>
      <c r="K275" s="5">
        <v>24</v>
      </c>
      <c r="L275" s="3" t="s">
        <v>402</v>
      </c>
      <c r="M275" s="5">
        <v>10000</v>
      </c>
      <c r="N275" s="5">
        <v>20000</v>
      </c>
      <c r="O275" s="5">
        <v>32021</v>
      </c>
      <c r="P275" s="5" t="s">
        <v>41</v>
      </c>
      <c r="Q275" s="5" t="s">
        <v>52</v>
      </c>
      <c r="R275" s="12">
        <f t="shared" si="8"/>
        <v>40649.94</v>
      </c>
      <c r="S275" s="16">
        <v>975598.56</v>
      </c>
      <c r="T275" s="7" t="s">
        <v>31</v>
      </c>
      <c r="U275" s="5"/>
      <c r="V275" s="5"/>
      <c r="W275" s="5"/>
      <c r="X275" s="16">
        <v>1443920.9157024792</v>
      </c>
      <c r="Y275" s="16">
        <v>3352066.1157024791</v>
      </c>
      <c r="Z275" s="3">
        <f t="shared" si="9"/>
        <v>0.43075549999999996</v>
      </c>
      <c r="AA275" s="5">
        <v>12</v>
      </c>
    </row>
    <row r="276" spans="1:27" x14ac:dyDescent="0.25">
      <c r="A276" s="4"/>
      <c r="B276" s="5"/>
      <c r="C276" s="5"/>
      <c r="D276" s="5"/>
      <c r="E276" s="5"/>
      <c r="F276" s="5"/>
      <c r="G276" s="6"/>
      <c r="H276" s="5"/>
      <c r="I276" s="5"/>
      <c r="J276" s="12"/>
      <c r="K276" s="5"/>
      <c r="L276" s="3"/>
      <c r="M276" s="5"/>
      <c r="N276" s="5"/>
      <c r="O276" s="5"/>
      <c r="P276" s="5"/>
      <c r="Q276" s="5"/>
      <c r="R276" s="12"/>
      <c r="S276" s="16"/>
      <c r="T276" s="7"/>
      <c r="U276" s="5"/>
      <c r="V276" s="5"/>
      <c r="W276" s="5"/>
      <c r="X276" s="16"/>
      <c r="Y276" s="16"/>
      <c r="Z276" s="3"/>
      <c r="AA276" s="5"/>
    </row>
    <row r="277" spans="1:27" x14ac:dyDescent="0.25">
      <c r="A277" s="4"/>
      <c r="B277" s="5"/>
      <c r="C277" s="5"/>
      <c r="D277" s="5"/>
      <c r="E277" s="5"/>
      <c r="F277" s="5"/>
      <c r="G277" s="6"/>
      <c r="H277" s="5"/>
      <c r="I277" s="5"/>
      <c r="J277" s="12"/>
      <c r="K277" s="5"/>
      <c r="L277" s="3"/>
      <c r="M277" s="5"/>
      <c r="N277" s="5"/>
      <c r="O277" s="5"/>
      <c r="P277" s="5"/>
      <c r="Q277" s="5"/>
      <c r="R277" s="12"/>
      <c r="S277" s="16"/>
      <c r="T277" s="7"/>
      <c r="U277" s="5"/>
      <c r="V277" s="5"/>
      <c r="W277" s="5"/>
      <c r="X277" s="16"/>
      <c r="Y277" s="16"/>
      <c r="Z277" s="3"/>
      <c r="AA277" s="5"/>
    </row>
    <row r="278" spans="1:27" x14ac:dyDescent="0.25">
      <c r="A278" s="4"/>
      <c r="B278" s="5"/>
      <c r="C278" s="5"/>
      <c r="D278" s="5"/>
      <c r="E278" s="5"/>
      <c r="F278" s="5"/>
      <c r="G278" s="6"/>
      <c r="H278" s="5"/>
      <c r="I278" s="5"/>
      <c r="J278" s="12"/>
      <c r="K278" s="5"/>
      <c r="L278" s="3"/>
      <c r="M278" s="5"/>
      <c r="N278" s="5"/>
      <c r="O278" s="5"/>
      <c r="P278" s="5"/>
      <c r="Q278" s="5"/>
      <c r="R278" s="12"/>
      <c r="S278" s="16"/>
      <c r="T278" s="7"/>
      <c r="U278" s="5"/>
      <c r="V278" s="5"/>
      <c r="W278" s="5"/>
      <c r="X278" s="16"/>
      <c r="Y278" s="16"/>
      <c r="Z278" s="3"/>
      <c r="AA278" s="5"/>
    </row>
    <row r="279" spans="1:27" x14ac:dyDescent="0.25">
      <c r="A279" s="4"/>
      <c r="B279" s="5"/>
      <c r="C279" s="5"/>
      <c r="D279" s="5"/>
      <c r="E279" s="5"/>
      <c r="F279" s="5"/>
      <c r="G279" s="6"/>
      <c r="H279" s="5"/>
      <c r="I279" s="5"/>
      <c r="J279" s="12"/>
      <c r="K279" s="5"/>
      <c r="L279" s="3"/>
      <c r="M279" s="5"/>
      <c r="N279" s="5"/>
      <c r="O279" s="5"/>
      <c r="P279" s="5"/>
      <c r="Q279" s="5"/>
      <c r="R279" s="12"/>
      <c r="S279" s="16"/>
      <c r="T279" s="7"/>
      <c r="U279" s="5"/>
      <c r="V279" s="5"/>
      <c r="W279" s="5"/>
      <c r="X279" s="16"/>
      <c r="Y279" s="16"/>
      <c r="Z279" s="3"/>
      <c r="AA279" s="5"/>
    </row>
    <row r="280" spans="1:27" x14ac:dyDescent="0.25">
      <c r="A280" s="4"/>
      <c r="B280" s="5"/>
      <c r="C280" s="5"/>
      <c r="D280" s="5"/>
      <c r="E280" s="5"/>
      <c r="F280" s="5"/>
      <c r="G280" s="6"/>
      <c r="H280" s="5"/>
      <c r="I280" s="5"/>
      <c r="J280" s="12"/>
      <c r="K280" s="5"/>
      <c r="L280" s="3"/>
      <c r="M280" s="5"/>
      <c r="N280" s="5"/>
      <c r="O280" s="5"/>
      <c r="P280" s="5"/>
      <c r="Q280" s="5"/>
      <c r="R280" s="12"/>
      <c r="S280" s="16"/>
      <c r="T280" s="7"/>
      <c r="U280" s="5"/>
      <c r="V280" s="5"/>
      <c r="W280" s="5"/>
      <c r="X280" s="16"/>
      <c r="Y280" s="16"/>
      <c r="Z280" s="3"/>
      <c r="AA280" s="5"/>
    </row>
    <row r="281" spans="1:27" x14ac:dyDescent="0.25">
      <c r="A281" s="4"/>
      <c r="B281" s="5"/>
      <c r="C281" s="5"/>
      <c r="D281" s="5"/>
      <c r="E281" s="5"/>
      <c r="F281" s="5"/>
      <c r="G281" s="6"/>
      <c r="H281" s="5"/>
      <c r="I281" s="5"/>
      <c r="J281" s="12"/>
      <c r="K281" s="5"/>
      <c r="L281" s="3"/>
      <c r="M281" s="5"/>
      <c r="N281" s="5"/>
      <c r="O281" s="5"/>
      <c r="P281" s="5"/>
      <c r="Q281" s="5"/>
      <c r="R281" s="12"/>
      <c r="S281" s="16"/>
      <c r="T281" s="7"/>
      <c r="U281" s="5"/>
      <c r="V281" s="5"/>
      <c r="W281" s="5"/>
      <c r="X281" s="16"/>
      <c r="Y281" s="16"/>
      <c r="Z281" s="3"/>
      <c r="AA281" s="5"/>
    </row>
    <row r="282" spans="1:27" x14ac:dyDescent="0.25">
      <c r="A282" s="4"/>
      <c r="B282" s="5"/>
      <c r="C282" s="5"/>
      <c r="D282" s="5"/>
      <c r="E282" s="5"/>
      <c r="F282" s="5"/>
      <c r="G282" s="6"/>
      <c r="H282" s="5"/>
      <c r="I282" s="5"/>
      <c r="J282" s="12"/>
      <c r="K282" s="5"/>
      <c r="L282" s="3"/>
      <c r="M282" s="5"/>
      <c r="N282" s="5"/>
      <c r="O282" s="5"/>
      <c r="P282" s="5"/>
      <c r="Q282" s="5"/>
      <c r="R282" s="12"/>
      <c r="S282" s="16"/>
      <c r="T282" s="7"/>
      <c r="U282" s="5"/>
      <c r="V282" s="5"/>
      <c r="W282" s="5"/>
      <c r="X282" s="16"/>
      <c r="Y282" s="16"/>
      <c r="Z282" s="3"/>
      <c r="AA282" s="5"/>
    </row>
    <row r="283" spans="1:27" x14ac:dyDescent="0.25">
      <c r="A283" s="4"/>
      <c r="B283" s="5"/>
      <c r="C283" s="5"/>
      <c r="D283" s="5"/>
      <c r="E283" s="5"/>
      <c r="F283" s="5"/>
      <c r="G283" s="6"/>
      <c r="H283" s="5"/>
      <c r="I283" s="5"/>
      <c r="J283" s="12"/>
      <c r="K283" s="5"/>
      <c r="L283" s="3"/>
      <c r="M283" s="5"/>
      <c r="N283" s="5"/>
      <c r="O283" s="5"/>
      <c r="P283" s="5"/>
      <c r="Q283" s="5"/>
      <c r="R283" s="12"/>
      <c r="S283" s="16"/>
      <c r="T283" s="7"/>
      <c r="U283" s="5"/>
      <c r="V283" s="5"/>
      <c r="W283" s="5"/>
      <c r="X283" s="16"/>
      <c r="Y283" s="16"/>
      <c r="Z283" s="3"/>
      <c r="AA283" s="5"/>
    </row>
    <row r="284" spans="1:27" x14ac:dyDescent="0.25">
      <c r="A284" s="4"/>
      <c r="B284" s="5"/>
      <c r="C284" s="5"/>
      <c r="D284" s="5"/>
      <c r="E284" s="5"/>
      <c r="F284" s="5"/>
      <c r="G284" s="6"/>
      <c r="H284" s="5"/>
      <c r="I284" s="5"/>
      <c r="J284" s="12"/>
      <c r="K284" s="5"/>
      <c r="L284" s="3"/>
      <c r="M284" s="5"/>
      <c r="N284" s="5"/>
      <c r="O284" s="5"/>
      <c r="P284" s="5"/>
      <c r="Q284" s="5"/>
      <c r="R284" s="12"/>
      <c r="S284" s="16"/>
      <c r="T284" s="7"/>
      <c r="U284" s="5"/>
      <c r="V284" s="5"/>
      <c r="W284" s="5"/>
      <c r="X284" s="16"/>
      <c r="Y284" s="16"/>
      <c r="Z284" s="3"/>
      <c r="AA284" s="5"/>
    </row>
    <row r="285" spans="1:27" x14ac:dyDescent="0.25">
      <c r="A285" s="4"/>
      <c r="B285" s="5"/>
      <c r="C285" s="5"/>
      <c r="D285" s="5"/>
      <c r="E285" s="5"/>
      <c r="F285" s="5"/>
      <c r="G285" s="6"/>
      <c r="H285" s="5"/>
      <c r="I285" s="5"/>
      <c r="J285" s="12"/>
      <c r="K285" s="5"/>
      <c r="L285" s="3"/>
      <c r="M285" s="5"/>
      <c r="N285" s="5"/>
      <c r="O285" s="5"/>
      <c r="P285" s="5"/>
      <c r="Q285" s="5"/>
      <c r="R285" s="12"/>
      <c r="S285" s="16"/>
      <c r="T285" s="7"/>
      <c r="U285" s="5"/>
      <c r="V285" s="5"/>
      <c r="W285" s="5"/>
      <c r="X285" s="16"/>
      <c r="Y285" s="16"/>
      <c r="Z285" s="3"/>
      <c r="AA285" s="5"/>
    </row>
    <row r="286" spans="1:27" x14ac:dyDescent="0.25">
      <c r="A286" s="4"/>
      <c r="B286" s="5"/>
      <c r="C286" s="5"/>
      <c r="D286" s="5"/>
      <c r="E286" s="5"/>
      <c r="F286" s="5"/>
      <c r="G286" s="6"/>
      <c r="H286" s="5"/>
      <c r="I286" s="5"/>
      <c r="J286" s="12"/>
      <c r="K286" s="5"/>
      <c r="L286" s="3"/>
      <c r="M286" s="5"/>
      <c r="N286" s="5"/>
      <c r="O286" s="5"/>
      <c r="P286" s="5"/>
      <c r="Q286" s="5"/>
      <c r="R286" s="12"/>
      <c r="S286" s="16"/>
      <c r="T286" s="7"/>
      <c r="U286" s="5"/>
      <c r="V286" s="5"/>
      <c r="W286" s="5"/>
      <c r="X286" s="16"/>
      <c r="Y286" s="16"/>
      <c r="Z286" s="3"/>
      <c r="AA286" s="5"/>
    </row>
    <row r="287" spans="1:27" x14ac:dyDescent="0.25">
      <c r="A287" s="4"/>
      <c r="B287" s="5"/>
      <c r="C287" s="5"/>
      <c r="D287" s="5"/>
      <c r="E287" s="5"/>
      <c r="F287" s="5"/>
      <c r="G287" s="6"/>
      <c r="H287" s="5"/>
      <c r="I287" s="5"/>
      <c r="J287" s="12"/>
      <c r="K287" s="5"/>
      <c r="L287" s="3"/>
      <c r="M287" s="5"/>
      <c r="N287" s="5"/>
      <c r="O287" s="5"/>
      <c r="P287" s="5"/>
      <c r="Q287" s="5"/>
      <c r="R287" s="12"/>
      <c r="S287" s="16"/>
      <c r="T287" s="7"/>
      <c r="U287" s="5"/>
      <c r="V287" s="5"/>
      <c r="W287" s="5"/>
      <c r="X287" s="16"/>
      <c r="Y287" s="16"/>
      <c r="Z287" s="3"/>
      <c r="AA287" s="5"/>
    </row>
    <row r="288" spans="1:27" x14ac:dyDescent="0.25">
      <c r="A288" s="4"/>
      <c r="B288" s="5"/>
      <c r="C288" s="5"/>
      <c r="D288" s="5"/>
      <c r="E288" s="5"/>
      <c r="F288" s="5"/>
      <c r="G288" s="6"/>
      <c r="H288" s="5"/>
      <c r="I288" s="5"/>
      <c r="J288" s="12"/>
      <c r="K288" s="5"/>
      <c r="L288" s="3"/>
      <c r="M288" s="5"/>
      <c r="N288" s="5"/>
      <c r="O288" s="5"/>
      <c r="P288" s="5"/>
      <c r="Q288" s="5"/>
      <c r="R288" s="12"/>
      <c r="S288" s="16"/>
      <c r="T288" s="7"/>
      <c r="U288" s="5"/>
      <c r="V288" s="5"/>
      <c r="W288" s="5"/>
      <c r="X288" s="16"/>
      <c r="Y288" s="16"/>
      <c r="Z288" s="3"/>
      <c r="AA288" s="5"/>
    </row>
    <row r="289" spans="1:27" x14ac:dyDescent="0.25">
      <c r="A289" s="4"/>
      <c r="B289" s="5"/>
      <c r="C289" s="5"/>
      <c r="D289" s="5"/>
      <c r="E289" s="5"/>
      <c r="F289" s="5"/>
      <c r="G289" s="6"/>
      <c r="H289" s="5"/>
      <c r="I289" s="5"/>
      <c r="J289" s="12"/>
      <c r="K289" s="5"/>
      <c r="L289" s="3"/>
      <c r="M289" s="5"/>
      <c r="N289" s="5"/>
      <c r="O289" s="5"/>
      <c r="P289" s="5"/>
      <c r="Q289" s="5"/>
      <c r="R289" s="12"/>
      <c r="S289" s="16"/>
      <c r="T289" s="7"/>
      <c r="U289" s="5"/>
      <c r="V289" s="5"/>
      <c r="W289" s="5"/>
      <c r="X289" s="16"/>
      <c r="Y289" s="16"/>
      <c r="Z289" s="3"/>
      <c r="AA289" s="5"/>
    </row>
    <row r="290" spans="1:27" x14ac:dyDescent="0.25">
      <c r="A290" s="4"/>
      <c r="B290" s="5"/>
      <c r="C290" s="5"/>
      <c r="D290" s="5"/>
      <c r="E290" s="5"/>
      <c r="F290" s="5"/>
      <c r="G290" s="6"/>
      <c r="H290" s="5"/>
      <c r="I290" s="5"/>
      <c r="J290" s="12"/>
      <c r="K290" s="5"/>
      <c r="L290" s="3"/>
      <c r="M290" s="5"/>
      <c r="N290" s="5"/>
      <c r="O290" s="5"/>
      <c r="P290" s="5"/>
      <c r="Q290" s="5"/>
      <c r="R290" s="12"/>
      <c r="S290" s="16"/>
      <c r="T290" s="7"/>
      <c r="U290" s="5"/>
      <c r="V290" s="5"/>
      <c r="W290" s="5"/>
      <c r="X290" s="16"/>
      <c r="Y290" s="16"/>
      <c r="Z290" s="3"/>
      <c r="AA290" s="5"/>
    </row>
    <row r="291" spans="1:27" x14ac:dyDescent="0.25">
      <c r="A291" s="4"/>
      <c r="B291" s="5"/>
      <c r="C291" s="5"/>
      <c r="D291" s="5"/>
      <c r="E291" s="5"/>
      <c r="F291" s="5"/>
      <c r="G291" s="6"/>
      <c r="H291" s="5"/>
      <c r="I291" s="5"/>
      <c r="J291" s="12"/>
      <c r="K291" s="5"/>
      <c r="L291" s="3"/>
      <c r="M291" s="5"/>
      <c r="N291" s="5"/>
      <c r="O291" s="5"/>
      <c r="P291" s="5"/>
      <c r="Q291" s="5"/>
      <c r="R291" s="12"/>
      <c r="S291" s="16"/>
      <c r="T291" s="7"/>
      <c r="U291" s="5"/>
      <c r="V291" s="5"/>
      <c r="W291" s="5"/>
      <c r="X291" s="16"/>
      <c r="Y291" s="16"/>
      <c r="Z291" s="3"/>
      <c r="AA291" s="5"/>
    </row>
    <row r="292" spans="1:27" x14ac:dyDescent="0.25">
      <c r="A292" s="4"/>
      <c r="B292" s="5"/>
      <c r="C292" s="5"/>
      <c r="D292" s="5"/>
      <c r="E292" s="5"/>
      <c r="F292" s="5"/>
      <c r="G292" s="6"/>
      <c r="H292" s="5"/>
      <c r="I292" s="5"/>
      <c r="J292" s="12"/>
      <c r="K292" s="5"/>
      <c r="L292" s="3"/>
      <c r="M292" s="5"/>
      <c r="N292" s="5"/>
      <c r="O292" s="5"/>
      <c r="P292" s="5"/>
      <c r="Q292" s="5"/>
      <c r="R292" s="12"/>
      <c r="S292" s="16"/>
      <c r="T292" s="7"/>
      <c r="U292" s="5"/>
      <c r="V292" s="5"/>
      <c r="W292" s="5"/>
      <c r="X292" s="16"/>
      <c r="Y292" s="16"/>
      <c r="Z292" s="3"/>
      <c r="AA292" s="5"/>
    </row>
    <row r="293" spans="1:27" x14ac:dyDescent="0.25">
      <c r="A293" s="4"/>
      <c r="B293" s="5"/>
      <c r="C293" s="5"/>
      <c r="D293" s="5"/>
      <c r="E293" s="5"/>
      <c r="F293" s="5"/>
      <c r="G293" s="6"/>
      <c r="H293" s="5"/>
      <c r="I293" s="5"/>
      <c r="J293" s="12"/>
      <c r="K293" s="5"/>
      <c r="L293" s="3"/>
      <c r="M293" s="5"/>
      <c r="N293" s="5"/>
      <c r="O293" s="5"/>
      <c r="P293" s="5"/>
      <c r="Q293" s="5"/>
      <c r="R293" s="12"/>
      <c r="S293" s="16"/>
      <c r="T293" s="7"/>
      <c r="U293" s="5"/>
      <c r="V293" s="5"/>
      <c r="W293" s="5"/>
      <c r="X293" s="16"/>
      <c r="Y293" s="16"/>
      <c r="Z293" s="3"/>
      <c r="AA293" s="5"/>
    </row>
    <row r="294" spans="1:27" x14ac:dyDescent="0.25">
      <c r="A294" s="4"/>
      <c r="B294" s="5"/>
      <c r="C294" s="5"/>
      <c r="D294" s="5"/>
      <c r="E294" s="5"/>
      <c r="F294" s="5"/>
      <c r="G294" s="6"/>
      <c r="H294" s="5"/>
      <c r="I294" s="5"/>
      <c r="J294" s="12"/>
      <c r="K294" s="5"/>
      <c r="L294" s="3"/>
      <c r="M294" s="5"/>
      <c r="N294" s="5"/>
      <c r="O294" s="5"/>
      <c r="P294" s="5"/>
      <c r="Q294" s="5"/>
      <c r="R294" s="12"/>
      <c r="S294" s="16"/>
      <c r="T294" s="7"/>
      <c r="U294" s="5"/>
      <c r="V294" s="5"/>
      <c r="W294" s="5"/>
      <c r="X294" s="16"/>
      <c r="Y294" s="16"/>
      <c r="Z294" s="3"/>
      <c r="AA294" s="5"/>
    </row>
    <row r="295" spans="1:27" x14ac:dyDescent="0.25">
      <c r="A295" s="4"/>
      <c r="B295" s="5"/>
      <c r="C295" s="5"/>
      <c r="D295" s="5"/>
      <c r="E295" s="5"/>
      <c r="F295" s="5"/>
      <c r="G295" s="6"/>
      <c r="H295" s="5"/>
      <c r="I295" s="5"/>
      <c r="J295" s="12"/>
      <c r="K295" s="5"/>
      <c r="L295" s="3"/>
      <c r="M295" s="5"/>
      <c r="N295" s="5"/>
      <c r="O295" s="5"/>
      <c r="P295" s="5"/>
      <c r="Q295" s="5"/>
      <c r="R295" s="12"/>
      <c r="S295" s="16"/>
      <c r="T295" s="7"/>
      <c r="U295" s="5"/>
      <c r="V295" s="5"/>
      <c r="W295" s="5"/>
      <c r="X295" s="16"/>
      <c r="Y295" s="16"/>
      <c r="Z295" s="3"/>
      <c r="AA295" s="5"/>
    </row>
    <row r="296" spans="1:27" x14ac:dyDescent="0.25">
      <c r="A296" s="4"/>
      <c r="B296" s="5"/>
      <c r="C296" s="5"/>
      <c r="D296" s="5"/>
      <c r="E296" s="5"/>
      <c r="F296" s="5"/>
      <c r="G296" s="6"/>
      <c r="H296" s="5"/>
      <c r="I296" s="5"/>
      <c r="J296" s="12"/>
      <c r="K296" s="5"/>
      <c r="L296" s="3"/>
      <c r="M296" s="5"/>
      <c r="N296" s="5"/>
      <c r="O296" s="5"/>
      <c r="P296" s="5"/>
      <c r="Q296" s="5"/>
      <c r="R296" s="12"/>
      <c r="S296" s="16"/>
      <c r="T296" s="7"/>
      <c r="U296" s="5"/>
      <c r="V296" s="5"/>
      <c r="W296" s="5"/>
      <c r="X296" s="16"/>
      <c r="Y296" s="16"/>
      <c r="Z296" s="3"/>
      <c r="AA296" s="8"/>
    </row>
    <row r="297" spans="1:27" x14ac:dyDescent="0.25">
      <c r="A297" s="4"/>
      <c r="B297" s="5"/>
      <c r="C297" s="5"/>
      <c r="D297" s="5"/>
      <c r="E297" s="5"/>
      <c r="F297" s="5"/>
      <c r="G297" s="6"/>
      <c r="H297" s="5"/>
      <c r="I297" s="5"/>
      <c r="J297" s="12"/>
      <c r="K297" s="5"/>
      <c r="L297" s="3"/>
      <c r="M297" s="5"/>
      <c r="N297" s="5"/>
      <c r="O297" s="5"/>
      <c r="P297" s="5"/>
      <c r="Q297" s="5"/>
      <c r="R297" s="12"/>
      <c r="S297" s="16"/>
      <c r="T297" s="7"/>
      <c r="U297" s="5"/>
      <c r="V297" s="5"/>
      <c r="W297" s="5"/>
      <c r="X297" s="16"/>
      <c r="Y297" s="16"/>
      <c r="Z297" s="3"/>
      <c r="AA297" s="8"/>
    </row>
    <row r="298" spans="1:27" x14ac:dyDescent="0.25">
      <c r="A298" s="4"/>
      <c r="B298" s="5"/>
      <c r="C298" s="5"/>
      <c r="D298" s="5"/>
      <c r="E298" s="5"/>
      <c r="F298" s="5"/>
      <c r="G298" s="6"/>
      <c r="H298" s="5"/>
      <c r="I298" s="5"/>
      <c r="J298" s="12"/>
      <c r="K298" s="5"/>
      <c r="L298" s="3"/>
      <c r="M298" s="5"/>
      <c r="N298" s="5"/>
      <c r="O298" s="5"/>
      <c r="P298" s="5"/>
      <c r="Q298" s="5"/>
      <c r="R298" s="12"/>
      <c r="S298" s="16"/>
      <c r="T298" s="7"/>
      <c r="U298" s="5"/>
      <c r="V298" s="5"/>
      <c r="W298" s="5"/>
      <c r="X298" s="16"/>
      <c r="Y298" s="16"/>
      <c r="Z298" s="3"/>
      <c r="AA298" s="8"/>
    </row>
    <row r="299" spans="1:27" x14ac:dyDescent="0.25">
      <c r="A299" s="4"/>
      <c r="B299" s="5"/>
      <c r="C299" s="5"/>
      <c r="D299" s="5"/>
      <c r="E299" s="5"/>
      <c r="F299" s="5"/>
      <c r="G299" s="6"/>
      <c r="H299" s="5"/>
      <c r="I299" s="5"/>
      <c r="J299" s="12"/>
      <c r="K299" s="5"/>
      <c r="L299" s="3"/>
      <c r="M299" s="5"/>
      <c r="N299" s="5"/>
      <c r="O299" s="5"/>
      <c r="P299" s="5"/>
      <c r="Q299" s="5"/>
      <c r="R299" s="12"/>
      <c r="S299" s="16"/>
      <c r="T299" s="7"/>
      <c r="U299" s="5"/>
      <c r="V299" s="5"/>
      <c r="W299" s="5"/>
      <c r="X299" s="16"/>
      <c r="Y299" s="16"/>
      <c r="Z299" s="3"/>
      <c r="AA299" s="8"/>
    </row>
    <row r="300" spans="1:27" x14ac:dyDescent="0.25">
      <c r="A300" s="4"/>
      <c r="B300" s="5"/>
      <c r="C300" s="5"/>
      <c r="D300" s="5"/>
      <c r="E300" s="5"/>
      <c r="F300" s="5"/>
      <c r="G300" s="6"/>
      <c r="H300" s="5"/>
      <c r="I300" s="5"/>
      <c r="J300" s="12"/>
      <c r="K300" s="5"/>
      <c r="L300" s="3"/>
      <c r="M300" s="5"/>
      <c r="N300" s="5"/>
      <c r="O300" s="5"/>
      <c r="P300" s="5"/>
      <c r="Q300" s="5"/>
      <c r="R300" s="12"/>
      <c r="S300" s="16"/>
      <c r="T300" s="7"/>
      <c r="U300" s="5"/>
      <c r="V300" s="5"/>
      <c r="W300" s="5"/>
      <c r="X300" s="16"/>
      <c r="Y300" s="16"/>
      <c r="Z300" s="3"/>
      <c r="AA300" s="8"/>
    </row>
    <row r="301" spans="1:27" x14ac:dyDescent="0.25">
      <c r="A301" s="4"/>
      <c r="B301" s="5"/>
      <c r="C301" s="5"/>
      <c r="D301" s="5"/>
      <c r="E301" s="5"/>
      <c r="F301" s="5"/>
      <c r="G301" s="6"/>
      <c r="H301" s="5"/>
      <c r="I301" s="5"/>
      <c r="J301" s="12"/>
      <c r="K301" s="5"/>
      <c r="L301" s="3"/>
      <c r="M301" s="5"/>
      <c r="N301" s="5"/>
      <c r="O301" s="5"/>
      <c r="P301" s="5"/>
      <c r="Q301" s="5"/>
      <c r="R301" s="12"/>
      <c r="S301" s="16"/>
      <c r="T301" s="7"/>
      <c r="U301" s="5"/>
      <c r="V301" s="5"/>
      <c r="W301" s="5"/>
      <c r="X301" s="16"/>
      <c r="Y301" s="16"/>
      <c r="Z301" s="3"/>
      <c r="AA301" s="8"/>
    </row>
    <row r="302" spans="1:27" x14ac:dyDescent="0.25">
      <c r="A302" s="4"/>
      <c r="B302" s="5"/>
      <c r="C302" s="5"/>
      <c r="D302" s="5"/>
      <c r="E302" s="5"/>
      <c r="F302" s="5"/>
      <c r="G302" s="6"/>
      <c r="H302" s="5"/>
      <c r="I302" s="5"/>
      <c r="J302" s="12"/>
      <c r="K302" s="5"/>
      <c r="L302" s="3"/>
      <c r="M302" s="5"/>
      <c r="N302" s="5"/>
      <c r="O302" s="5"/>
      <c r="P302" s="5"/>
      <c r="Q302" s="5"/>
      <c r="R302" s="12"/>
      <c r="S302" s="16"/>
      <c r="T302" s="7"/>
      <c r="U302" s="5"/>
      <c r="V302" s="5"/>
      <c r="W302" s="5"/>
      <c r="X302" s="16"/>
      <c r="Y302" s="16"/>
      <c r="Z302" s="3"/>
      <c r="AA302" s="8"/>
    </row>
    <row r="303" spans="1:27" x14ac:dyDescent="0.25">
      <c r="A303" s="4"/>
      <c r="B303" s="5"/>
      <c r="C303" s="5"/>
      <c r="D303" s="5"/>
      <c r="E303" s="5"/>
      <c r="F303" s="5"/>
      <c r="G303" s="6"/>
      <c r="H303" s="5"/>
      <c r="I303" s="5"/>
      <c r="J303" s="12"/>
      <c r="K303" s="5"/>
      <c r="L303" s="3"/>
      <c r="M303" s="5"/>
      <c r="N303" s="5"/>
      <c r="O303" s="5"/>
      <c r="P303" s="5"/>
      <c r="Q303" s="5"/>
      <c r="R303" s="12"/>
      <c r="S303" s="16"/>
      <c r="T303" s="7"/>
      <c r="U303" s="5"/>
      <c r="V303" s="5"/>
      <c r="W303" s="5"/>
      <c r="X303" s="16"/>
      <c r="Y303" s="16"/>
      <c r="Z303" s="3"/>
      <c r="AA303" s="8"/>
    </row>
    <row r="304" spans="1:27" x14ac:dyDescent="0.25">
      <c r="A304" s="4"/>
      <c r="B304" s="5"/>
      <c r="C304" s="5"/>
      <c r="D304" s="5"/>
      <c r="E304" s="5"/>
      <c r="F304" s="5"/>
      <c r="G304" s="6"/>
      <c r="H304" s="5"/>
      <c r="I304" s="5"/>
      <c r="J304" s="12"/>
      <c r="K304" s="5"/>
      <c r="L304" s="3"/>
      <c r="M304" s="5"/>
      <c r="N304" s="5"/>
      <c r="O304" s="5"/>
      <c r="P304" s="5"/>
      <c r="Q304" s="5"/>
      <c r="R304" s="12"/>
      <c r="S304" s="16"/>
      <c r="T304" s="7"/>
      <c r="U304" s="5"/>
      <c r="V304" s="5"/>
      <c r="W304" s="5"/>
      <c r="X304" s="16"/>
      <c r="Y304" s="16"/>
      <c r="Z304" s="3"/>
      <c r="AA304" s="8"/>
    </row>
    <row r="305" spans="1:27" x14ac:dyDescent="0.25">
      <c r="A305" s="4"/>
      <c r="B305" s="5"/>
      <c r="C305" s="5"/>
      <c r="D305" s="5"/>
      <c r="E305" s="5"/>
      <c r="F305" s="5"/>
      <c r="G305" s="6"/>
      <c r="H305" s="5"/>
      <c r="I305" s="5"/>
      <c r="J305" s="12"/>
      <c r="K305" s="5"/>
      <c r="L305" s="3"/>
      <c r="M305" s="5"/>
      <c r="N305" s="5"/>
      <c r="O305" s="5"/>
      <c r="P305" s="5"/>
      <c r="Q305" s="5"/>
      <c r="R305" s="12"/>
      <c r="S305" s="16"/>
      <c r="T305" s="7"/>
      <c r="U305" s="5"/>
      <c r="V305" s="5"/>
      <c r="W305" s="5"/>
      <c r="X305" s="16"/>
      <c r="Y305" s="16"/>
      <c r="Z305" s="3"/>
      <c r="AA305" s="8"/>
    </row>
    <row r="306" spans="1:27" x14ac:dyDescent="0.25">
      <c r="A306" s="4"/>
      <c r="B306" s="5"/>
      <c r="C306" s="5"/>
      <c r="D306" s="5"/>
      <c r="E306" s="5"/>
      <c r="F306" s="5"/>
      <c r="G306" s="6"/>
      <c r="H306" s="5"/>
      <c r="I306" s="5"/>
      <c r="J306" s="12"/>
      <c r="K306" s="5"/>
      <c r="L306" s="3"/>
      <c r="M306" s="5"/>
      <c r="N306" s="5"/>
      <c r="O306" s="5"/>
      <c r="P306" s="5"/>
      <c r="Q306" s="5"/>
      <c r="R306" s="12"/>
      <c r="S306" s="16"/>
      <c r="T306" s="7"/>
      <c r="U306" s="5"/>
      <c r="V306" s="5"/>
      <c r="W306" s="5"/>
      <c r="X306" s="16"/>
      <c r="Y306" s="16"/>
      <c r="Z306" s="3"/>
      <c r="AA306" s="8"/>
    </row>
    <row r="307" spans="1:27" x14ac:dyDescent="0.25">
      <c r="A307" s="4"/>
      <c r="B307" s="5"/>
      <c r="C307" s="5"/>
      <c r="D307" s="5"/>
      <c r="E307" s="5"/>
      <c r="F307" s="5"/>
      <c r="G307" s="6"/>
      <c r="H307" s="5"/>
      <c r="I307" s="5"/>
      <c r="J307" s="12"/>
      <c r="K307" s="5"/>
      <c r="L307" s="3"/>
      <c r="M307" s="5"/>
      <c r="N307" s="5"/>
      <c r="O307" s="5"/>
      <c r="P307" s="5"/>
      <c r="Q307" s="5"/>
      <c r="R307" s="12"/>
      <c r="S307" s="16"/>
      <c r="T307" s="7"/>
      <c r="U307" s="5"/>
      <c r="V307" s="5"/>
      <c r="W307" s="5"/>
      <c r="X307" s="16"/>
      <c r="Y307" s="16"/>
      <c r="Z307" s="3"/>
      <c r="AA307" s="8"/>
    </row>
    <row r="308" spans="1:27" x14ac:dyDescent="0.25">
      <c r="A308" s="4"/>
      <c r="B308" s="5"/>
      <c r="C308" s="5"/>
      <c r="D308" s="5"/>
      <c r="E308" s="5"/>
      <c r="F308" s="5"/>
      <c r="G308" s="6"/>
      <c r="H308" s="5"/>
      <c r="I308" s="5"/>
      <c r="J308" s="12"/>
      <c r="K308" s="5"/>
      <c r="L308" s="3"/>
      <c r="M308" s="5"/>
      <c r="N308" s="5"/>
      <c r="O308" s="5"/>
      <c r="P308" s="5"/>
      <c r="Q308" s="5"/>
      <c r="R308" s="12"/>
      <c r="S308" s="16"/>
      <c r="T308" s="7"/>
      <c r="U308" s="5"/>
      <c r="V308" s="5"/>
      <c r="W308" s="5"/>
      <c r="X308" s="16"/>
      <c r="Y308" s="16"/>
      <c r="Z308" s="3"/>
      <c r="AA308" s="8"/>
    </row>
    <row r="309" spans="1:27" x14ac:dyDescent="0.25">
      <c r="A309" s="4"/>
      <c r="B309" s="5"/>
      <c r="C309" s="5"/>
      <c r="D309" s="5"/>
      <c r="E309" s="5"/>
      <c r="F309" s="5"/>
      <c r="G309" s="6"/>
      <c r="H309" s="5"/>
      <c r="I309" s="5"/>
      <c r="J309" s="12"/>
      <c r="K309" s="5"/>
      <c r="L309" s="3"/>
      <c r="M309" s="5"/>
      <c r="N309" s="5"/>
      <c r="O309" s="5"/>
      <c r="P309" s="5"/>
      <c r="Q309" s="5"/>
      <c r="R309" s="12"/>
      <c r="S309" s="16"/>
      <c r="T309" s="7"/>
      <c r="U309" s="5"/>
      <c r="V309" s="5"/>
      <c r="W309" s="5"/>
      <c r="X309" s="16"/>
      <c r="Y309" s="16"/>
      <c r="Z309" s="3"/>
      <c r="AA309" s="8"/>
    </row>
    <row r="310" spans="1:27" x14ac:dyDescent="0.25">
      <c r="A310" s="4"/>
      <c r="B310" s="5"/>
      <c r="C310" s="5"/>
      <c r="D310" s="5"/>
      <c r="E310" s="5"/>
      <c r="F310" s="5"/>
      <c r="G310" s="6"/>
      <c r="H310" s="5"/>
      <c r="I310" s="5"/>
      <c r="J310" s="12"/>
      <c r="K310" s="5"/>
      <c r="L310" s="3"/>
      <c r="M310" s="5"/>
      <c r="N310" s="5"/>
      <c r="O310" s="5"/>
      <c r="P310" s="5"/>
      <c r="Q310" s="5"/>
      <c r="R310" s="12"/>
      <c r="S310" s="16"/>
      <c r="T310" s="7"/>
      <c r="U310" s="5"/>
      <c r="V310" s="5"/>
      <c r="W310" s="5"/>
      <c r="X310" s="16"/>
      <c r="Y310" s="16"/>
      <c r="Z310" s="3"/>
      <c r="AA310" s="8"/>
    </row>
    <row r="311" spans="1:27" x14ac:dyDescent="0.25">
      <c r="A311" s="4"/>
      <c r="B311" s="5"/>
      <c r="C311" s="5"/>
      <c r="D311" s="5"/>
      <c r="E311" s="5"/>
      <c r="F311" s="5"/>
      <c r="G311" s="6"/>
      <c r="H311" s="5"/>
      <c r="I311" s="5"/>
      <c r="J311" s="12"/>
      <c r="K311" s="5"/>
      <c r="L311" s="3"/>
      <c r="M311" s="5"/>
      <c r="N311" s="5"/>
      <c r="O311" s="5"/>
      <c r="P311" s="5"/>
      <c r="Q311" s="5"/>
      <c r="R311" s="12"/>
      <c r="S311" s="16"/>
      <c r="T311" s="7"/>
      <c r="U311" s="5"/>
      <c r="V311" s="5"/>
      <c r="W311" s="5"/>
      <c r="X311" s="16"/>
      <c r="Y311" s="16"/>
      <c r="Z311" s="3"/>
      <c r="AA311" s="8"/>
    </row>
    <row r="312" spans="1:27" x14ac:dyDescent="0.25">
      <c r="A312" s="4"/>
      <c r="B312" s="5"/>
      <c r="C312" s="5"/>
      <c r="D312" s="5"/>
      <c r="E312" s="5"/>
      <c r="F312" s="5"/>
      <c r="G312" s="6"/>
      <c r="H312" s="5"/>
      <c r="I312" s="5"/>
      <c r="J312" s="12"/>
      <c r="K312" s="5"/>
      <c r="L312" s="3"/>
      <c r="M312" s="5"/>
      <c r="N312" s="5"/>
      <c r="O312" s="5"/>
      <c r="P312" s="5"/>
      <c r="Q312" s="5"/>
      <c r="R312" s="12"/>
      <c r="S312" s="16"/>
      <c r="T312" s="7"/>
      <c r="U312" s="5"/>
      <c r="V312" s="5"/>
      <c r="W312" s="5"/>
      <c r="X312" s="16"/>
      <c r="Y312" s="16"/>
      <c r="Z312" s="3"/>
      <c r="AA312" s="8"/>
    </row>
    <row r="313" spans="1:27" x14ac:dyDescent="0.25">
      <c r="A313" s="4"/>
      <c r="B313" s="5"/>
      <c r="C313" s="5"/>
      <c r="D313" s="5"/>
      <c r="E313" s="5"/>
      <c r="F313" s="5"/>
      <c r="G313" s="6"/>
      <c r="H313" s="5"/>
      <c r="I313" s="5"/>
      <c r="J313" s="12"/>
      <c r="K313" s="5"/>
      <c r="L313" s="3"/>
      <c r="M313" s="5"/>
      <c r="N313" s="5"/>
      <c r="O313" s="5"/>
      <c r="P313" s="5"/>
      <c r="Q313" s="5"/>
      <c r="R313" s="12"/>
      <c r="S313" s="16"/>
      <c r="T313" s="7"/>
      <c r="U313" s="5"/>
      <c r="V313" s="5"/>
      <c r="W313" s="5"/>
      <c r="X313" s="16"/>
      <c r="Y313" s="16"/>
      <c r="Z313" s="3"/>
      <c r="AA313" s="8"/>
    </row>
    <row r="314" spans="1:27" x14ac:dyDescent="0.25">
      <c r="A314" s="4"/>
      <c r="B314" s="5"/>
      <c r="C314" s="5"/>
      <c r="D314" s="5"/>
      <c r="E314" s="5"/>
      <c r="F314" s="5"/>
      <c r="G314" s="6"/>
      <c r="H314" s="5"/>
      <c r="I314" s="5"/>
      <c r="J314" s="12"/>
      <c r="K314" s="5"/>
      <c r="L314" s="3"/>
      <c r="M314" s="5"/>
      <c r="N314" s="5"/>
      <c r="O314" s="5"/>
      <c r="P314" s="5"/>
      <c r="Q314" s="5"/>
      <c r="R314" s="12"/>
      <c r="S314" s="16"/>
      <c r="T314" s="7"/>
      <c r="U314" s="5"/>
      <c r="V314" s="5"/>
      <c r="W314" s="5"/>
      <c r="X314" s="16"/>
      <c r="Y314" s="16"/>
      <c r="Z314" s="3"/>
      <c r="AA314" s="8"/>
    </row>
    <row r="315" spans="1:27" x14ac:dyDescent="0.25">
      <c r="A315" s="4"/>
      <c r="B315" s="5"/>
      <c r="C315" s="5"/>
      <c r="D315" s="5"/>
      <c r="E315" s="5"/>
      <c r="F315" s="5"/>
      <c r="G315" s="6"/>
      <c r="H315" s="5"/>
      <c r="I315" s="5"/>
      <c r="J315" s="12"/>
      <c r="K315" s="5"/>
      <c r="L315" s="3"/>
      <c r="M315" s="5"/>
      <c r="N315" s="5"/>
      <c r="O315" s="5"/>
      <c r="P315" s="5"/>
      <c r="Q315" s="5"/>
      <c r="R315" s="12"/>
      <c r="S315" s="16"/>
      <c r="T315" s="7"/>
      <c r="U315" s="5"/>
      <c r="V315" s="5"/>
      <c r="W315" s="5"/>
      <c r="X315" s="16"/>
      <c r="Y315" s="16"/>
      <c r="Z315" s="3"/>
      <c r="AA315" s="8"/>
    </row>
    <row r="316" spans="1:27" x14ac:dyDescent="0.25">
      <c r="A316" s="4"/>
      <c r="B316" s="5"/>
      <c r="C316" s="5"/>
      <c r="D316" s="5"/>
      <c r="E316" s="5"/>
      <c r="F316" s="5"/>
      <c r="G316" s="6"/>
      <c r="H316" s="5"/>
      <c r="I316" s="5"/>
      <c r="J316" s="12"/>
      <c r="K316" s="5"/>
      <c r="L316" s="3"/>
      <c r="M316" s="5"/>
      <c r="N316" s="5"/>
      <c r="O316" s="5"/>
      <c r="P316" s="5"/>
      <c r="Q316" s="5"/>
      <c r="R316" s="12"/>
      <c r="S316" s="16"/>
      <c r="T316" s="7"/>
      <c r="U316" s="5"/>
      <c r="V316" s="5"/>
      <c r="W316" s="5"/>
      <c r="X316" s="16"/>
      <c r="Y316" s="16"/>
      <c r="Z316" s="3"/>
      <c r="AA316" s="8"/>
    </row>
    <row r="317" spans="1:27" x14ac:dyDescent="0.25">
      <c r="A317" s="4"/>
      <c r="B317" s="5"/>
      <c r="C317" s="5"/>
      <c r="D317" s="5"/>
      <c r="E317" s="5"/>
      <c r="F317" s="5"/>
      <c r="G317" s="6"/>
      <c r="H317" s="5"/>
      <c r="I317" s="5"/>
      <c r="J317" s="12"/>
      <c r="K317" s="5"/>
      <c r="L317" s="3"/>
      <c r="M317" s="5"/>
      <c r="N317" s="5"/>
      <c r="O317" s="5"/>
      <c r="P317" s="5"/>
      <c r="Q317" s="5"/>
      <c r="R317" s="12"/>
      <c r="S317" s="16"/>
      <c r="T317" s="7"/>
      <c r="U317" s="5"/>
      <c r="V317" s="5"/>
      <c r="W317" s="5"/>
      <c r="X317" s="16"/>
      <c r="Y317" s="16"/>
      <c r="Z317" s="3"/>
      <c r="AA317" s="8"/>
    </row>
    <row r="318" spans="1:27" x14ac:dyDescent="0.25">
      <c r="A318" s="4"/>
      <c r="B318" s="5"/>
      <c r="C318" s="5"/>
      <c r="D318" s="5"/>
      <c r="E318" s="5"/>
      <c r="F318" s="5"/>
      <c r="G318" s="6"/>
      <c r="H318" s="5"/>
      <c r="I318" s="5"/>
      <c r="J318" s="12"/>
      <c r="K318" s="5"/>
      <c r="L318" s="3"/>
      <c r="M318" s="5"/>
      <c r="N318" s="5"/>
      <c r="O318" s="5"/>
      <c r="P318" s="5"/>
      <c r="Q318" s="5"/>
      <c r="R318" s="12"/>
      <c r="S318" s="16"/>
      <c r="T318" s="7"/>
      <c r="U318" s="5"/>
      <c r="V318" s="5"/>
      <c r="W318" s="5"/>
      <c r="X318" s="16"/>
      <c r="Y318" s="16"/>
      <c r="Z318" s="3"/>
      <c r="AA318" s="8"/>
    </row>
    <row r="319" spans="1:27" x14ac:dyDescent="0.25">
      <c r="A319" s="4"/>
      <c r="B319" s="5"/>
      <c r="C319" s="5"/>
      <c r="D319" s="5"/>
      <c r="E319" s="5"/>
      <c r="F319" s="5"/>
      <c r="G319" s="6"/>
      <c r="H319" s="5"/>
      <c r="I319" s="5"/>
      <c r="J319" s="12"/>
      <c r="K319" s="5"/>
      <c r="L319" s="3"/>
      <c r="M319" s="5"/>
      <c r="N319" s="5"/>
      <c r="O319" s="5"/>
      <c r="P319" s="5"/>
      <c r="Q319" s="5"/>
      <c r="R319" s="12"/>
      <c r="S319" s="16"/>
      <c r="T319" s="7"/>
      <c r="U319" s="5"/>
      <c r="V319" s="5"/>
      <c r="W319" s="5"/>
      <c r="X319" s="16"/>
      <c r="Y319" s="16"/>
      <c r="Z319" s="3"/>
      <c r="AA319" s="8"/>
    </row>
    <row r="320" spans="1:27" x14ac:dyDescent="0.25">
      <c r="A320" s="4"/>
      <c r="B320" s="5"/>
      <c r="C320" s="5"/>
      <c r="D320" s="5"/>
      <c r="E320" s="5"/>
      <c r="F320" s="5"/>
      <c r="G320" s="6"/>
      <c r="H320" s="5"/>
      <c r="I320" s="5"/>
      <c r="J320" s="12"/>
      <c r="K320" s="5"/>
      <c r="L320" s="3"/>
      <c r="M320" s="5"/>
      <c r="N320" s="5"/>
      <c r="O320" s="5"/>
      <c r="P320" s="5"/>
      <c r="Q320" s="5"/>
      <c r="R320" s="12"/>
      <c r="S320" s="16"/>
      <c r="T320" s="7"/>
      <c r="U320" s="5"/>
      <c r="V320" s="5"/>
      <c r="W320" s="5"/>
      <c r="X320" s="16"/>
      <c r="Y320" s="16"/>
      <c r="Z320" s="3"/>
      <c r="AA320" s="8"/>
    </row>
    <row r="321" spans="1:27" x14ac:dyDescent="0.25">
      <c r="A321" s="4"/>
      <c r="B321" s="5"/>
      <c r="C321" s="5"/>
      <c r="D321" s="5"/>
      <c r="E321" s="5"/>
      <c r="F321" s="5"/>
      <c r="G321" s="6"/>
      <c r="H321" s="5"/>
      <c r="I321" s="5"/>
      <c r="J321" s="12"/>
      <c r="K321" s="5"/>
      <c r="L321" s="3"/>
      <c r="M321" s="5"/>
      <c r="N321" s="5"/>
      <c r="O321" s="5"/>
      <c r="P321" s="5"/>
      <c r="Q321" s="5"/>
      <c r="R321" s="12"/>
      <c r="S321" s="16"/>
      <c r="T321" s="7"/>
      <c r="U321" s="5"/>
      <c r="V321" s="5"/>
      <c r="W321" s="5"/>
      <c r="X321" s="16"/>
      <c r="Y321" s="16"/>
      <c r="Z321" s="3"/>
      <c r="AA321" s="8"/>
    </row>
    <row r="322" spans="1:27" x14ac:dyDescent="0.25">
      <c r="A322" s="4"/>
      <c r="B322" s="5"/>
      <c r="C322" s="5"/>
      <c r="D322" s="5"/>
      <c r="E322" s="5"/>
      <c r="F322" s="5"/>
      <c r="G322" s="6"/>
      <c r="H322" s="5"/>
      <c r="I322" s="5"/>
      <c r="J322" s="12"/>
      <c r="K322" s="5"/>
      <c r="L322" s="3"/>
      <c r="M322" s="5"/>
      <c r="N322" s="5"/>
      <c r="O322" s="5"/>
      <c r="P322" s="5"/>
      <c r="Q322" s="5"/>
      <c r="R322" s="12"/>
      <c r="S322" s="16"/>
      <c r="T322" s="7"/>
      <c r="U322" s="5"/>
      <c r="V322" s="5"/>
      <c r="W322" s="5"/>
      <c r="X322" s="16"/>
      <c r="Y322" s="16"/>
      <c r="Z322" s="3"/>
      <c r="AA322" s="8"/>
    </row>
    <row r="323" spans="1:27" x14ac:dyDescent="0.25">
      <c r="A323" s="4"/>
      <c r="B323" s="5"/>
      <c r="C323" s="5"/>
      <c r="D323" s="5"/>
      <c r="E323" s="5"/>
      <c r="F323" s="5"/>
      <c r="G323" s="6"/>
      <c r="H323" s="5"/>
      <c r="I323" s="5"/>
      <c r="J323" s="12"/>
      <c r="K323" s="5"/>
      <c r="L323" s="3"/>
      <c r="M323" s="5"/>
      <c r="N323" s="5"/>
      <c r="O323" s="5"/>
      <c r="P323" s="5"/>
      <c r="Q323" s="5"/>
      <c r="R323" s="12"/>
      <c r="S323" s="16"/>
      <c r="T323" s="7"/>
      <c r="U323" s="5"/>
      <c r="V323" s="5"/>
      <c r="W323" s="5"/>
      <c r="X323" s="16"/>
      <c r="Y323" s="16"/>
      <c r="Z323" s="3"/>
      <c r="AA323" s="8"/>
    </row>
    <row r="324" spans="1:27" x14ac:dyDescent="0.25">
      <c r="A324" s="4"/>
      <c r="B324" s="5"/>
      <c r="C324" s="5"/>
      <c r="D324" s="5"/>
      <c r="E324" s="5"/>
      <c r="F324" s="5"/>
      <c r="G324" s="6"/>
      <c r="H324" s="5"/>
      <c r="I324" s="5"/>
      <c r="J324" s="12"/>
      <c r="K324" s="5"/>
      <c r="L324" s="3"/>
      <c r="M324" s="5"/>
      <c r="N324" s="5"/>
      <c r="O324" s="5"/>
      <c r="P324" s="5"/>
      <c r="Q324" s="5"/>
      <c r="R324" s="12"/>
      <c r="S324" s="16"/>
      <c r="T324" s="7"/>
      <c r="U324" s="5"/>
      <c r="V324" s="5"/>
      <c r="W324" s="5"/>
      <c r="X324" s="16"/>
      <c r="Y324" s="16"/>
      <c r="Z324" s="3"/>
      <c r="AA324" s="8"/>
    </row>
    <row r="325" spans="1:27" x14ac:dyDescent="0.25">
      <c r="A325" s="4"/>
      <c r="B325" s="5"/>
      <c r="C325" s="5"/>
      <c r="D325" s="5"/>
      <c r="E325" s="5"/>
      <c r="F325" s="5"/>
      <c r="G325" s="6"/>
      <c r="H325" s="5"/>
      <c r="I325" s="5"/>
      <c r="J325" s="12"/>
      <c r="K325" s="5"/>
      <c r="L325" s="3"/>
      <c r="M325" s="5"/>
      <c r="N325" s="5"/>
      <c r="O325" s="5"/>
      <c r="P325" s="5"/>
      <c r="Q325" s="5"/>
      <c r="R325" s="12"/>
      <c r="S325" s="16"/>
      <c r="T325" s="7"/>
      <c r="U325" s="5"/>
      <c r="V325" s="5"/>
      <c r="W325" s="5"/>
      <c r="X325" s="16"/>
      <c r="Y325" s="16"/>
      <c r="Z325" s="3"/>
      <c r="AA325" s="8"/>
    </row>
    <row r="326" spans="1:27" x14ac:dyDescent="0.25">
      <c r="A326" s="4"/>
      <c r="B326" s="5"/>
      <c r="C326" s="5"/>
      <c r="D326" s="5"/>
      <c r="E326" s="5"/>
      <c r="F326" s="5"/>
      <c r="G326" s="6"/>
      <c r="H326" s="5"/>
      <c r="I326" s="5"/>
      <c r="J326" s="12"/>
      <c r="K326" s="5"/>
      <c r="L326" s="3"/>
      <c r="M326" s="5"/>
      <c r="N326" s="5"/>
      <c r="O326" s="5"/>
      <c r="P326" s="5"/>
      <c r="Q326" s="5"/>
      <c r="R326" s="12"/>
      <c r="S326" s="16"/>
      <c r="T326" s="7"/>
      <c r="U326" s="5"/>
      <c r="V326" s="5"/>
      <c r="W326" s="5"/>
      <c r="X326" s="16"/>
      <c r="Y326" s="16"/>
      <c r="Z326" s="3"/>
      <c r="AA326" s="8"/>
    </row>
    <row r="327" spans="1:27" x14ac:dyDescent="0.25">
      <c r="A327" s="4"/>
      <c r="B327" s="5"/>
      <c r="C327" s="5"/>
      <c r="D327" s="5"/>
      <c r="E327" s="5"/>
      <c r="F327" s="5"/>
      <c r="G327" s="6"/>
      <c r="H327" s="5"/>
      <c r="I327" s="5"/>
      <c r="J327" s="12"/>
      <c r="K327" s="5"/>
      <c r="L327" s="3"/>
      <c r="M327" s="5"/>
      <c r="N327" s="5"/>
      <c r="O327" s="5"/>
      <c r="P327" s="5"/>
      <c r="Q327" s="5"/>
      <c r="R327" s="12"/>
      <c r="S327" s="16"/>
      <c r="T327" s="7"/>
      <c r="U327" s="5"/>
      <c r="V327" s="5"/>
      <c r="W327" s="5"/>
      <c r="X327" s="16"/>
      <c r="Y327" s="16"/>
      <c r="Z327" s="3"/>
      <c r="AA327" s="8"/>
    </row>
    <row r="328" spans="1:27" x14ac:dyDescent="0.25">
      <c r="A328" s="4"/>
      <c r="B328" s="5"/>
      <c r="C328" s="5"/>
      <c r="D328" s="5"/>
      <c r="E328" s="5"/>
      <c r="F328" s="5"/>
      <c r="G328" s="6"/>
      <c r="H328" s="5"/>
      <c r="I328" s="5"/>
      <c r="J328" s="12"/>
      <c r="K328" s="5"/>
      <c r="L328" s="3"/>
      <c r="M328" s="5"/>
      <c r="N328" s="5"/>
      <c r="O328" s="5"/>
      <c r="P328" s="5"/>
      <c r="Q328" s="5"/>
      <c r="R328" s="12"/>
      <c r="S328" s="16"/>
      <c r="T328" s="7"/>
      <c r="U328" s="5"/>
      <c r="V328" s="5"/>
      <c r="W328" s="5"/>
      <c r="X328" s="16"/>
      <c r="Y328" s="16"/>
      <c r="Z328" s="3"/>
      <c r="AA328" s="8"/>
    </row>
    <row r="329" spans="1:27" x14ac:dyDescent="0.25">
      <c r="A329" s="4"/>
      <c r="B329" s="5"/>
      <c r="C329" s="5"/>
      <c r="D329" s="5"/>
      <c r="E329" s="5"/>
      <c r="F329" s="5"/>
      <c r="G329" s="6"/>
      <c r="H329" s="5"/>
      <c r="I329" s="5"/>
      <c r="J329" s="12"/>
      <c r="K329" s="5"/>
      <c r="L329" s="3"/>
      <c r="M329" s="5"/>
      <c r="N329" s="5"/>
      <c r="O329" s="5"/>
      <c r="P329" s="5"/>
      <c r="Q329" s="5"/>
      <c r="R329" s="12"/>
      <c r="S329" s="16"/>
      <c r="T329" s="7"/>
      <c r="U329" s="5"/>
      <c r="V329" s="5"/>
      <c r="W329" s="5"/>
      <c r="X329" s="16"/>
      <c r="Y329" s="16"/>
      <c r="Z329" s="3"/>
      <c r="AA329" s="8"/>
    </row>
    <row r="330" spans="1:27" x14ac:dyDescent="0.25">
      <c r="A330" s="4"/>
      <c r="B330" s="5"/>
      <c r="C330" s="5"/>
      <c r="D330" s="5"/>
      <c r="E330" s="5"/>
      <c r="F330" s="5"/>
      <c r="G330" s="6"/>
      <c r="H330" s="5"/>
      <c r="I330" s="5"/>
      <c r="J330" s="12"/>
      <c r="K330" s="5"/>
      <c r="L330" s="3"/>
      <c r="M330" s="5"/>
      <c r="N330" s="5"/>
      <c r="O330" s="5"/>
      <c r="P330" s="5"/>
      <c r="Q330" s="5"/>
      <c r="R330" s="12"/>
      <c r="S330" s="16"/>
      <c r="T330" s="7"/>
      <c r="U330" s="5"/>
      <c r="V330" s="5"/>
      <c r="W330" s="5"/>
      <c r="X330" s="16"/>
      <c r="Y330" s="16"/>
      <c r="Z330" s="3"/>
      <c r="AA330" s="8"/>
    </row>
    <row r="331" spans="1:27" x14ac:dyDescent="0.25">
      <c r="A331" s="4"/>
      <c r="B331" s="5"/>
      <c r="C331" s="5"/>
      <c r="D331" s="5"/>
      <c r="E331" s="5"/>
      <c r="F331" s="5"/>
      <c r="G331" s="6"/>
      <c r="H331" s="5"/>
      <c r="I331" s="5"/>
      <c r="J331" s="12"/>
      <c r="K331" s="5"/>
      <c r="L331" s="3"/>
      <c r="M331" s="5"/>
      <c r="N331" s="5"/>
      <c r="O331" s="5"/>
      <c r="P331" s="5"/>
      <c r="Q331" s="5"/>
      <c r="R331" s="12"/>
      <c r="S331" s="16"/>
      <c r="T331" s="7"/>
      <c r="U331" s="5"/>
      <c r="V331" s="5"/>
      <c r="W331" s="5"/>
      <c r="X331" s="16"/>
      <c r="Y331" s="16"/>
      <c r="Z331" s="3"/>
      <c r="AA331" s="8"/>
    </row>
    <row r="332" spans="1:27" x14ac:dyDescent="0.25">
      <c r="B332" s="5"/>
      <c r="F332" s="5"/>
      <c r="G332" s="6"/>
      <c r="H332" s="5"/>
      <c r="R332" s="12"/>
      <c r="T332" s="7"/>
      <c r="Z332" s="3"/>
      <c r="AA332" s="9"/>
    </row>
    <row r="333" spans="1:27" x14ac:dyDescent="0.25">
      <c r="B333" s="5"/>
      <c r="F333" s="5"/>
      <c r="G333" s="6"/>
      <c r="H333" s="5"/>
      <c r="R333" s="12"/>
      <c r="T333" s="7"/>
      <c r="Z333" s="3"/>
      <c r="AA333" s="9"/>
    </row>
    <row r="334" spans="1:27" x14ac:dyDescent="0.25">
      <c r="B334" s="5"/>
      <c r="F334" s="5"/>
      <c r="G334" s="6"/>
      <c r="H334" s="5"/>
      <c r="R334" s="12"/>
      <c r="T334" s="7"/>
      <c r="Z334" s="3"/>
      <c r="AA334" s="9"/>
    </row>
    <row r="335" spans="1:27" x14ac:dyDescent="0.25">
      <c r="B335" s="5"/>
      <c r="F335" s="5"/>
      <c r="G335" s="6"/>
      <c r="H335" s="5"/>
      <c r="R335" s="12"/>
      <c r="T335" s="7"/>
      <c r="Z335" s="3"/>
      <c r="AA335" s="9"/>
    </row>
    <row r="336" spans="1:27" x14ac:dyDescent="0.25">
      <c r="B336" s="5"/>
      <c r="F336" s="5"/>
      <c r="G336" s="6"/>
      <c r="H336" s="5"/>
      <c r="R336" s="12"/>
      <c r="T336" s="7"/>
      <c r="Z336" s="3"/>
      <c r="AA336" s="9"/>
    </row>
    <row r="337" spans="2:27" x14ac:dyDescent="0.25">
      <c r="B337" s="5"/>
      <c r="F337" s="5"/>
      <c r="G337" s="6"/>
      <c r="H337" s="5"/>
      <c r="R337" s="12"/>
      <c r="T337" s="7"/>
      <c r="Z337" s="3"/>
      <c r="AA337" s="9"/>
    </row>
    <row r="338" spans="2:27" x14ac:dyDescent="0.25">
      <c r="B338" s="5"/>
      <c r="F338" s="5"/>
      <c r="G338" s="6"/>
      <c r="H338" s="5"/>
      <c r="R338" s="12"/>
      <c r="T338" s="7"/>
      <c r="Z338" s="3"/>
      <c r="AA338" s="9"/>
    </row>
    <row r="339" spans="2:27" x14ac:dyDescent="0.25">
      <c r="B339" s="5"/>
      <c r="F339" s="5"/>
      <c r="G339" s="6"/>
      <c r="H339" s="5"/>
      <c r="R339" s="12"/>
      <c r="T339" s="7"/>
      <c r="Z339" s="3"/>
      <c r="AA339" s="9"/>
    </row>
    <row r="340" spans="2:27" x14ac:dyDescent="0.25">
      <c r="B340" s="5"/>
      <c r="F340" s="5"/>
      <c r="G340" s="6"/>
      <c r="H340" s="5"/>
      <c r="R340" s="12"/>
      <c r="T340" s="7"/>
      <c r="Z340" s="3"/>
      <c r="AA340" s="9"/>
    </row>
    <row r="341" spans="2:27" x14ac:dyDescent="0.25">
      <c r="B341" s="5"/>
      <c r="F341" s="5"/>
      <c r="G341" s="6"/>
      <c r="H341" s="5"/>
      <c r="R341" s="12"/>
      <c r="T341" s="7"/>
      <c r="Z341" s="3"/>
      <c r="AA341" s="9"/>
    </row>
    <row r="342" spans="2:27" x14ac:dyDescent="0.25">
      <c r="B342" s="5"/>
      <c r="F342" s="5"/>
      <c r="G342" s="6"/>
      <c r="H342" s="5"/>
      <c r="R342" s="12"/>
      <c r="T342" s="7"/>
      <c r="Z342" s="3"/>
      <c r="AA342" s="9"/>
    </row>
    <row r="343" spans="2:27" x14ac:dyDescent="0.25">
      <c r="B343" s="5"/>
      <c r="F343" s="5"/>
      <c r="G343" s="6"/>
      <c r="H343" s="5"/>
      <c r="R343" s="12"/>
      <c r="T343" s="7"/>
      <c r="Z343" s="3"/>
      <c r="AA343" s="9"/>
    </row>
    <row r="344" spans="2:27" x14ac:dyDescent="0.25">
      <c r="B344" s="5"/>
      <c r="F344" s="5"/>
      <c r="G344" s="6"/>
      <c r="H344" s="5"/>
      <c r="R344" s="12"/>
      <c r="T344" s="7"/>
      <c r="Z344" s="3"/>
      <c r="AA344" s="9"/>
    </row>
    <row r="345" spans="2:27" x14ac:dyDescent="0.25">
      <c r="B345" s="5"/>
      <c r="F345" s="5"/>
      <c r="G345" s="6"/>
      <c r="H345" s="5"/>
      <c r="R345" s="12"/>
      <c r="T345" s="7"/>
      <c r="Z345" s="3"/>
      <c r="AA345" s="9"/>
    </row>
    <row r="346" spans="2:27" x14ac:dyDescent="0.25">
      <c r="B346" s="5"/>
      <c r="F346" s="5"/>
      <c r="G346" s="6"/>
      <c r="H346" s="5"/>
      <c r="R346" s="12"/>
      <c r="T346" s="7"/>
      <c r="Z346" s="3"/>
      <c r="AA346" s="9"/>
    </row>
    <row r="347" spans="2:27" x14ac:dyDescent="0.25">
      <c r="B347" s="5"/>
      <c r="F347" s="5"/>
      <c r="G347" s="6"/>
      <c r="H347" s="5"/>
      <c r="R347" s="12"/>
      <c r="T347" s="7"/>
      <c r="Z347" s="3"/>
      <c r="AA347" s="9"/>
    </row>
    <row r="348" spans="2:27" x14ac:dyDescent="0.25">
      <c r="B348" s="5"/>
      <c r="F348" s="5"/>
      <c r="G348" s="6"/>
      <c r="H348" s="5"/>
      <c r="R348" s="12"/>
      <c r="T348" s="7"/>
      <c r="Z348" s="3"/>
      <c r="AA348" s="9"/>
    </row>
    <row r="349" spans="2:27" x14ac:dyDescent="0.25">
      <c r="B349" s="5"/>
      <c r="F349" s="5"/>
      <c r="G349" s="6"/>
      <c r="H349" s="5"/>
      <c r="R349" s="12"/>
      <c r="T349" s="7"/>
      <c r="Z349" s="3"/>
      <c r="AA349" s="9"/>
    </row>
    <row r="350" spans="2:27" x14ac:dyDescent="0.25">
      <c r="B350" s="5"/>
      <c r="F350" s="5"/>
      <c r="G350" s="6"/>
      <c r="H350" s="5"/>
      <c r="R350" s="12"/>
      <c r="T350" s="7"/>
      <c r="Z350" s="3"/>
      <c r="AA350" s="9"/>
    </row>
    <row r="351" spans="2:27" x14ac:dyDescent="0.25">
      <c r="B351" s="5"/>
      <c r="F351" s="5"/>
      <c r="G351" s="6"/>
      <c r="H351" s="5"/>
      <c r="R351" s="12"/>
      <c r="T351" s="7"/>
      <c r="Z351" s="3"/>
      <c r="AA351" s="9"/>
    </row>
    <row r="352" spans="2:27" x14ac:dyDescent="0.25">
      <c r="B352" s="5"/>
      <c r="F352" s="5"/>
      <c r="G352" s="6"/>
      <c r="H352" s="5"/>
      <c r="R352" s="12"/>
      <c r="T352" s="7"/>
      <c r="Z352" s="3"/>
      <c r="AA352" s="9"/>
    </row>
    <row r="353" spans="2:27" x14ac:dyDescent="0.25">
      <c r="B353" s="5"/>
      <c r="F353" s="5"/>
      <c r="G353" s="6"/>
      <c r="H353" s="5"/>
      <c r="R353" s="12"/>
      <c r="T353" s="7"/>
      <c r="Z353" s="3"/>
      <c r="AA353" s="9"/>
    </row>
    <row r="354" spans="2:27" x14ac:dyDescent="0.25">
      <c r="B354" s="5"/>
      <c r="F354" s="5"/>
      <c r="G354" s="6"/>
      <c r="H354" s="5"/>
      <c r="R354" s="12"/>
      <c r="T354" s="7"/>
      <c r="Z354" s="3"/>
      <c r="AA354" s="9"/>
    </row>
    <row r="355" spans="2:27" x14ac:dyDescent="0.25">
      <c r="B355" s="5"/>
      <c r="F355" s="5"/>
      <c r="G355" s="6"/>
      <c r="H355" s="5"/>
      <c r="R355" s="12"/>
      <c r="T355" s="7"/>
      <c r="Z355" s="3"/>
      <c r="AA355" s="9"/>
    </row>
    <row r="356" spans="2:27" x14ac:dyDescent="0.25">
      <c r="B356" s="5"/>
      <c r="F356" s="5"/>
      <c r="G356" s="6"/>
      <c r="H356" s="5"/>
      <c r="R356" s="12"/>
      <c r="T356" s="7"/>
      <c r="Z356" s="3"/>
      <c r="AA356" s="9"/>
    </row>
    <row r="357" spans="2:27" x14ac:dyDescent="0.25">
      <c r="B357" s="5"/>
      <c r="F357" s="5"/>
      <c r="G357" s="6"/>
      <c r="H357" s="5"/>
      <c r="R357" s="12"/>
      <c r="T357" s="7"/>
      <c r="Z357" s="3"/>
      <c r="AA357" s="9"/>
    </row>
    <row r="358" spans="2:27" x14ac:dyDescent="0.25">
      <c r="B358" s="5"/>
      <c r="F358" s="5"/>
      <c r="G358" s="6"/>
      <c r="H358" s="5"/>
      <c r="R358" s="12"/>
      <c r="T358" s="7"/>
      <c r="Z358" s="3"/>
      <c r="AA358" s="9"/>
    </row>
    <row r="359" spans="2:27" x14ac:dyDescent="0.25">
      <c r="B359" s="5"/>
      <c r="F359" s="5"/>
      <c r="G359" s="6"/>
      <c r="H359" s="5"/>
      <c r="R359" s="12"/>
      <c r="T359" s="7"/>
      <c r="Z359" s="3"/>
      <c r="AA359" s="9"/>
    </row>
    <row r="360" spans="2:27" x14ac:dyDescent="0.25">
      <c r="B360" s="5"/>
      <c r="F360" s="5"/>
      <c r="G360" s="6"/>
      <c r="H360" s="5"/>
      <c r="R360" s="12"/>
      <c r="T360" s="7"/>
      <c r="Z360" s="3"/>
      <c r="AA360" s="9"/>
    </row>
    <row r="361" spans="2:27" x14ac:dyDescent="0.25">
      <c r="B361" s="5"/>
      <c r="F361" s="5"/>
      <c r="G361" s="6"/>
      <c r="H361" s="5"/>
      <c r="R361" s="12"/>
      <c r="T361" s="7"/>
      <c r="Z361" s="3"/>
      <c r="AA361" s="9"/>
    </row>
    <row r="362" spans="2:27" x14ac:dyDescent="0.25">
      <c r="B362" s="5"/>
      <c r="F362" s="5"/>
      <c r="G362" s="6"/>
      <c r="H362" s="5"/>
      <c r="R362" s="12"/>
      <c r="T362" s="7"/>
      <c r="Z362" s="3"/>
      <c r="AA362" s="9"/>
    </row>
    <row r="363" spans="2:27" x14ac:dyDescent="0.25">
      <c r="B363" s="5"/>
      <c r="F363" s="5"/>
      <c r="G363" s="6"/>
      <c r="H363" s="5"/>
      <c r="R363" s="12"/>
      <c r="T363" s="7"/>
      <c r="Z363" s="3"/>
      <c r="AA363" s="9"/>
    </row>
    <row r="364" spans="2:27" x14ac:dyDescent="0.25">
      <c r="B364" s="5"/>
      <c r="F364" s="5"/>
      <c r="G364" s="6"/>
      <c r="H364" s="5"/>
      <c r="R364" s="12"/>
      <c r="T364" s="7"/>
      <c r="Z364" s="3"/>
      <c r="AA364" s="9"/>
    </row>
    <row r="365" spans="2:27" x14ac:dyDescent="0.25">
      <c r="B365" s="5"/>
      <c r="F365" s="5"/>
      <c r="G365" s="6"/>
      <c r="H365" s="5"/>
      <c r="R365" s="12"/>
      <c r="T365" s="7"/>
      <c r="Z365" s="3"/>
      <c r="AA365" s="9"/>
    </row>
    <row r="366" spans="2:27" x14ac:dyDescent="0.25">
      <c r="B366" s="5"/>
      <c r="F366" s="5"/>
      <c r="G366" s="6"/>
      <c r="H366" s="5"/>
      <c r="R366" s="12"/>
      <c r="T366" s="7"/>
      <c r="Z366" s="3"/>
      <c r="AA366" s="9"/>
    </row>
    <row r="367" spans="2:27" x14ac:dyDescent="0.25">
      <c r="B367" s="5"/>
      <c r="F367" s="5"/>
      <c r="G367" s="6"/>
      <c r="H367" s="5"/>
      <c r="R367" s="12"/>
      <c r="T367" s="7"/>
      <c r="Z367" s="3"/>
      <c r="AA367" s="9"/>
    </row>
    <row r="368" spans="2:27" x14ac:dyDescent="0.25">
      <c r="B368" s="5"/>
      <c r="F368" s="5"/>
      <c r="G368" s="6"/>
      <c r="H368" s="5"/>
      <c r="R368" s="12"/>
      <c r="T368" s="7"/>
      <c r="Z368" s="3"/>
      <c r="AA368" s="9"/>
    </row>
    <row r="369" spans="2:27" x14ac:dyDescent="0.25">
      <c r="B369" s="5"/>
      <c r="F369" s="5"/>
      <c r="G369" s="6"/>
      <c r="H369" s="5"/>
      <c r="R369" s="12"/>
      <c r="T369" s="7"/>
      <c r="Z369" s="3"/>
      <c r="AA369" s="9"/>
    </row>
    <row r="370" spans="2:27" x14ac:dyDescent="0.25">
      <c r="B370" s="5"/>
      <c r="F370" s="5"/>
      <c r="G370" s="6"/>
      <c r="H370" s="5"/>
      <c r="R370" s="12"/>
      <c r="T370" s="7"/>
      <c r="Z370" s="3"/>
      <c r="AA370" s="9"/>
    </row>
    <row r="371" spans="2:27" x14ac:dyDescent="0.25">
      <c r="B371" s="5"/>
      <c r="F371" s="5"/>
      <c r="G371" s="6"/>
      <c r="H371" s="5"/>
      <c r="R371" s="12"/>
      <c r="T371" s="7"/>
      <c r="Z371" s="3"/>
      <c r="AA371" s="9"/>
    </row>
    <row r="372" spans="2:27" x14ac:dyDescent="0.25">
      <c r="B372" s="5"/>
      <c r="F372" s="5"/>
      <c r="G372" s="6"/>
      <c r="H372" s="5"/>
      <c r="R372" s="12"/>
      <c r="T372" s="7"/>
      <c r="Z372" s="3"/>
      <c r="AA372" s="9"/>
    </row>
    <row r="373" spans="2:27" x14ac:dyDescent="0.25">
      <c r="B373" s="5"/>
      <c r="F373" s="5"/>
      <c r="G373" s="6"/>
      <c r="H373" s="5"/>
      <c r="R373" s="12"/>
      <c r="T373" s="7"/>
      <c r="Z373" s="3"/>
      <c r="AA373" s="9"/>
    </row>
    <row r="374" spans="2:27" x14ac:dyDescent="0.25">
      <c r="B374" s="5"/>
      <c r="F374" s="5"/>
      <c r="G374" s="6"/>
      <c r="H374" s="5"/>
      <c r="R374" s="12"/>
      <c r="T374" s="7"/>
      <c r="Z374" s="3"/>
      <c r="AA374" s="9"/>
    </row>
    <row r="375" spans="2:27" x14ac:dyDescent="0.25">
      <c r="B375" s="5"/>
      <c r="F375" s="5"/>
      <c r="G375" s="6"/>
      <c r="H375" s="5"/>
      <c r="R375" s="12"/>
      <c r="T375" s="7"/>
      <c r="Z375" s="3"/>
      <c r="AA375" s="9"/>
    </row>
    <row r="376" spans="2:27" x14ac:dyDescent="0.25">
      <c r="B376" s="5"/>
      <c r="F376" s="5"/>
      <c r="G376" s="6"/>
      <c r="H376" s="5"/>
      <c r="R376" s="12"/>
      <c r="T376" s="7"/>
      <c r="Z376" s="3"/>
      <c r="AA376" s="9"/>
    </row>
    <row r="377" spans="2:27" x14ac:dyDescent="0.25">
      <c r="B377" s="5"/>
      <c r="F377" s="5"/>
      <c r="G377" s="6"/>
      <c r="H377" s="5"/>
      <c r="R377" s="12"/>
      <c r="T377" s="7"/>
      <c r="Z377" s="3"/>
      <c r="AA377" s="9"/>
    </row>
    <row r="378" spans="2:27" x14ac:dyDescent="0.25">
      <c r="B378" s="5"/>
      <c r="F378" s="5"/>
      <c r="G378" s="6"/>
      <c r="H378" s="5"/>
      <c r="R378" s="12"/>
      <c r="T378" s="7"/>
      <c r="Z378" s="3"/>
      <c r="AA378" s="9"/>
    </row>
    <row r="379" spans="2:27" x14ac:dyDescent="0.25">
      <c r="B379" s="5"/>
      <c r="F379" s="5"/>
      <c r="G379" s="6"/>
      <c r="H379" s="5"/>
      <c r="R379" s="12"/>
      <c r="T379" s="7"/>
      <c r="Z379" s="3"/>
      <c r="AA379" s="9"/>
    </row>
    <row r="380" spans="2:27" x14ac:dyDescent="0.25">
      <c r="B380" s="5"/>
      <c r="F380" s="5"/>
      <c r="G380" s="6"/>
      <c r="H380" s="5"/>
      <c r="R380" s="12"/>
      <c r="T380" s="7"/>
      <c r="Z380" s="3"/>
      <c r="AA380" s="9"/>
    </row>
    <row r="381" spans="2:27" x14ac:dyDescent="0.25">
      <c r="B381" s="5"/>
      <c r="F381" s="5"/>
      <c r="G381" s="6"/>
      <c r="H381" s="5"/>
      <c r="R381" s="12"/>
      <c r="T381" s="7"/>
      <c r="Z381" s="3"/>
      <c r="AA381" s="9"/>
    </row>
    <row r="382" spans="2:27" x14ac:dyDescent="0.25">
      <c r="B382" s="5"/>
      <c r="F382" s="5"/>
      <c r="G382" s="6"/>
      <c r="H382" s="5"/>
      <c r="R382" s="12"/>
      <c r="T382" s="7"/>
      <c r="Z382" s="3"/>
      <c r="AA382" s="9"/>
    </row>
    <row r="383" spans="2:27" x14ac:dyDescent="0.25">
      <c r="B383" s="5"/>
      <c r="F383" s="5"/>
      <c r="G383" s="6"/>
      <c r="H383" s="5"/>
      <c r="R383" s="12"/>
      <c r="T383" s="7"/>
      <c r="Z383" s="3"/>
      <c r="AA383" s="9"/>
    </row>
    <row r="384" spans="2:27" x14ac:dyDescent="0.25">
      <c r="B384" s="5"/>
      <c r="F384" s="5"/>
      <c r="G384" s="6"/>
      <c r="H384" s="5"/>
      <c r="R384" s="12"/>
      <c r="T384" s="7"/>
      <c r="Z384" s="3"/>
      <c r="AA384" s="9"/>
    </row>
    <row r="385" spans="2:27" x14ac:dyDescent="0.25">
      <c r="B385" s="5"/>
      <c r="F385" s="5"/>
      <c r="G385" s="6"/>
      <c r="H385" s="5"/>
      <c r="R385" s="12"/>
      <c r="T385" s="7"/>
      <c r="Z385" s="3"/>
      <c r="AA385" s="9"/>
    </row>
    <row r="386" spans="2:27" x14ac:dyDescent="0.25">
      <c r="B386" s="5"/>
      <c r="F386" s="5"/>
      <c r="G386" s="6"/>
      <c r="H386" s="5"/>
      <c r="R386" s="12"/>
      <c r="T386" s="7"/>
      <c r="Z386" s="3"/>
      <c r="AA386" s="9"/>
    </row>
    <row r="387" spans="2:27" x14ac:dyDescent="0.25">
      <c r="B387" s="5"/>
      <c r="F387" s="5"/>
      <c r="G387" s="6"/>
      <c r="H387" s="5"/>
      <c r="R387" s="12"/>
      <c r="T387" s="7"/>
      <c r="Z387" s="3"/>
      <c r="AA387" s="9"/>
    </row>
    <row r="388" spans="2:27" x14ac:dyDescent="0.25">
      <c r="B388" s="5"/>
      <c r="F388" s="5"/>
      <c r="G388" s="6"/>
      <c r="H388" s="5"/>
      <c r="R388" s="12"/>
      <c r="T388" s="7"/>
      <c r="Z388" s="3"/>
      <c r="AA388" s="9"/>
    </row>
    <row r="389" spans="2:27" x14ac:dyDescent="0.25">
      <c r="B389" s="5"/>
      <c r="F389" s="5"/>
      <c r="G389" s="6"/>
      <c r="H389" s="5"/>
      <c r="R389" s="12"/>
      <c r="T389" s="7"/>
      <c r="Z389" s="3"/>
      <c r="AA389" s="9"/>
    </row>
    <row r="390" spans="2:27" x14ac:dyDescent="0.25">
      <c r="B390" s="5"/>
      <c r="F390" s="5"/>
      <c r="G390" s="6"/>
      <c r="H390" s="5"/>
      <c r="R390" s="12"/>
      <c r="T390" s="7"/>
      <c r="Z390" s="3"/>
      <c r="AA390" s="9"/>
    </row>
    <row r="391" spans="2:27" x14ac:dyDescent="0.25">
      <c r="B391" s="5"/>
      <c r="F391" s="5"/>
      <c r="G391" s="6"/>
      <c r="H391" s="5"/>
      <c r="R391" s="12"/>
      <c r="T391" s="7"/>
      <c r="Z391" s="3"/>
      <c r="AA391" s="9"/>
    </row>
    <row r="392" spans="2:27" x14ac:dyDescent="0.25">
      <c r="B392" s="5"/>
      <c r="F392" s="5"/>
      <c r="G392" s="6"/>
      <c r="H392" s="5"/>
      <c r="R392" s="12"/>
      <c r="T392" s="7"/>
      <c r="Z392" s="3"/>
      <c r="AA392" s="9"/>
    </row>
    <row r="393" spans="2:27" x14ac:dyDescent="0.25">
      <c r="B393" s="5"/>
      <c r="F393" s="5"/>
      <c r="G393" s="6"/>
      <c r="H393" s="5"/>
      <c r="R393" s="12"/>
      <c r="T393" s="7"/>
      <c r="Z393" s="3"/>
      <c r="AA393" s="9"/>
    </row>
    <row r="394" spans="2:27" x14ac:dyDescent="0.25">
      <c r="B394" s="5"/>
      <c r="F394" s="5"/>
      <c r="G394" s="6"/>
      <c r="H394" s="5"/>
      <c r="R394" s="12"/>
      <c r="T394" s="7"/>
      <c r="Z394" s="3"/>
      <c r="AA394" s="9"/>
    </row>
    <row r="395" spans="2:27" x14ac:dyDescent="0.25">
      <c r="B395" s="5"/>
      <c r="F395" s="5"/>
      <c r="G395" s="6"/>
      <c r="H395" s="5"/>
      <c r="R395" s="12"/>
      <c r="T395" s="7"/>
      <c r="Z395" s="3"/>
      <c r="AA395" s="9"/>
    </row>
    <row r="396" spans="2:27" x14ac:dyDescent="0.25">
      <c r="B396" s="5"/>
      <c r="F396" s="5"/>
      <c r="G396" s="6"/>
      <c r="H396" s="5"/>
      <c r="R396" s="12"/>
      <c r="T396" s="7"/>
      <c r="Z396" s="3"/>
      <c r="AA396" s="9"/>
    </row>
    <row r="397" spans="2:27" x14ac:dyDescent="0.25">
      <c r="B397" s="5"/>
      <c r="F397" s="5"/>
      <c r="G397" s="6"/>
      <c r="H397" s="5"/>
      <c r="R397" s="12"/>
      <c r="T397" s="7"/>
      <c r="Z397" s="3"/>
      <c r="AA397" s="9"/>
    </row>
    <row r="398" spans="2:27" x14ac:dyDescent="0.25">
      <c r="B398" s="5"/>
      <c r="F398" s="5"/>
      <c r="G398" s="6"/>
      <c r="H398" s="5"/>
      <c r="R398" s="12"/>
      <c r="T398" s="7"/>
      <c r="Z398" s="3"/>
      <c r="AA398" s="9"/>
    </row>
    <row r="399" spans="2:27" x14ac:dyDescent="0.25">
      <c r="B399" s="5"/>
      <c r="F399" s="5"/>
      <c r="G399" s="6"/>
      <c r="H399" s="5"/>
      <c r="R399" s="12"/>
      <c r="T399" s="7"/>
      <c r="Z399" s="3"/>
      <c r="AA399" s="9"/>
    </row>
    <row r="400" spans="2:27" x14ac:dyDescent="0.25">
      <c r="B400" s="5"/>
      <c r="F400" s="5"/>
      <c r="G400" s="6"/>
      <c r="H400" s="5"/>
      <c r="R400" s="12"/>
      <c r="T400" s="7"/>
      <c r="Z400" s="3"/>
      <c r="AA400" s="9"/>
    </row>
    <row r="401" spans="2:27" x14ac:dyDescent="0.25">
      <c r="B401" s="5"/>
      <c r="F401" s="5"/>
      <c r="G401" s="6"/>
      <c r="H401" s="5"/>
      <c r="R401" s="12"/>
      <c r="T401" s="7"/>
      <c r="Z401" s="3"/>
      <c r="AA401" s="9"/>
    </row>
    <row r="402" spans="2:27" x14ac:dyDescent="0.25">
      <c r="B402" s="5"/>
      <c r="F402" s="5"/>
      <c r="G402" s="6"/>
      <c r="H402" s="5"/>
      <c r="R402" s="12"/>
      <c r="T402" s="7"/>
      <c r="Z402" s="3"/>
      <c r="AA402" s="9"/>
    </row>
    <row r="403" spans="2:27" x14ac:dyDescent="0.25">
      <c r="B403" s="5"/>
      <c r="F403" s="5"/>
      <c r="G403" s="6"/>
      <c r="H403" s="5"/>
      <c r="R403" s="12"/>
      <c r="T403" s="7"/>
      <c r="Z403" s="3"/>
      <c r="AA403" s="9"/>
    </row>
    <row r="404" spans="2:27" x14ac:dyDescent="0.25">
      <c r="B404" s="5"/>
      <c r="F404" s="5"/>
      <c r="G404" s="6"/>
      <c r="H404" s="5"/>
      <c r="J404" s="14"/>
      <c r="R404" s="12"/>
      <c r="S404" s="17"/>
      <c r="T404" s="7"/>
      <c r="X404" s="15"/>
      <c r="Y404" s="17"/>
      <c r="Z404" s="3"/>
      <c r="AA404" s="9"/>
    </row>
    <row r="405" spans="2:27" x14ac:dyDescent="0.25">
      <c r="B405" s="5"/>
      <c r="F405" s="5"/>
      <c r="G405" s="6"/>
      <c r="H405" s="5"/>
      <c r="J405" s="14"/>
      <c r="R405" s="12"/>
      <c r="S405" s="17"/>
      <c r="T405" s="7"/>
      <c r="X405" s="15"/>
      <c r="Y405" s="17"/>
      <c r="Z405" s="3"/>
      <c r="AA405" s="9"/>
    </row>
    <row r="406" spans="2:27" x14ac:dyDescent="0.25">
      <c r="B406" s="5"/>
      <c r="F406" s="5"/>
      <c r="G406" s="6"/>
      <c r="H406" s="5"/>
      <c r="J406" s="14"/>
      <c r="R406" s="12"/>
      <c r="S406" s="17"/>
      <c r="T406" s="7"/>
      <c r="X406" s="15"/>
      <c r="Y406" s="17"/>
      <c r="Z406" s="3"/>
      <c r="AA406" s="9"/>
    </row>
    <row r="407" spans="2:27" x14ac:dyDescent="0.25">
      <c r="B407" s="5"/>
      <c r="F407" s="5"/>
      <c r="G407" s="6"/>
      <c r="H407" s="5"/>
      <c r="J407" s="14"/>
      <c r="R407" s="12"/>
      <c r="S407" s="17"/>
      <c r="T407" s="7"/>
      <c r="X407" s="15"/>
      <c r="Y407" s="17"/>
      <c r="Z407" s="3"/>
      <c r="AA407" s="9"/>
    </row>
    <row r="408" spans="2:27" x14ac:dyDescent="0.25">
      <c r="B408" s="5"/>
      <c r="F408" s="5"/>
      <c r="G408" s="6"/>
      <c r="H408" s="5"/>
      <c r="J408" s="14"/>
      <c r="R408" s="12"/>
      <c r="S408" s="17"/>
      <c r="T408" s="7"/>
      <c r="X408" s="15"/>
      <c r="Y408" s="17"/>
      <c r="Z408" s="3"/>
      <c r="AA408" s="9"/>
    </row>
    <row r="409" spans="2:27" x14ac:dyDescent="0.25">
      <c r="B409" s="5"/>
      <c r="F409" s="5"/>
      <c r="G409" s="6"/>
      <c r="H409" s="5"/>
      <c r="J409" s="14"/>
      <c r="R409" s="12"/>
      <c r="S409" s="17"/>
      <c r="T409" s="7"/>
      <c r="X409" s="15"/>
      <c r="Y409" s="17"/>
      <c r="Z409" s="3"/>
      <c r="AA409" s="9"/>
    </row>
    <row r="410" spans="2:27" x14ac:dyDescent="0.25">
      <c r="B410" s="5"/>
      <c r="F410" s="5"/>
      <c r="G410" s="6"/>
      <c r="H410" s="5"/>
      <c r="J410" s="14"/>
      <c r="R410" s="12"/>
      <c r="S410" s="17"/>
      <c r="T410" s="7"/>
      <c r="X410" s="15"/>
      <c r="Y410" s="17"/>
      <c r="Z410" s="3"/>
      <c r="AA410" s="9"/>
    </row>
    <row r="411" spans="2:27" x14ac:dyDescent="0.25">
      <c r="B411" s="5"/>
      <c r="F411" s="5"/>
      <c r="G411" s="6"/>
      <c r="H411" s="5"/>
      <c r="J411" s="14"/>
      <c r="R411" s="12"/>
      <c r="S411" s="17"/>
      <c r="T411" s="7"/>
      <c r="X411" s="15"/>
      <c r="Y411" s="17"/>
      <c r="Z411" s="3"/>
      <c r="AA411" s="9"/>
    </row>
    <row r="412" spans="2:27" x14ac:dyDescent="0.25">
      <c r="B412" s="5"/>
      <c r="F412" s="5"/>
      <c r="G412" s="6"/>
      <c r="H412" s="5"/>
      <c r="J412" s="14"/>
      <c r="R412" s="12"/>
      <c r="S412" s="17"/>
      <c r="T412" s="7"/>
      <c r="X412" s="15"/>
      <c r="Y412" s="17"/>
      <c r="Z412" s="3"/>
      <c r="AA412" s="9"/>
    </row>
    <row r="413" spans="2:27" x14ac:dyDescent="0.25">
      <c r="B413" s="5"/>
      <c r="F413" s="5"/>
      <c r="G413" s="6"/>
      <c r="H413" s="5"/>
      <c r="J413" s="14"/>
      <c r="R413" s="12"/>
      <c r="S413" s="17"/>
      <c r="T413" s="7"/>
      <c r="X413" s="15"/>
      <c r="Y413" s="17"/>
      <c r="Z413" s="3"/>
      <c r="AA413" s="9"/>
    </row>
    <row r="414" spans="2:27" x14ac:dyDescent="0.25">
      <c r="B414" s="5"/>
      <c r="F414" s="5"/>
      <c r="G414" s="6"/>
      <c r="H414" s="5"/>
      <c r="J414" s="14"/>
      <c r="R414" s="12"/>
      <c r="S414" s="17"/>
      <c r="T414" s="7"/>
      <c r="X414" s="15"/>
      <c r="Y414" s="17"/>
      <c r="Z414" s="3"/>
      <c r="AA414" s="9"/>
    </row>
    <row r="415" spans="2:27" x14ac:dyDescent="0.25">
      <c r="B415" s="5"/>
      <c r="F415" s="5"/>
      <c r="G415" s="6"/>
      <c r="H415" s="5"/>
      <c r="J415" s="14"/>
      <c r="R415" s="12"/>
      <c r="S415" s="17"/>
      <c r="T415" s="7"/>
      <c r="X415" s="15"/>
      <c r="Y415" s="17"/>
      <c r="Z415" s="3"/>
      <c r="AA415" s="9"/>
    </row>
    <row r="416" spans="2:27" x14ac:dyDescent="0.25">
      <c r="B416" s="5"/>
      <c r="F416" s="5"/>
      <c r="G416" s="6"/>
      <c r="H416" s="5"/>
      <c r="J416" s="14"/>
      <c r="R416" s="12"/>
      <c r="S416" s="17"/>
      <c r="T416" s="7"/>
      <c r="X416" s="15"/>
      <c r="Y416" s="17"/>
      <c r="Z416" s="3"/>
      <c r="AA416" s="9"/>
    </row>
    <row r="417" spans="2:27" x14ac:dyDescent="0.25">
      <c r="B417" s="5"/>
      <c r="F417" s="5"/>
      <c r="G417" s="6"/>
      <c r="H417" s="5"/>
      <c r="J417" s="14"/>
      <c r="R417" s="12"/>
      <c r="S417" s="17"/>
      <c r="T417" s="7"/>
      <c r="X417" s="15"/>
      <c r="Y417" s="17"/>
      <c r="Z417" s="3"/>
      <c r="AA417" s="9"/>
    </row>
    <row r="418" spans="2:27" x14ac:dyDescent="0.25">
      <c r="B418" s="5"/>
      <c r="F418" s="5"/>
      <c r="G418" s="6"/>
      <c r="H418" s="5"/>
      <c r="J418" s="14"/>
      <c r="R418" s="12"/>
      <c r="S418" s="17"/>
      <c r="T418" s="7"/>
      <c r="X418" s="15"/>
      <c r="Y418" s="17"/>
      <c r="Z418" s="3"/>
      <c r="AA418" s="9"/>
    </row>
    <row r="419" spans="2:27" x14ac:dyDescent="0.25">
      <c r="B419" s="5"/>
      <c r="F419" s="5"/>
      <c r="G419" s="6"/>
      <c r="H419" s="5"/>
      <c r="J419" s="14"/>
      <c r="R419" s="12"/>
      <c r="S419" s="17"/>
      <c r="T419" s="7"/>
      <c r="X419" s="15"/>
      <c r="Y419" s="17"/>
      <c r="Z419" s="3"/>
      <c r="AA419" s="9"/>
    </row>
    <row r="420" spans="2:27" x14ac:dyDescent="0.25">
      <c r="B420" s="5"/>
      <c r="F420" s="5"/>
      <c r="G420" s="6"/>
      <c r="H420" s="5"/>
      <c r="J420" s="14"/>
      <c r="R420" s="12"/>
      <c r="S420" s="17"/>
      <c r="T420" s="7"/>
      <c r="X420" s="15"/>
      <c r="Y420" s="17"/>
      <c r="Z420" s="3"/>
      <c r="AA420" s="9"/>
    </row>
    <row r="421" spans="2:27" x14ac:dyDescent="0.25">
      <c r="B421" s="5"/>
      <c r="F421" s="5"/>
      <c r="G421" s="6"/>
      <c r="H421" s="5"/>
      <c r="J421" s="14"/>
      <c r="R421" s="12"/>
      <c r="S421" s="17"/>
      <c r="T421" s="7"/>
      <c r="X421" s="15"/>
      <c r="Y421" s="17"/>
      <c r="Z421" s="3"/>
      <c r="AA421" s="9"/>
    </row>
    <row r="422" spans="2:27" x14ac:dyDescent="0.25">
      <c r="B422" s="5"/>
      <c r="F422" s="5"/>
      <c r="G422" s="6"/>
      <c r="H422" s="5"/>
      <c r="J422" s="14"/>
      <c r="R422" s="12"/>
      <c r="S422" s="17"/>
      <c r="T422" s="7"/>
      <c r="X422" s="15"/>
      <c r="Y422" s="17"/>
      <c r="Z422" s="3"/>
      <c r="AA422" s="9"/>
    </row>
    <row r="423" spans="2:27" x14ac:dyDescent="0.25">
      <c r="B423" s="5"/>
      <c r="F423" s="5"/>
      <c r="G423" s="6"/>
      <c r="H423" s="5"/>
      <c r="J423" s="14"/>
      <c r="R423" s="12"/>
      <c r="S423" s="17"/>
      <c r="T423" s="7"/>
      <c r="X423" s="15"/>
      <c r="Y423" s="17"/>
      <c r="Z423" s="3"/>
      <c r="AA423" s="9"/>
    </row>
    <row r="424" spans="2:27" x14ac:dyDescent="0.25">
      <c r="B424" s="5"/>
      <c r="F424" s="5"/>
      <c r="G424" s="6"/>
      <c r="H424" s="5"/>
      <c r="J424" s="14"/>
      <c r="R424" s="12"/>
      <c r="S424" s="17"/>
      <c r="T424" s="7"/>
      <c r="X424" s="15"/>
      <c r="Y424" s="17"/>
      <c r="Z424" s="3"/>
      <c r="AA424" s="9"/>
    </row>
    <row r="425" spans="2:27" x14ac:dyDescent="0.25">
      <c r="B425" s="5"/>
      <c r="F425" s="5"/>
      <c r="G425" s="6"/>
      <c r="H425" s="5"/>
      <c r="J425" s="14"/>
      <c r="R425" s="12"/>
      <c r="S425" s="17"/>
      <c r="T425" s="7"/>
      <c r="X425" s="15"/>
      <c r="Y425" s="17"/>
      <c r="Z425" s="3"/>
      <c r="AA425" s="9"/>
    </row>
    <row r="426" spans="2:27" x14ac:dyDescent="0.25">
      <c r="B426" s="5"/>
      <c r="F426" s="5"/>
      <c r="G426" s="6"/>
      <c r="H426" s="5"/>
      <c r="R426" s="12"/>
      <c r="S426" s="11"/>
      <c r="T426" s="7"/>
      <c r="Z426" s="3"/>
      <c r="AA426" s="9"/>
    </row>
    <row r="427" spans="2:27" x14ac:dyDescent="0.25">
      <c r="B427" s="5"/>
      <c r="F427" s="5"/>
      <c r="G427" s="6"/>
      <c r="H427" s="5"/>
      <c r="R427" s="12"/>
      <c r="S427" s="11"/>
      <c r="T427" s="7"/>
      <c r="Z427" s="3"/>
      <c r="AA427" s="9"/>
    </row>
    <row r="428" spans="2:27" x14ac:dyDescent="0.25">
      <c r="B428" s="5"/>
      <c r="F428" s="5"/>
      <c r="G428" s="6"/>
      <c r="H428" s="5"/>
      <c r="R428" s="12"/>
      <c r="S428" s="11"/>
      <c r="T428" s="7"/>
      <c r="Z428" s="3"/>
      <c r="AA428" s="9"/>
    </row>
    <row r="429" spans="2:27" x14ac:dyDescent="0.25">
      <c r="B429" s="5"/>
      <c r="F429" s="5"/>
      <c r="G429" s="6"/>
      <c r="H429" s="5"/>
      <c r="R429" s="12"/>
      <c r="S429" s="11"/>
      <c r="T429" s="7"/>
      <c r="Z429" s="3"/>
      <c r="AA429" s="9"/>
    </row>
    <row r="430" spans="2:27" x14ac:dyDescent="0.25">
      <c r="B430" s="5"/>
      <c r="F430" s="5"/>
      <c r="G430" s="6"/>
      <c r="H430" s="5"/>
      <c r="R430" s="12"/>
      <c r="S430" s="11"/>
      <c r="T430" s="7"/>
      <c r="Z430" s="3"/>
      <c r="AA430" s="9"/>
    </row>
    <row r="431" spans="2:27" x14ac:dyDescent="0.25">
      <c r="B431" s="5"/>
      <c r="F431" s="5"/>
      <c r="G431" s="6"/>
      <c r="H431" s="5"/>
      <c r="R431" s="12"/>
      <c r="S431" s="11"/>
      <c r="T431" s="7"/>
      <c r="Z431" s="3"/>
      <c r="AA431" s="9"/>
    </row>
    <row r="432" spans="2:27" x14ac:dyDescent="0.25">
      <c r="B432" s="5"/>
      <c r="F432" s="5"/>
      <c r="G432" s="6"/>
      <c r="H432" s="5"/>
      <c r="R432" s="12"/>
      <c r="S432" s="11"/>
      <c r="T432" s="7"/>
      <c r="Z432" s="3"/>
      <c r="AA432" s="9"/>
    </row>
    <row r="433" spans="2:27" x14ac:dyDescent="0.25">
      <c r="B433" s="5"/>
      <c r="F433" s="5"/>
      <c r="G433" s="6"/>
      <c r="H433" s="5"/>
      <c r="R433" s="12"/>
      <c r="S433" s="11"/>
      <c r="T433" s="7"/>
      <c r="Z433" s="3"/>
      <c r="AA433" s="9"/>
    </row>
    <row r="434" spans="2:27" x14ac:dyDescent="0.25">
      <c r="B434" s="5"/>
      <c r="F434" s="5"/>
      <c r="G434" s="6"/>
      <c r="H434" s="5"/>
      <c r="R434" s="12"/>
      <c r="T434" s="7"/>
      <c r="Z434" s="3"/>
    </row>
    <row r="435" spans="2:27" x14ac:dyDescent="0.25">
      <c r="B435" s="5"/>
      <c r="F435" s="5"/>
      <c r="G435" s="6"/>
      <c r="H435" s="5"/>
      <c r="R435" s="12"/>
      <c r="T435" s="7"/>
      <c r="Z435" s="3"/>
    </row>
    <row r="436" spans="2:27" x14ac:dyDescent="0.25">
      <c r="B436" s="5"/>
      <c r="F436" s="5"/>
      <c r="G436" s="6"/>
      <c r="H436" s="5"/>
      <c r="R436" s="12"/>
      <c r="T436" s="7"/>
      <c r="Z436" s="3"/>
    </row>
    <row r="437" spans="2:27" x14ac:dyDescent="0.25">
      <c r="B437" s="5"/>
      <c r="F437" s="5"/>
      <c r="G437" s="6"/>
      <c r="H437" s="5"/>
      <c r="R437" s="12"/>
      <c r="T437" s="7"/>
      <c r="Z437" s="3"/>
    </row>
    <row r="438" spans="2:27" x14ac:dyDescent="0.25">
      <c r="B438" s="5"/>
      <c r="F438" s="5"/>
      <c r="G438" s="6"/>
      <c r="H438" s="5"/>
      <c r="R438" s="12"/>
      <c r="T438" s="7"/>
      <c r="Z438" s="3"/>
    </row>
    <row r="439" spans="2:27" x14ac:dyDescent="0.25">
      <c r="B439" s="5"/>
      <c r="F439" s="5"/>
      <c r="G439" s="6"/>
      <c r="H439" s="5"/>
      <c r="R439" s="12"/>
      <c r="T439" s="7"/>
      <c r="Z439" s="3"/>
    </row>
    <row r="440" spans="2:27" x14ac:dyDescent="0.25">
      <c r="B440" s="5"/>
      <c r="F440" s="5"/>
      <c r="G440" s="6"/>
      <c r="H440" s="5"/>
      <c r="R440" s="12"/>
      <c r="T440" s="7"/>
      <c r="Z440" s="3"/>
    </row>
    <row r="441" spans="2:27" x14ac:dyDescent="0.25">
      <c r="B441" s="5"/>
      <c r="F441" s="5"/>
      <c r="G441" s="6"/>
      <c r="H441" s="5"/>
      <c r="R441" s="12"/>
      <c r="T441" s="7"/>
      <c r="Z441" s="3"/>
    </row>
    <row r="442" spans="2:27" x14ac:dyDescent="0.25">
      <c r="B442" s="5"/>
      <c r="F442" s="5"/>
      <c r="G442" s="6"/>
      <c r="H442" s="5"/>
      <c r="R442" s="12"/>
      <c r="T442" s="7"/>
      <c r="Z442" s="3"/>
    </row>
    <row r="443" spans="2:27" x14ac:dyDescent="0.25">
      <c r="B443" s="5"/>
      <c r="F443" s="5"/>
      <c r="G443" s="6"/>
      <c r="H443" s="5"/>
      <c r="R443" s="12"/>
      <c r="T443" s="7"/>
      <c r="Z443" s="3"/>
    </row>
    <row r="444" spans="2:27" x14ac:dyDescent="0.25">
      <c r="B444" s="5"/>
      <c r="F444" s="5"/>
      <c r="G444" s="6"/>
      <c r="H444" s="5"/>
      <c r="R444" s="12"/>
      <c r="T444" s="7"/>
      <c r="Z444" s="3"/>
    </row>
    <row r="445" spans="2:27" x14ac:dyDescent="0.25">
      <c r="B445" s="5"/>
      <c r="F445" s="5"/>
      <c r="G445" s="6"/>
      <c r="H445" s="5"/>
      <c r="R445" s="12"/>
      <c r="T445" s="7"/>
      <c r="Z445" s="3"/>
    </row>
    <row r="446" spans="2:27" x14ac:dyDescent="0.25">
      <c r="B446" s="5"/>
      <c r="F446" s="5"/>
      <c r="G446" s="6"/>
      <c r="H446" s="5"/>
      <c r="R446" s="12"/>
      <c r="T446" s="7"/>
      <c r="Z446" s="3"/>
    </row>
    <row r="447" spans="2:27" x14ac:dyDescent="0.25">
      <c r="B447" s="5"/>
      <c r="F447" s="5"/>
      <c r="G447" s="6"/>
      <c r="H447" s="5"/>
      <c r="R447" s="12"/>
      <c r="T447" s="7"/>
      <c r="Z447" s="3"/>
    </row>
    <row r="448" spans="2:27" x14ac:dyDescent="0.25">
      <c r="B448" s="5"/>
      <c r="F448" s="5"/>
      <c r="G448" s="6"/>
      <c r="H448" s="5"/>
      <c r="R448" s="12"/>
      <c r="T448" s="7"/>
      <c r="Z448" s="3"/>
    </row>
    <row r="449" spans="2:26" x14ac:dyDescent="0.25">
      <c r="B449" s="5"/>
      <c r="F449" s="5"/>
      <c r="G449" s="6"/>
      <c r="H449" s="5"/>
      <c r="R449" s="12"/>
      <c r="T449" s="7"/>
      <c r="Z449" s="3"/>
    </row>
    <row r="450" spans="2:26" x14ac:dyDescent="0.25">
      <c r="B450" s="5"/>
      <c r="F450" s="5"/>
      <c r="G450" s="6"/>
      <c r="H450" s="5"/>
      <c r="R450" s="12"/>
      <c r="T450" s="7"/>
      <c r="Z450" s="3"/>
    </row>
    <row r="451" spans="2:26" x14ac:dyDescent="0.25">
      <c r="B451" s="5"/>
      <c r="F451" s="5"/>
      <c r="G451" s="6"/>
      <c r="H451" s="5"/>
      <c r="R451" s="12"/>
      <c r="T451" s="7"/>
      <c r="Z451" s="3"/>
    </row>
    <row r="452" spans="2:26" x14ac:dyDescent="0.25">
      <c r="B452" s="5"/>
      <c r="F452" s="5"/>
      <c r="G452" s="6"/>
      <c r="H452" s="5"/>
      <c r="R452" s="12"/>
      <c r="T452" s="7"/>
      <c r="Z452" s="3"/>
    </row>
    <row r="453" spans="2:26" x14ac:dyDescent="0.25">
      <c r="B453" s="5"/>
      <c r="F453" s="5"/>
      <c r="G453" s="6"/>
      <c r="H453" s="5"/>
      <c r="R453" s="12"/>
      <c r="T453" s="7"/>
      <c r="Z453" s="3"/>
    </row>
    <row r="454" spans="2:26" x14ac:dyDescent="0.25">
      <c r="B454" s="5"/>
      <c r="F454" s="5"/>
      <c r="G454" s="6"/>
      <c r="H454" s="5"/>
      <c r="R454" s="12"/>
      <c r="T454" s="7"/>
      <c r="Z454" s="3"/>
    </row>
    <row r="455" spans="2:26" x14ac:dyDescent="0.25">
      <c r="B455" s="5"/>
      <c r="F455" s="5"/>
      <c r="G455" s="6"/>
      <c r="H455" s="5"/>
      <c r="R455" s="12"/>
      <c r="T455" s="7"/>
      <c r="Z455" s="3"/>
    </row>
    <row r="456" spans="2:26" x14ac:dyDescent="0.25">
      <c r="B456" s="5"/>
      <c r="F456" s="5"/>
      <c r="G456" s="6"/>
      <c r="H456" s="5"/>
      <c r="R456" s="12"/>
      <c r="T456" s="7"/>
      <c r="Z456" s="3"/>
    </row>
    <row r="457" spans="2:26" x14ac:dyDescent="0.25">
      <c r="B457" s="5"/>
      <c r="F457" s="5"/>
      <c r="G457" s="6"/>
      <c r="H457" s="5"/>
      <c r="R457" s="12"/>
      <c r="T457" s="7"/>
      <c r="Z457" s="3"/>
    </row>
    <row r="458" spans="2:26" x14ac:dyDescent="0.25">
      <c r="B458" s="5"/>
      <c r="F458" s="5"/>
      <c r="G458" s="6"/>
      <c r="H458" s="5"/>
      <c r="R458" s="12"/>
      <c r="T458" s="7"/>
      <c r="Z458" s="3"/>
    </row>
    <row r="459" spans="2:26" x14ac:dyDescent="0.25">
      <c r="B459" s="5"/>
      <c r="F459" s="5"/>
      <c r="G459" s="6"/>
      <c r="H459" s="5"/>
      <c r="R459" s="12"/>
      <c r="T459" s="7"/>
      <c r="Z459" s="3"/>
    </row>
    <row r="460" spans="2:26" x14ac:dyDescent="0.25">
      <c r="B460" s="5"/>
      <c r="F460" s="5"/>
      <c r="G460" s="6"/>
      <c r="H460" s="5"/>
      <c r="R460" s="12"/>
      <c r="T460" s="7"/>
      <c r="Z460" s="3"/>
    </row>
    <row r="461" spans="2:26" x14ac:dyDescent="0.25">
      <c r="B461" s="5"/>
      <c r="F461" s="5"/>
      <c r="G461" s="6"/>
      <c r="H461" s="5"/>
      <c r="R461" s="12"/>
      <c r="T461" s="7"/>
      <c r="Z461" s="3"/>
    </row>
    <row r="462" spans="2:26" x14ac:dyDescent="0.25">
      <c r="B462" s="5"/>
      <c r="F462" s="5"/>
      <c r="G462" s="6"/>
      <c r="H462" s="5"/>
      <c r="R462" s="12"/>
      <c r="T462" s="7"/>
      <c r="Z462" s="3"/>
    </row>
    <row r="463" spans="2:26" x14ac:dyDescent="0.25">
      <c r="B463" s="5"/>
      <c r="F463" s="5"/>
      <c r="G463" s="6"/>
      <c r="H463" s="5"/>
      <c r="R463" s="12"/>
      <c r="T463" s="7"/>
      <c r="Z463" s="3"/>
    </row>
    <row r="464" spans="2:26" x14ac:dyDescent="0.25">
      <c r="B464" s="5"/>
      <c r="F464" s="5"/>
      <c r="G464" s="6"/>
      <c r="H464" s="5"/>
      <c r="R464" s="12"/>
      <c r="T464" s="7"/>
      <c r="Z464" s="3"/>
    </row>
    <row r="465" spans="2:26" x14ac:dyDescent="0.25">
      <c r="B465" s="5"/>
      <c r="F465" s="5"/>
      <c r="G465" s="6"/>
      <c r="H465" s="5"/>
      <c r="R465" s="12"/>
      <c r="T465" s="7"/>
      <c r="Z465" s="3"/>
    </row>
    <row r="466" spans="2:26" x14ac:dyDescent="0.25">
      <c r="B466" s="5"/>
      <c r="F466" s="5"/>
      <c r="G466" s="6"/>
      <c r="H466" s="5"/>
      <c r="R466" s="12"/>
      <c r="T466" s="7"/>
      <c r="Z466" s="3"/>
    </row>
    <row r="467" spans="2:26" x14ac:dyDescent="0.25">
      <c r="B467" s="5"/>
      <c r="F467" s="5"/>
      <c r="G467" s="6"/>
      <c r="H467" s="5"/>
      <c r="R467" s="12"/>
      <c r="T467" s="7"/>
      <c r="Z467" s="3"/>
    </row>
    <row r="468" spans="2:26" x14ac:dyDescent="0.25">
      <c r="B468" s="5"/>
      <c r="F468" s="5"/>
      <c r="G468" s="6"/>
      <c r="H468" s="5"/>
      <c r="R468" s="12"/>
      <c r="T468" s="7"/>
      <c r="Z468" s="3"/>
    </row>
    <row r="469" spans="2:26" x14ac:dyDescent="0.25">
      <c r="B469" s="5"/>
      <c r="F469" s="5"/>
      <c r="G469" s="6"/>
      <c r="H469" s="5"/>
      <c r="R469" s="12"/>
      <c r="T469" s="7"/>
      <c r="Z469" s="3"/>
    </row>
    <row r="470" spans="2:26" x14ac:dyDescent="0.25">
      <c r="B470" s="5"/>
      <c r="F470" s="5"/>
      <c r="G470" s="6"/>
      <c r="H470" s="5"/>
      <c r="R470" s="12"/>
      <c r="T470" s="7"/>
      <c r="Z470" s="3"/>
    </row>
    <row r="471" spans="2:26" x14ac:dyDescent="0.25">
      <c r="B471" s="5"/>
      <c r="F471" s="5"/>
      <c r="G471" s="6"/>
      <c r="H471" s="5"/>
      <c r="R471" s="12"/>
      <c r="T471" s="7"/>
      <c r="Z471" s="3"/>
    </row>
    <row r="472" spans="2:26" x14ac:dyDescent="0.25">
      <c r="B472" s="5"/>
      <c r="F472" s="5"/>
      <c r="G472" s="6"/>
      <c r="H472" s="5"/>
      <c r="R472" s="12"/>
      <c r="T472" s="7"/>
      <c r="Z472" s="3"/>
    </row>
    <row r="473" spans="2:26" x14ac:dyDescent="0.25">
      <c r="B473" s="5"/>
      <c r="F473" s="5"/>
      <c r="G473" s="6"/>
      <c r="H473" s="5"/>
      <c r="R473" s="12"/>
      <c r="T473" s="7"/>
      <c r="Z473" s="3"/>
    </row>
    <row r="474" spans="2:26" x14ac:dyDescent="0.25">
      <c r="B474" s="5"/>
      <c r="F474" s="5"/>
      <c r="G474" s="6"/>
      <c r="H474" s="5"/>
      <c r="R474" s="12"/>
      <c r="T474" s="7"/>
      <c r="Z474" s="3"/>
    </row>
    <row r="475" spans="2:26" x14ac:dyDescent="0.25">
      <c r="B475" s="5"/>
      <c r="F475" s="5"/>
      <c r="G475" s="6"/>
      <c r="H475" s="5"/>
      <c r="R475" s="12"/>
      <c r="T475" s="7"/>
      <c r="Z475" s="3"/>
    </row>
    <row r="476" spans="2:26" x14ac:dyDescent="0.25">
      <c r="B476" s="5"/>
      <c r="F476" s="5"/>
      <c r="G476" s="6"/>
      <c r="H476" s="5"/>
      <c r="R476" s="12"/>
      <c r="T476" s="7"/>
      <c r="Z476" s="3"/>
    </row>
    <row r="477" spans="2:26" x14ac:dyDescent="0.25">
      <c r="B477" s="5"/>
      <c r="F477" s="5"/>
      <c r="G477" s="6"/>
      <c r="H477" s="5"/>
      <c r="R477" s="12"/>
      <c r="T477" s="7"/>
      <c r="Z477" s="3"/>
    </row>
    <row r="478" spans="2:26" x14ac:dyDescent="0.25">
      <c r="B478" s="5"/>
      <c r="F478" s="5"/>
      <c r="G478" s="6"/>
      <c r="H478" s="5"/>
      <c r="R478" s="12"/>
      <c r="T478" s="7"/>
      <c r="Z478" s="3"/>
    </row>
    <row r="479" spans="2:26" x14ac:dyDescent="0.25">
      <c r="B479" s="5"/>
      <c r="F479" s="5"/>
      <c r="G479" s="6"/>
      <c r="H479" s="5"/>
      <c r="R479" s="12"/>
      <c r="T479" s="7"/>
      <c r="Z479" s="3"/>
    </row>
    <row r="480" spans="2:26" x14ac:dyDescent="0.25">
      <c r="B480" s="5"/>
      <c r="F480" s="5"/>
      <c r="G480" s="6"/>
      <c r="H480" s="5"/>
      <c r="R480" s="12"/>
      <c r="T480" s="7"/>
      <c r="Z480" s="3"/>
    </row>
    <row r="481" spans="2:26" x14ac:dyDescent="0.25">
      <c r="B481" s="5"/>
      <c r="F481" s="5"/>
      <c r="G481" s="6"/>
      <c r="H481" s="5"/>
      <c r="R481" s="12"/>
      <c r="T481" s="7"/>
      <c r="Z481" s="3"/>
    </row>
    <row r="482" spans="2:26" x14ac:dyDescent="0.25">
      <c r="B482" s="5"/>
      <c r="F482" s="5"/>
      <c r="G482" s="6"/>
      <c r="H482" s="5"/>
      <c r="R482" s="12"/>
      <c r="T482" s="7"/>
      <c r="Z482" s="3"/>
    </row>
    <row r="483" spans="2:26" x14ac:dyDescent="0.25">
      <c r="B483" s="5"/>
      <c r="F483" s="5"/>
      <c r="G483" s="6"/>
      <c r="H483" s="5"/>
      <c r="R483" s="12"/>
      <c r="T483" s="7"/>
      <c r="Z483" s="3"/>
    </row>
    <row r="484" spans="2:26" x14ac:dyDescent="0.25">
      <c r="B484" s="5"/>
      <c r="F484" s="5"/>
      <c r="G484" s="6"/>
      <c r="H484" s="5"/>
      <c r="R484" s="12"/>
      <c r="T484" s="7"/>
      <c r="Z484" s="3"/>
    </row>
    <row r="485" spans="2:26" x14ac:dyDescent="0.25">
      <c r="B485" s="5"/>
      <c r="F485" s="5"/>
      <c r="G485" s="6"/>
      <c r="H485" s="5"/>
      <c r="R485" s="12"/>
      <c r="T485" s="7"/>
      <c r="Z485" s="3"/>
    </row>
    <row r="486" spans="2:26" x14ac:dyDescent="0.25">
      <c r="B486" s="5"/>
      <c r="F486" s="5"/>
      <c r="G486" s="6"/>
      <c r="H486" s="5"/>
      <c r="R486" s="12"/>
      <c r="T486" s="7"/>
      <c r="Z486" s="3"/>
    </row>
    <row r="487" spans="2:26" x14ac:dyDescent="0.25">
      <c r="B487" s="5"/>
      <c r="F487" s="5"/>
      <c r="G487" s="6"/>
      <c r="H487" s="5"/>
      <c r="R487" s="12"/>
      <c r="T487" s="7"/>
      <c r="Z487" s="3"/>
    </row>
    <row r="488" spans="2:26" x14ac:dyDescent="0.25">
      <c r="B488" s="5"/>
      <c r="F488" s="5"/>
      <c r="G488" s="6"/>
      <c r="H488" s="5"/>
      <c r="R488" s="12"/>
      <c r="T488" s="7"/>
      <c r="Z488" s="3"/>
    </row>
    <row r="489" spans="2:26" x14ac:dyDescent="0.25">
      <c r="B489" s="5"/>
      <c r="F489" s="5"/>
      <c r="G489" s="6"/>
      <c r="H489" s="5"/>
      <c r="R489" s="12"/>
      <c r="T489" s="7"/>
      <c r="Z489" s="3"/>
    </row>
    <row r="490" spans="2:26" x14ac:dyDescent="0.25">
      <c r="B490" s="5"/>
      <c r="F490" s="5"/>
      <c r="G490" s="6"/>
      <c r="H490" s="5"/>
      <c r="R490" s="12"/>
      <c r="T490" s="7"/>
      <c r="Z490" s="3"/>
    </row>
    <row r="491" spans="2:26" x14ac:dyDescent="0.25">
      <c r="B491" s="5"/>
      <c r="F491" s="5"/>
      <c r="G491" s="6"/>
      <c r="H491" s="5"/>
      <c r="R491" s="12"/>
      <c r="T491" s="7"/>
      <c r="Z491" s="3"/>
    </row>
    <row r="492" spans="2:26" x14ac:dyDescent="0.25">
      <c r="B492" s="5"/>
      <c r="F492" s="5"/>
      <c r="G492" s="6"/>
      <c r="H492" s="5"/>
      <c r="R492" s="12"/>
      <c r="T492" s="7"/>
      <c r="Z492" s="3"/>
    </row>
    <row r="493" spans="2:26" x14ac:dyDescent="0.25">
      <c r="B493" s="5"/>
      <c r="F493" s="5"/>
      <c r="G493" s="6"/>
      <c r="H493" s="5"/>
      <c r="R493" s="12"/>
      <c r="T493" s="7"/>
      <c r="Z493" s="3"/>
    </row>
    <row r="494" spans="2:26" x14ac:dyDescent="0.25">
      <c r="B494" s="5"/>
      <c r="F494" s="5"/>
      <c r="G494" s="6"/>
      <c r="H494" s="5"/>
      <c r="R494" s="12"/>
      <c r="T494" s="7"/>
      <c r="Z494" s="3"/>
    </row>
    <row r="495" spans="2:26" x14ac:dyDescent="0.25">
      <c r="B495" s="5"/>
      <c r="F495" s="5"/>
      <c r="G495" s="6"/>
      <c r="H495" s="5"/>
      <c r="R495" s="12"/>
      <c r="T495" s="7"/>
      <c r="Z495" s="3"/>
    </row>
    <row r="496" spans="2:26" x14ac:dyDescent="0.25">
      <c r="B496" s="5"/>
      <c r="F496" s="5"/>
      <c r="G496" s="6"/>
      <c r="H496" s="5"/>
      <c r="R496" s="12"/>
      <c r="T496" s="7"/>
      <c r="Z496" s="3"/>
    </row>
    <row r="497" spans="2:26" x14ac:dyDescent="0.25">
      <c r="B497" s="5"/>
      <c r="F497" s="5"/>
      <c r="G497" s="6"/>
      <c r="H497" s="5"/>
      <c r="R497" s="12"/>
      <c r="T497" s="7"/>
      <c r="Z497" s="3"/>
    </row>
    <row r="498" spans="2:26" x14ac:dyDescent="0.25">
      <c r="B498" s="5"/>
      <c r="F498" s="5"/>
      <c r="G498" s="6"/>
      <c r="H498" s="5"/>
      <c r="R498" s="12"/>
      <c r="T498" s="7"/>
      <c r="Z498" s="3"/>
    </row>
    <row r="499" spans="2:26" x14ac:dyDescent="0.25">
      <c r="B499" s="5"/>
      <c r="F499" s="5"/>
      <c r="G499" s="6"/>
      <c r="H499" s="5"/>
      <c r="R499" s="12"/>
      <c r="T499" s="7"/>
      <c r="Z499" s="3"/>
    </row>
    <row r="500" spans="2:26" x14ac:dyDescent="0.25">
      <c r="B500" s="5"/>
      <c r="F500" s="5"/>
      <c r="G500" s="6"/>
      <c r="H500" s="5"/>
      <c r="R500" s="12"/>
      <c r="T500" s="7"/>
      <c r="Z500" s="3"/>
    </row>
    <row r="501" spans="2:26" x14ac:dyDescent="0.25">
      <c r="B501" s="5"/>
      <c r="F501" s="5"/>
      <c r="G501" s="6"/>
      <c r="H501" s="5"/>
      <c r="R501" s="12"/>
      <c r="T501" s="7"/>
      <c r="Z501" s="3"/>
    </row>
    <row r="502" spans="2:26" x14ac:dyDescent="0.25">
      <c r="B502" s="5"/>
      <c r="F502" s="5"/>
      <c r="G502" s="6"/>
      <c r="H502" s="5"/>
      <c r="R502" s="12"/>
      <c r="T502" s="7"/>
      <c r="Z502" s="3"/>
    </row>
    <row r="503" spans="2:26" x14ac:dyDescent="0.25">
      <c r="B503" s="5"/>
      <c r="F503" s="5"/>
      <c r="G503" s="6"/>
      <c r="H503" s="5"/>
      <c r="R503" s="12"/>
      <c r="T503" s="7"/>
      <c r="Z503" s="3"/>
    </row>
    <row r="504" spans="2:26" x14ac:dyDescent="0.25">
      <c r="B504" s="5"/>
      <c r="F504" s="5"/>
      <c r="G504" s="6"/>
      <c r="H504" s="5"/>
      <c r="R504" s="12"/>
      <c r="T504" s="7"/>
      <c r="Z504" s="3"/>
    </row>
    <row r="505" spans="2:26" x14ac:dyDescent="0.25">
      <c r="B505" s="5"/>
      <c r="F505" s="5"/>
      <c r="G505" s="6"/>
      <c r="H505" s="5"/>
      <c r="R505" s="12"/>
      <c r="T505" s="7"/>
      <c r="Z505" s="3"/>
    </row>
    <row r="506" spans="2:26" x14ac:dyDescent="0.25">
      <c r="B506" s="5"/>
      <c r="F506" s="5"/>
      <c r="G506" s="6"/>
      <c r="H506" s="5"/>
      <c r="R506" s="12"/>
      <c r="T506" s="7"/>
      <c r="Z506" s="3"/>
    </row>
    <row r="507" spans="2:26" x14ac:dyDescent="0.25">
      <c r="B507" s="5"/>
      <c r="F507" s="5"/>
      <c r="G507" s="6"/>
      <c r="H507" s="5"/>
      <c r="R507" s="12"/>
      <c r="T507" s="7"/>
      <c r="Z507" s="3"/>
    </row>
    <row r="508" spans="2:26" x14ac:dyDescent="0.25">
      <c r="B508" s="5"/>
      <c r="F508" s="5"/>
      <c r="G508" s="6"/>
      <c r="H508" s="5"/>
      <c r="R508" s="12"/>
      <c r="T508" s="7"/>
      <c r="Z508" s="3"/>
    </row>
    <row r="509" spans="2:26" x14ac:dyDescent="0.25">
      <c r="B509" s="5"/>
      <c r="F509" s="5"/>
      <c r="G509" s="6"/>
      <c r="H509" s="5"/>
      <c r="R509" s="12"/>
      <c r="T509" s="7"/>
      <c r="Z509" s="3"/>
    </row>
    <row r="510" spans="2:26" x14ac:dyDescent="0.25">
      <c r="B510" s="5"/>
      <c r="F510" s="5"/>
      <c r="G510" s="6"/>
      <c r="H510" s="5"/>
      <c r="R510" s="12"/>
      <c r="T510" s="7"/>
      <c r="Z510" s="3"/>
    </row>
    <row r="511" spans="2:26" x14ac:dyDescent="0.25">
      <c r="B511" s="5"/>
      <c r="F511" s="5"/>
      <c r="G511" s="6"/>
      <c r="H511" s="5"/>
      <c r="R511" s="12"/>
      <c r="T511" s="7"/>
      <c r="Z511" s="3"/>
    </row>
    <row r="512" spans="2:26" x14ac:dyDescent="0.25">
      <c r="B512" s="5"/>
      <c r="F512" s="5"/>
      <c r="G512" s="6"/>
      <c r="H512" s="5"/>
      <c r="R512" s="12"/>
      <c r="T512" s="7"/>
      <c r="Z512" s="3"/>
    </row>
    <row r="513" spans="2:26" x14ac:dyDescent="0.25">
      <c r="B513" s="5"/>
      <c r="F513" s="5"/>
      <c r="G513" s="6"/>
      <c r="H513" s="5"/>
      <c r="R513" s="12"/>
      <c r="T513" s="7"/>
      <c r="Z513" s="3"/>
    </row>
    <row r="514" spans="2:26" x14ac:dyDescent="0.25">
      <c r="B514" s="5"/>
      <c r="F514" s="5"/>
      <c r="G514" s="6"/>
      <c r="H514" s="5"/>
      <c r="R514" s="12"/>
      <c r="T514" s="7"/>
      <c r="Z514" s="3"/>
    </row>
    <row r="515" spans="2:26" x14ac:dyDescent="0.25">
      <c r="B515" s="5"/>
      <c r="F515" s="5"/>
      <c r="G515" s="6"/>
      <c r="H515" s="5"/>
      <c r="R515" s="12"/>
      <c r="T515" s="7"/>
      <c r="Z515" s="3"/>
    </row>
    <row r="516" spans="2:26" x14ac:dyDescent="0.25">
      <c r="B516" s="5"/>
      <c r="F516" s="5"/>
      <c r="G516" s="6"/>
      <c r="H516" s="5"/>
      <c r="R516" s="12"/>
      <c r="T516" s="7"/>
      <c r="Z516" s="3"/>
    </row>
    <row r="517" spans="2:26" x14ac:dyDescent="0.25">
      <c r="B517" s="5"/>
      <c r="F517" s="5"/>
      <c r="G517" s="6"/>
      <c r="H517" s="5"/>
      <c r="R517" s="12"/>
      <c r="T517" s="7"/>
      <c r="Z517" s="3"/>
    </row>
    <row r="518" spans="2:26" x14ac:dyDescent="0.25">
      <c r="B518" s="5"/>
      <c r="F518" s="5"/>
      <c r="G518" s="6"/>
      <c r="H518" s="5"/>
      <c r="R518" s="12"/>
      <c r="T518" s="7"/>
      <c r="Z518" s="3"/>
    </row>
    <row r="519" spans="2:26" x14ac:dyDescent="0.25">
      <c r="B519" s="5"/>
      <c r="F519" s="5"/>
      <c r="G519" s="6"/>
      <c r="H519" s="5"/>
      <c r="R519" s="12"/>
      <c r="T519" s="7"/>
      <c r="Z519" s="3"/>
    </row>
    <row r="520" spans="2:26" x14ac:dyDescent="0.25">
      <c r="B520" s="5"/>
      <c r="F520" s="5"/>
      <c r="G520" s="6"/>
      <c r="H520" s="5"/>
      <c r="R520" s="12"/>
      <c r="T520" s="7"/>
      <c r="Z520" s="3"/>
    </row>
    <row r="521" spans="2:26" x14ac:dyDescent="0.25">
      <c r="B521" s="5"/>
      <c r="F521" s="5"/>
      <c r="G521" s="6"/>
      <c r="H521" s="5"/>
      <c r="R521" s="12"/>
      <c r="T521" s="7"/>
      <c r="Z521" s="3"/>
    </row>
    <row r="522" spans="2:26" x14ac:dyDescent="0.25">
      <c r="B522" s="5"/>
      <c r="F522" s="5"/>
      <c r="G522" s="6"/>
      <c r="H522" s="5"/>
      <c r="R522" s="12"/>
      <c r="T522" s="7"/>
      <c r="Z522" s="3"/>
    </row>
    <row r="523" spans="2:26" x14ac:dyDescent="0.25">
      <c r="B523" s="5"/>
      <c r="F523" s="5"/>
      <c r="G523" s="6"/>
      <c r="H523" s="5"/>
      <c r="R523" s="12"/>
      <c r="T523" s="7"/>
      <c r="Z523" s="3"/>
    </row>
    <row r="524" spans="2:26" x14ac:dyDescent="0.25">
      <c r="B524" s="5"/>
      <c r="F524" s="5"/>
      <c r="G524" s="6"/>
      <c r="H524" s="5"/>
      <c r="R524" s="12"/>
      <c r="T524" s="7"/>
      <c r="Z524" s="3"/>
    </row>
    <row r="525" spans="2:26" x14ac:dyDescent="0.25">
      <c r="B525" s="5"/>
      <c r="F525" s="5"/>
      <c r="G525" s="6"/>
      <c r="H525" s="5"/>
      <c r="R525" s="12"/>
      <c r="T525" s="7"/>
      <c r="Z525" s="3"/>
    </row>
    <row r="526" spans="2:26" x14ac:dyDescent="0.25">
      <c r="B526" s="5"/>
      <c r="F526" s="5"/>
      <c r="G526" s="6"/>
      <c r="H526" s="5"/>
      <c r="R526" s="12"/>
      <c r="T526" s="7"/>
      <c r="Z526" s="3"/>
    </row>
    <row r="527" spans="2:26" x14ac:dyDescent="0.25">
      <c r="B527" s="5"/>
      <c r="F527" s="5"/>
      <c r="G527" s="6"/>
      <c r="H527" s="5"/>
      <c r="R527" s="12"/>
      <c r="T527" s="7"/>
      <c r="Z527" s="3"/>
    </row>
    <row r="528" spans="2:26" x14ac:dyDescent="0.25">
      <c r="B528" s="5"/>
      <c r="F528" s="5"/>
      <c r="G528" s="6"/>
      <c r="H528" s="5"/>
      <c r="R528" s="12"/>
      <c r="T528" s="7"/>
      <c r="Z528" s="3"/>
    </row>
    <row r="529" spans="2:26" x14ac:dyDescent="0.25">
      <c r="B529" s="5"/>
      <c r="F529" s="5"/>
      <c r="G529" s="6"/>
      <c r="H529" s="5"/>
      <c r="R529" s="12"/>
      <c r="T529" s="7"/>
      <c r="Z529" s="3"/>
    </row>
    <row r="530" spans="2:26" x14ac:dyDescent="0.25">
      <c r="B530" s="5"/>
      <c r="F530" s="5"/>
      <c r="G530" s="6"/>
      <c r="H530" s="5"/>
      <c r="R530" s="12"/>
      <c r="T530" s="7"/>
      <c r="Z530" s="3"/>
    </row>
    <row r="531" spans="2:26" x14ac:dyDescent="0.25">
      <c r="B531" s="5"/>
      <c r="F531" s="5"/>
      <c r="G531" s="6"/>
      <c r="H531" s="5"/>
      <c r="R531" s="12"/>
      <c r="T531" s="7"/>
      <c r="Z531" s="3"/>
    </row>
    <row r="532" spans="2:26" x14ac:dyDescent="0.25">
      <c r="B532" s="5"/>
      <c r="F532" s="5"/>
      <c r="G532" s="6"/>
      <c r="H532" s="5"/>
      <c r="R532" s="12"/>
      <c r="T532" s="7"/>
      <c r="Z532" s="3"/>
    </row>
    <row r="533" spans="2:26" x14ac:dyDescent="0.25">
      <c r="B533" s="5"/>
      <c r="F533" s="5"/>
      <c r="G533" s="6"/>
      <c r="H533" s="5"/>
      <c r="R533" s="12"/>
      <c r="T533" s="7"/>
      <c r="Z533" s="3"/>
    </row>
    <row r="534" spans="2:26" x14ac:dyDescent="0.25">
      <c r="B534" s="5"/>
      <c r="F534" s="5"/>
      <c r="G534" s="6"/>
      <c r="H534" s="5"/>
      <c r="R534" s="12"/>
      <c r="T534" s="7"/>
      <c r="Z534" s="3"/>
    </row>
    <row r="535" spans="2:26" x14ac:dyDescent="0.25">
      <c r="B535" s="5"/>
      <c r="F535" s="5"/>
      <c r="G535" s="6"/>
      <c r="H535" s="5"/>
      <c r="R535" s="12"/>
      <c r="T535" s="7"/>
      <c r="Z535" s="3"/>
    </row>
    <row r="536" spans="2:26" x14ac:dyDescent="0.25">
      <c r="B536" s="5"/>
      <c r="F536" s="5"/>
      <c r="G536" s="6"/>
      <c r="H536" s="5"/>
      <c r="R536" s="12"/>
      <c r="T536" s="7"/>
      <c r="Z536" s="3"/>
    </row>
    <row r="537" spans="2:26" x14ac:dyDescent="0.25">
      <c r="B537" s="5"/>
      <c r="F537" s="5"/>
      <c r="G537" s="6"/>
      <c r="H537" s="5"/>
      <c r="R537" s="12"/>
      <c r="T537" s="7"/>
      <c r="Z537" s="3"/>
    </row>
    <row r="538" spans="2:26" x14ac:dyDescent="0.25">
      <c r="B538" s="5"/>
      <c r="F538" s="5"/>
      <c r="G538" s="6"/>
      <c r="H538" s="5"/>
      <c r="R538" s="12"/>
      <c r="T538" s="7"/>
      <c r="Z538" s="3"/>
    </row>
    <row r="539" spans="2:26" x14ac:dyDescent="0.25">
      <c r="B539" s="5"/>
      <c r="F539" s="5"/>
      <c r="G539" s="6"/>
      <c r="H539" s="5"/>
      <c r="R539" s="12"/>
      <c r="T539" s="7"/>
      <c r="Z539" s="3"/>
    </row>
    <row r="540" spans="2:26" x14ac:dyDescent="0.25">
      <c r="B540" s="5"/>
      <c r="F540" s="5"/>
      <c r="G540" s="6"/>
      <c r="H540" s="5"/>
      <c r="R540" s="12"/>
      <c r="T540" s="7"/>
      <c r="Z540" s="3"/>
    </row>
    <row r="541" spans="2:26" x14ac:dyDescent="0.25">
      <c r="B541" s="5"/>
      <c r="F541" s="5"/>
      <c r="G541" s="6"/>
      <c r="H541" s="5"/>
      <c r="R541" s="12"/>
      <c r="T541" s="7"/>
      <c r="Z541" s="3"/>
    </row>
    <row r="542" spans="2:26" x14ac:dyDescent="0.25">
      <c r="B542" s="5"/>
      <c r="F542" s="5"/>
      <c r="G542" s="6"/>
      <c r="H542" s="5"/>
      <c r="R542" s="12"/>
      <c r="T542" s="7"/>
      <c r="Z542" s="3"/>
    </row>
    <row r="543" spans="2:26" x14ac:dyDescent="0.25">
      <c r="B543" s="5"/>
      <c r="F543" s="5"/>
      <c r="G543" s="6"/>
      <c r="H543" s="5"/>
      <c r="R543" s="12"/>
      <c r="T543" s="7"/>
      <c r="Z543" s="3"/>
    </row>
    <row r="544" spans="2:26" x14ac:dyDescent="0.25">
      <c r="B544" s="5"/>
      <c r="F544" s="5"/>
      <c r="G544" s="6"/>
      <c r="H544" s="5"/>
      <c r="R544" s="12"/>
      <c r="T544" s="7"/>
      <c r="Z544" s="3"/>
    </row>
    <row r="545" spans="2:26" x14ac:dyDescent="0.25">
      <c r="B545" s="5"/>
      <c r="F545" s="5"/>
      <c r="G545" s="6"/>
      <c r="H545" s="5"/>
      <c r="R545" s="12"/>
      <c r="T545" s="7"/>
      <c r="Z545" s="3"/>
    </row>
    <row r="546" spans="2:26" x14ac:dyDescent="0.25">
      <c r="B546" s="5"/>
      <c r="F546" s="5"/>
      <c r="G546" s="6"/>
      <c r="H546" s="5"/>
      <c r="R546" s="12"/>
      <c r="T546" s="7"/>
      <c r="Z546" s="3"/>
    </row>
    <row r="547" spans="2:26" x14ac:dyDescent="0.25">
      <c r="B547" s="5"/>
      <c r="F547" s="5"/>
      <c r="G547" s="6"/>
      <c r="H547" s="5"/>
      <c r="R547" s="12"/>
      <c r="T547" s="7"/>
      <c r="Z547" s="3"/>
    </row>
    <row r="548" spans="2:26" x14ac:dyDescent="0.25">
      <c r="B548" s="5"/>
      <c r="F548" s="5"/>
      <c r="G548" s="6"/>
      <c r="H548" s="5"/>
      <c r="R548" s="12"/>
      <c r="T548" s="7"/>
      <c r="Z548" s="3"/>
    </row>
    <row r="549" spans="2:26" x14ac:dyDescent="0.25">
      <c r="B549" s="5"/>
      <c r="F549" s="5"/>
      <c r="G549" s="6"/>
      <c r="H549" s="5"/>
      <c r="R549" s="12"/>
      <c r="T549" s="7"/>
      <c r="Z549" s="3"/>
    </row>
    <row r="550" spans="2:26" x14ac:dyDescent="0.25">
      <c r="B550" s="5"/>
      <c r="F550" s="5"/>
      <c r="G550" s="6"/>
      <c r="H550" s="5"/>
      <c r="R550" s="12"/>
      <c r="T550" s="7"/>
      <c r="Z550" s="3"/>
    </row>
    <row r="551" spans="2:26" x14ac:dyDescent="0.25">
      <c r="B551" s="5"/>
      <c r="F551" s="5"/>
      <c r="G551" s="6"/>
      <c r="H551" s="5"/>
      <c r="R551" s="12"/>
      <c r="T551" s="7"/>
      <c r="Z551" s="3"/>
    </row>
    <row r="552" spans="2:26" x14ac:dyDescent="0.25">
      <c r="B552" s="5"/>
      <c r="F552" s="5"/>
      <c r="G552" s="6"/>
      <c r="H552" s="5"/>
      <c r="R552" s="12"/>
      <c r="T552" s="7"/>
      <c r="Z552" s="3"/>
    </row>
    <row r="553" spans="2:26" x14ac:dyDescent="0.25">
      <c r="B553" s="5"/>
      <c r="F553" s="5"/>
      <c r="G553" s="6"/>
      <c r="H553" s="5"/>
      <c r="R553" s="12"/>
      <c r="T553" s="7"/>
      <c r="Z553" s="3"/>
    </row>
    <row r="554" spans="2:26" x14ac:dyDescent="0.25">
      <c r="B554" s="5"/>
      <c r="F554" s="5"/>
      <c r="G554" s="6"/>
      <c r="H554" s="5"/>
      <c r="R554" s="12"/>
      <c r="T554" s="7"/>
      <c r="Z554" s="3"/>
    </row>
    <row r="555" spans="2:26" x14ac:dyDescent="0.25">
      <c r="B555" s="5"/>
      <c r="F555" s="5"/>
      <c r="G555" s="6"/>
      <c r="H555" s="5"/>
      <c r="R555" s="12"/>
      <c r="T555" s="7"/>
      <c r="Z555" s="3"/>
    </row>
    <row r="556" spans="2:26" x14ac:dyDescent="0.25">
      <c r="B556" s="5"/>
      <c r="F556" s="5"/>
      <c r="G556" s="6"/>
      <c r="H556" s="5"/>
      <c r="R556" s="12"/>
      <c r="T556" s="7"/>
      <c r="Z556" s="3"/>
    </row>
    <row r="557" spans="2:26" x14ac:dyDescent="0.25">
      <c r="B557" s="5"/>
      <c r="F557" s="5"/>
      <c r="G557" s="6"/>
      <c r="H557" s="5"/>
      <c r="R557" s="12"/>
      <c r="T557" s="7"/>
      <c r="Z557" s="3"/>
    </row>
    <row r="558" spans="2:26" x14ac:dyDescent="0.25">
      <c r="B558" s="5"/>
      <c r="F558" s="5"/>
      <c r="G558" s="6"/>
      <c r="H558" s="5"/>
      <c r="R558" s="12"/>
      <c r="T558" s="7"/>
      <c r="Z558" s="3"/>
    </row>
    <row r="559" spans="2:26" x14ac:dyDescent="0.25">
      <c r="B559" s="5"/>
      <c r="F559" s="5"/>
      <c r="G559" s="6"/>
      <c r="H559" s="5"/>
      <c r="R559" s="12"/>
      <c r="T559" s="7"/>
      <c r="Z559" s="3"/>
    </row>
    <row r="560" spans="2:26" x14ac:dyDescent="0.25">
      <c r="B560" s="5"/>
      <c r="F560" s="5"/>
      <c r="G560" s="6"/>
      <c r="H560" s="5"/>
      <c r="R560" s="12"/>
      <c r="T560" s="7"/>
      <c r="Z560" s="3"/>
    </row>
    <row r="561" spans="2:26" x14ac:dyDescent="0.25">
      <c r="B561" s="5"/>
      <c r="F561" s="5"/>
      <c r="G561" s="6"/>
      <c r="H561" s="5"/>
      <c r="R561" s="12"/>
      <c r="T561" s="7"/>
      <c r="Z561" s="3"/>
    </row>
    <row r="562" spans="2:26" x14ac:dyDescent="0.25">
      <c r="B562" s="5"/>
      <c r="F562" s="5"/>
      <c r="G562" s="6"/>
      <c r="H562" s="5"/>
      <c r="R562" s="12"/>
      <c r="T562" s="7"/>
      <c r="Z562" s="3"/>
    </row>
    <row r="563" spans="2:26" x14ac:dyDescent="0.25">
      <c r="B563" s="5"/>
      <c r="F563" s="5"/>
      <c r="G563" s="6"/>
      <c r="H563" s="5"/>
      <c r="R563" s="12"/>
      <c r="T563" s="7"/>
      <c r="Z563" s="3"/>
    </row>
    <row r="564" spans="2:26" x14ac:dyDescent="0.25">
      <c r="B564" s="5"/>
      <c r="F564" s="5"/>
      <c r="G564" s="6"/>
      <c r="H564" s="5"/>
      <c r="R564" s="12"/>
      <c r="T564" s="7"/>
      <c r="Z564" s="3"/>
    </row>
    <row r="565" spans="2:26" x14ac:dyDescent="0.25">
      <c r="B565" s="5"/>
      <c r="F565" s="5"/>
      <c r="G565" s="6"/>
      <c r="H565" s="5"/>
      <c r="R565" s="12"/>
      <c r="T565" s="7"/>
      <c r="Z565" s="3"/>
    </row>
    <row r="566" spans="2:26" x14ac:dyDescent="0.25">
      <c r="B566" s="5"/>
      <c r="F566" s="5"/>
      <c r="G566" s="6"/>
      <c r="H566" s="5"/>
      <c r="R566" s="12"/>
      <c r="T566" s="7"/>
      <c r="Z566" s="3"/>
    </row>
    <row r="567" spans="2:26" x14ac:dyDescent="0.25">
      <c r="B567" s="5"/>
      <c r="F567" s="5"/>
      <c r="G567" s="6"/>
      <c r="H567" s="5"/>
      <c r="R567" s="12"/>
      <c r="T567" s="7"/>
      <c r="Z567" s="3"/>
    </row>
    <row r="568" spans="2:26" x14ac:dyDescent="0.25">
      <c r="B568" s="5"/>
      <c r="F568" s="5"/>
      <c r="G568" s="6"/>
      <c r="H568" s="5"/>
      <c r="R568" s="12"/>
      <c r="T568" s="7"/>
      <c r="Z568" s="3"/>
    </row>
    <row r="569" spans="2:26" x14ac:dyDescent="0.25">
      <c r="B569" s="5"/>
      <c r="F569" s="5"/>
      <c r="G569" s="6"/>
      <c r="H569" s="5"/>
      <c r="R569" s="12"/>
      <c r="T569" s="7"/>
      <c r="Z569" s="3"/>
    </row>
    <row r="570" spans="2:26" x14ac:dyDescent="0.25">
      <c r="B570" s="5"/>
      <c r="F570" s="5"/>
      <c r="G570" s="6"/>
      <c r="H570" s="5"/>
      <c r="R570" s="12"/>
      <c r="T570" s="7"/>
      <c r="Z570" s="3"/>
    </row>
    <row r="571" spans="2:26" x14ac:dyDescent="0.25">
      <c r="B571" s="5"/>
      <c r="F571" s="5"/>
      <c r="G571" s="6"/>
      <c r="H571" s="5"/>
      <c r="R571" s="12"/>
      <c r="T571" s="7"/>
      <c r="Z571" s="3"/>
    </row>
    <row r="572" spans="2:26" x14ac:dyDescent="0.25">
      <c r="B572" s="5"/>
      <c r="F572" s="5"/>
      <c r="G572" s="6"/>
      <c r="H572" s="5"/>
      <c r="R572" s="12"/>
      <c r="T572" s="7"/>
      <c r="Z572" s="3"/>
    </row>
    <row r="573" spans="2:26" x14ac:dyDescent="0.25">
      <c r="B573" s="5"/>
      <c r="F573" s="5"/>
      <c r="G573" s="6"/>
      <c r="H573" s="5"/>
      <c r="R573" s="12"/>
      <c r="T573" s="7"/>
      <c r="Z573" s="3"/>
    </row>
    <row r="574" spans="2:26" x14ac:dyDescent="0.25">
      <c r="B574" s="5"/>
      <c r="F574" s="5"/>
      <c r="G574" s="6"/>
      <c r="H574" s="5"/>
      <c r="R574" s="12"/>
      <c r="T574" s="7"/>
      <c r="Z574" s="3"/>
    </row>
    <row r="575" spans="2:26" x14ac:dyDescent="0.25">
      <c r="B575" s="5"/>
      <c r="F575" s="5"/>
      <c r="G575" s="6"/>
      <c r="H575" s="5"/>
      <c r="R575" s="12"/>
      <c r="T575" s="7"/>
      <c r="Z575" s="3"/>
    </row>
    <row r="576" spans="2:26" x14ac:dyDescent="0.25">
      <c r="B576" s="5"/>
      <c r="F576" s="5"/>
      <c r="G576" s="6"/>
      <c r="H576" s="5"/>
      <c r="R576" s="12"/>
      <c r="T576" s="7"/>
      <c r="Z576" s="3"/>
    </row>
    <row r="577" spans="2:26" x14ac:dyDescent="0.25">
      <c r="B577" s="5"/>
      <c r="F577" s="5"/>
      <c r="G577" s="6"/>
      <c r="H577" s="5"/>
      <c r="R577" s="12"/>
      <c r="T577" s="7"/>
      <c r="Z577" s="3"/>
    </row>
    <row r="578" spans="2:26" x14ac:dyDescent="0.25">
      <c r="B578" s="5"/>
      <c r="F578" s="5"/>
      <c r="G578" s="6"/>
      <c r="H578" s="5"/>
      <c r="R578" s="12"/>
      <c r="T578" s="7"/>
      <c r="Z578" s="3"/>
    </row>
    <row r="579" spans="2:26" x14ac:dyDescent="0.25">
      <c r="B579" s="5"/>
      <c r="F579" s="5"/>
      <c r="G579" s="6"/>
      <c r="H579" s="5"/>
      <c r="R579" s="12"/>
      <c r="T579" s="7"/>
      <c r="Z579" s="3"/>
    </row>
    <row r="580" spans="2:26" x14ac:dyDescent="0.25">
      <c r="B580" s="5"/>
      <c r="F580" s="5"/>
      <c r="G580" s="6"/>
      <c r="H580" s="5"/>
      <c r="R580" s="12"/>
      <c r="T580" s="7"/>
      <c r="Z580" s="3"/>
    </row>
    <row r="581" spans="2:26" x14ac:dyDescent="0.25">
      <c r="B581" s="5"/>
      <c r="F581" s="5"/>
      <c r="G581" s="6"/>
      <c r="H581" s="5"/>
      <c r="R581" s="12"/>
      <c r="T581" s="7"/>
      <c r="Z581" s="3"/>
    </row>
    <row r="582" spans="2:26" x14ac:dyDescent="0.25">
      <c r="B582" s="5"/>
      <c r="F582" s="5"/>
      <c r="G582" s="6"/>
      <c r="H582" s="5"/>
      <c r="R582" s="12"/>
      <c r="T582" s="7"/>
      <c r="Z582" s="3"/>
    </row>
    <row r="583" spans="2:26" x14ac:dyDescent="0.25">
      <c r="B583" s="5"/>
      <c r="F583" s="5"/>
      <c r="G583" s="6"/>
      <c r="H583" s="5"/>
      <c r="R583" s="12"/>
      <c r="T583" s="7"/>
      <c r="Z583" s="3"/>
    </row>
    <row r="584" spans="2:26" x14ac:dyDescent="0.25">
      <c r="B584" s="5"/>
      <c r="F584" s="5"/>
      <c r="G584" s="6"/>
      <c r="H584" s="5"/>
      <c r="R584" s="12"/>
      <c r="T584" s="7"/>
      <c r="Z584" s="3"/>
    </row>
    <row r="585" spans="2:26" x14ac:dyDescent="0.25">
      <c r="B585" s="5"/>
      <c r="F585" s="5"/>
      <c r="G585" s="6"/>
      <c r="H585" s="5"/>
      <c r="R585" s="12"/>
      <c r="T585" s="7"/>
      <c r="Z585" s="3"/>
    </row>
    <row r="586" spans="2:26" x14ac:dyDescent="0.25">
      <c r="B586" s="5"/>
      <c r="F586" s="5"/>
      <c r="G586" s="6"/>
      <c r="H586" s="5"/>
      <c r="R586" s="12"/>
      <c r="T586" s="7"/>
      <c r="Z586" s="3"/>
    </row>
    <row r="587" spans="2:26" x14ac:dyDescent="0.25">
      <c r="B587" s="5"/>
      <c r="F587" s="5"/>
      <c r="G587" s="6"/>
      <c r="H587" s="5"/>
      <c r="R587" s="12"/>
      <c r="T587" s="7"/>
      <c r="Z587" s="3"/>
    </row>
    <row r="588" spans="2:26" x14ac:dyDescent="0.25">
      <c r="B588" s="5"/>
      <c r="F588" s="5"/>
      <c r="G588" s="6"/>
      <c r="H588" s="5"/>
      <c r="R588" s="12"/>
      <c r="T588" s="7"/>
      <c r="Z588" s="3"/>
    </row>
    <row r="589" spans="2:26" x14ac:dyDescent="0.25">
      <c r="B589" s="5"/>
      <c r="F589" s="5"/>
      <c r="G589" s="6"/>
      <c r="H589" s="5"/>
      <c r="R589" s="12"/>
      <c r="T589" s="7"/>
      <c r="Z589" s="3"/>
    </row>
    <row r="590" spans="2:26" x14ac:dyDescent="0.25">
      <c r="B590" s="5"/>
      <c r="F590" s="5"/>
      <c r="G590" s="6"/>
      <c r="H590" s="5"/>
      <c r="R590" s="12"/>
      <c r="T590" s="7"/>
      <c r="Z590" s="3"/>
    </row>
    <row r="591" spans="2:26" x14ac:dyDescent="0.25">
      <c r="B591" s="5"/>
      <c r="F591" s="5"/>
      <c r="G591" s="6"/>
      <c r="H591" s="5"/>
      <c r="R591" s="12"/>
      <c r="T591" s="7"/>
      <c r="Z591" s="3"/>
    </row>
    <row r="592" spans="2:26" x14ac:dyDescent="0.25">
      <c r="B592" s="5"/>
      <c r="F592" s="5"/>
      <c r="G592" s="6"/>
      <c r="H592" s="5"/>
      <c r="R592" s="12"/>
      <c r="T592" s="7"/>
      <c r="Z592" s="3"/>
    </row>
    <row r="593" spans="2:26" x14ac:dyDescent="0.25">
      <c r="B593" s="5"/>
      <c r="F593" s="5"/>
      <c r="G593" s="6"/>
      <c r="H593" s="5"/>
      <c r="R593" s="12"/>
      <c r="T593" s="7"/>
      <c r="Z593" s="3"/>
    </row>
    <row r="594" spans="2:26" x14ac:dyDescent="0.25">
      <c r="B594" s="5"/>
      <c r="F594" s="5"/>
      <c r="G594" s="6"/>
      <c r="H594" s="5"/>
      <c r="R594" s="12"/>
      <c r="T594" s="7"/>
      <c r="Z594" s="3"/>
    </row>
    <row r="595" spans="2:26" x14ac:dyDescent="0.25">
      <c r="B595" s="5"/>
      <c r="F595" s="5"/>
      <c r="G595" s="6"/>
      <c r="H595" s="5"/>
      <c r="R595" s="12"/>
      <c r="T595" s="7"/>
      <c r="Z595" s="3"/>
    </row>
    <row r="596" spans="2:26" x14ac:dyDescent="0.25">
      <c r="B596" s="5"/>
      <c r="F596" s="5"/>
      <c r="G596" s="6"/>
      <c r="H596" s="5"/>
      <c r="R596" s="12"/>
      <c r="T596" s="7"/>
      <c r="Z596" s="3"/>
    </row>
    <row r="597" spans="2:26" x14ac:dyDescent="0.25">
      <c r="B597" s="5"/>
      <c r="F597" s="5"/>
      <c r="G597" s="6"/>
      <c r="H597" s="5"/>
      <c r="R597" s="12"/>
      <c r="T597" s="7"/>
      <c r="Z597" s="3"/>
    </row>
    <row r="598" spans="2:26" x14ac:dyDescent="0.25">
      <c r="B598" s="5"/>
      <c r="F598" s="5"/>
      <c r="G598" s="6"/>
      <c r="H598" s="5"/>
      <c r="R598" s="12"/>
      <c r="T598" s="7"/>
      <c r="Z598" s="3"/>
    </row>
    <row r="599" spans="2:26" x14ac:dyDescent="0.25">
      <c r="B599" s="5"/>
      <c r="F599" s="5"/>
      <c r="G599" s="6"/>
      <c r="H599" s="5"/>
      <c r="R599" s="12"/>
      <c r="T599" s="7"/>
      <c r="Z599" s="3"/>
    </row>
    <row r="600" spans="2:26" x14ac:dyDescent="0.25">
      <c r="B600" s="5"/>
      <c r="F600" s="5"/>
      <c r="G600" s="6"/>
      <c r="H600" s="5"/>
      <c r="R600" s="12"/>
      <c r="T600" s="7"/>
      <c r="Z600" s="3"/>
    </row>
    <row r="601" spans="2:26" x14ac:dyDescent="0.25">
      <c r="B601" s="5"/>
      <c r="F601" s="5"/>
      <c r="G601" s="6"/>
      <c r="H601" s="5"/>
      <c r="R601" s="12"/>
      <c r="T601" s="7"/>
      <c r="Z601" s="3"/>
    </row>
    <row r="602" spans="2:26" x14ac:dyDescent="0.25">
      <c r="B602" s="5"/>
      <c r="F602" s="5"/>
      <c r="G602" s="6"/>
      <c r="H602" s="5"/>
      <c r="R602" s="12"/>
      <c r="T602" s="7"/>
      <c r="Z602" s="3"/>
    </row>
    <row r="603" spans="2:26" x14ac:dyDescent="0.25">
      <c r="B603" s="5"/>
      <c r="F603" s="5"/>
      <c r="G603" s="6"/>
      <c r="H603" s="5"/>
      <c r="R603" s="12"/>
      <c r="T603" s="7"/>
      <c r="Z603" s="3"/>
    </row>
    <row r="604" spans="2:26" x14ac:dyDescent="0.25">
      <c r="B604" s="5"/>
      <c r="F604" s="5"/>
      <c r="G604" s="6"/>
      <c r="H604" s="5"/>
      <c r="R604" s="12"/>
      <c r="T604" s="7"/>
      <c r="Z604" s="3"/>
    </row>
    <row r="605" spans="2:26" x14ac:dyDescent="0.25">
      <c r="B605" s="5"/>
      <c r="F605" s="5"/>
      <c r="G605" s="6"/>
      <c r="H605" s="5"/>
      <c r="R605" s="12"/>
      <c r="T605" s="7"/>
      <c r="Z605" s="3"/>
    </row>
    <row r="606" spans="2:26" x14ac:dyDescent="0.25">
      <c r="B606" s="5"/>
      <c r="F606" s="5"/>
      <c r="G606" s="6"/>
      <c r="H606" s="5"/>
      <c r="R606" s="12"/>
      <c r="T606" s="7"/>
      <c r="Z606" s="3"/>
    </row>
    <row r="607" spans="2:26" x14ac:dyDescent="0.25">
      <c r="B607" s="5"/>
      <c r="F607" s="5"/>
      <c r="G607" s="6"/>
      <c r="H607" s="5"/>
      <c r="R607" s="12"/>
      <c r="T607" s="7"/>
      <c r="Z607" s="3"/>
    </row>
    <row r="608" spans="2:26" x14ac:dyDescent="0.25">
      <c r="B608" s="5"/>
      <c r="F608" s="5"/>
      <c r="G608" s="6"/>
      <c r="H608" s="5"/>
      <c r="R608" s="12"/>
      <c r="T608" s="7"/>
      <c r="Z608" s="3"/>
    </row>
    <row r="609" spans="2:26" x14ac:dyDescent="0.25">
      <c r="B609" s="5"/>
      <c r="F609" s="5"/>
      <c r="G609" s="6"/>
      <c r="H609" s="5"/>
      <c r="R609" s="12"/>
      <c r="T609" s="7"/>
      <c r="Z609" s="3"/>
    </row>
    <row r="610" spans="2:26" x14ac:dyDescent="0.25">
      <c r="B610" s="5"/>
      <c r="F610" s="5"/>
      <c r="G610" s="6"/>
      <c r="H610" s="5"/>
      <c r="R610" s="12"/>
      <c r="T610" s="7"/>
      <c r="Z610" s="3"/>
    </row>
    <row r="611" spans="2:26" x14ac:dyDescent="0.25">
      <c r="B611" s="5"/>
      <c r="F611" s="5"/>
      <c r="G611" s="6"/>
      <c r="H611" s="5"/>
      <c r="R611" s="12"/>
      <c r="T611" s="7"/>
      <c r="Z611" s="3"/>
    </row>
    <row r="612" spans="2:26" x14ac:dyDescent="0.25">
      <c r="B612" s="5"/>
      <c r="F612" s="5"/>
      <c r="G612" s="6"/>
      <c r="H612" s="5"/>
      <c r="R612" s="12"/>
      <c r="T612" s="7"/>
      <c r="Z612" s="3"/>
    </row>
    <row r="613" spans="2:26" x14ac:dyDescent="0.25">
      <c r="B613" s="5"/>
      <c r="F613" s="5"/>
      <c r="G613" s="6"/>
      <c r="H613" s="5"/>
      <c r="R613" s="12"/>
      <c r="T613" s="7"/>
      <c r="Z613" s="3"/>
    </row>
    <row r="614" spans="2:26" x14ac:dyDescent="0.25">
      <c r="B614" s="5"/>
      <c r="F614" s="5"/>
      <c r="G614" s="6"/>
      <c r="H614" s="5"/>
      <c r="R614" s="12"/>
      <c r="T614" s="7"/>
      <c r="Z614" s="3"/>
    </row>
    <row r="615" spans="2:26" x14ac:dyDescent="0.25">
      <c r="B615" s="5"/>
      <c r="F615" s="5"/>
      <c r="G615" s="6"/>
      <c r="H615" s="5"/>
      <c r="R615" s="12"/>
      <c r="T615" s="7"/>
      <c r="Z615" s="3"/>
    </row>
    <row r="616" spans="2:26" x14ac:dyDescent="0.25">
      <c r="B616" s="5"/>
      <c r="F616" s="5"/>
      <c r="G616" s="6"/>
      <c r="H616" s="5"/>
      <c r="R616" s="12"/>
      <c r="T616" s="7"/>
      <c r="Z616" s="3"/>
    </row>
    <row r="617" spans="2:26" x14ac:dyDescent="0.25">
      <c r="B617" s="5"/>
      <c r="F617" s="5"/>
      <c r="G617" s="6"/>
      <c r="H617" s="5"/>
      <c r="R617" s="12"/>
      <c r="T617" s="7"/>
      <c r="Z617" s="3"/>
    </row>
    <row r="618" spans="2:26" x14ac:dyDescent="0.25">
      <c r="B618" s="5"/>
      <c r="F618" s="5"/>
      <c r="G618" s="6"/>
      <c r="H618" s="5"/>
      <c r="R618" s="12"/>
      <c r="T618" s="7"/>
      <c r="Z618" s="3"/>
    </row>
    <row r="619" spans="2:26" x14ac:dyDescent="0.25">
      <c r="B619" s="5"/>
      <c r="F619" s="5"/>
      <c r="G619" s="6"/>
      <c r="H619" s="5"/>
      <c r="R619" s="12"/>
      <c r="T619" s="7"/>
      <c r="Z619" s="3"/>
    </row>
    <row r="620" spans="2:26" x14ac:dyDescent="0.25">
      <c r="B620" s="5"/>
      <c r="F620" s="5"/>
      <c r="G620" s="6"/>
      <c r="H620" s="5"/>
      <c r="R620" s="12"/>
      <c r="T620" s="7"/>
      <c r="Z620" s="3"/>
    </row>
    <row r="621" spans="2:26" x14ac:dyDescent="0.25">
      <c r="B621" s="5"/>
      <c r="F621" s="5"/>
      <c r="G621" s="6"/>
      <c r="H621" s="5"/>
      <c r="R621" s="12"/>
      <c r="T621" s="7"/>
      <c r="Z621" s="3"/>
    </row>
    <row r="622" spans="2:26" x14ac:dyDescent="0.25">
      <c r="B622" s="5"/>
      <c r="F622" s="5"/>
      <c r="G622" s="6"/>
      <c r="H622" s="5"/>
      <c r="R622" s="12"/>
      <c r="T622" s="7"/>
      <c r="Z622" s="3"/>
    </row>
    <row r="623" spans="2:26" x14ac:dyDescent="0.25">
      <c r="B623" s="5"/>
      <c r="F623" s="5"/>
      <c r="G623" s="6"/>
      <c r="H623" s="5"/>
      <c r="R623" s="12"/>
      <c r="T623" s="7"/>
      <c r="Z623" s="3"/>
    </row>
    <row r="624" spans="2:26" x14ac:dyDescent="0.25">
      <c r="B624" s="5"/>
      <c r="F624" s="5"/>
      <c r="G624" s="6"/>
      <c r="H624" s="5"/>
      <c r="R624" s="12"/>
      <c r="T624" s="7"/>
      <c r="Z624" s="3"/>
    </row>
    <row r="625" spans="2:26" x14ac:dyDescent="0.25">
      <c r="B625" s="5"/>
      <c r="F625" s="5"/>
      <c r="G625" s="6"/>
      <c r="H625" s="5"/>
      <c r="R625" s="12"/>
      <c r="T625" s="7"/>
      <c r="Z625" s="3"/>
    </row>
    <row r="626" spans="2:26" x14ac:dyDescent="0.25">
      <c r="B626" s="5"/>
      <c r="F626" s="5"/>
      <c r="G626" s="6"/>
      <c r="H626" s="5"/>
      <c r="R626" s="12"/>
      <c r="T626" s="7"/>
      <c r="Z626" s="3"/>
    </row>
    <row r="627" spans="2:26" x14ac:dyDescent="0.25">
      <c r="B627" s="5"/>
      <c r="F627" s="5"/>
      <c r="G627" s="6"/>
      <c r="H627" s="5"/>
      <c r="R627" s="12"/>
      <c r="T627" s="7"/>
      <c r="Z627" s="3"/>
    </row>
    <row r="628" spans="2:26" x14ac:dyDescent="0.25">
      <c r="B628" s="5"/>
      <c r="F628" s="5"/>
      <c r="G628" s="6"/>
      <c r="H628" s="5"/>
      <c r="R628" s="12"/>
      <c r="T628" s="7"/>
      <c r="Z628" s="3"/>
    </row>
    <row r="629" spans="2:26" x14ac:dyDescent="0.25">
      <c r="B629" s="5"/>
      <c r="F629" s="5"/>
      <c r="G629" s="6"/>
      <c r="H629" s="5"/>
      <c r="R629" s="12"/>
      <c r="T629" s="7"/>
      <c r="Z629" s="3"/>
    </row>
    <row r="630" spans="2:26" x14ac:dyDescent="0.25">
      <c r="B630" s="5"/>
      <c r="F630" s="5"/>
      <c r="G630" s="6"/>
      <c r="H630" s="5"/>
      <c r="R630" s="12"/>
      <c r="T630" s="7"/>
      <c r="Z630" s="3"/>
    </row>
    <row r="631" spans="2:26" x14ac:dyDescent="0.25">
      <c r="B631" s="5"/>
      <c r="F631" s="5"/>
      <c r="G631" s="6"/>
      <c r="H631" s="5"/>
      <c r="R631" s="12"/>
      <c r="T631" s="7"/>
      <c r="Z631" s="3"/>
    </row>
    <row r="632" spans="2:26" x14ac:dyDescent="0.25">
      <c r="B632" s="5"/>
      <c r="F632" s="5"/>
      <c r="G632" s="6"/>
      <c r="H632" s="5"/>
      <c r="R632" s="12"/>
      <c r="T632" s="7"/>
      <c r="Z632" s="3"/>
    </row>
    <row r="633" spans="2:26" x14ac:dyDescent="0.25">
      <c r="B633" s="5"/>
      <c r="F633" s="5"/>
      <c r="G633" s="6"/>
      <c r="H633" s="5"/>
      <c r="R633" s="12"/>
      <c r="T633" s="7"/>
      <c r="Z633" s="3"/>
    </row>
    <row r="634" spans="2:26" x14ac:dyDescent="0.25">
      <c r="B634" s="5"/>
      <c r="F634" s="5"/>
      <c r="G634" s="6"/>
      <c r="H634" s="5"/>
      <c r="R634" s="12"/>
      <c r="T634" s="7"/>
      <c r="Z634" s="3"/>
    </row>
    <row r="635" spans="2:26" x14ac:dyDescent="0.25">
      <c r="B635" s="5"/>
      <c r="F635" s="5"/>
      <c r="G635" s="6"/>
      <c r="H635" s="5"/>
      <c r="R635" s="12"/>
      <c r="T635" s="7"/>
      <c r="Z635" s="3"/>
    </row>
    <row r="636" spans="2:26" x14ac:dyDescent="0.25">
      <c r="B636" s="5"/>
      <c r="F636" s="5"/>
      <c r="G636" s="6"/>
      <c r="H636" s="5"/>
      <c r="R636" s="12"/>
      <c r="T636" s="7"/>
      <c r="Z636" s="3"/>
    </row>
    <row r="637" spans="2:26" x14ac:dyDescent="0.25">
      <c r="B637" s="5"/>
      <c r="F637" s="5"/>
      <c r="G637" s="6"/>
      <c r="H637" s="5"/>
      <c r="R637" s="12"/>
      <c r="T637" s="7"/>
      <c r="Z637" s="3"/>
    </row>
    <row r="638" spans="2:26" x14ac:dyDescent="0.25">
      <c r="B638" s="5"/>
      <c r="F638" s="5"/>
      <c r="G638" s="6"/>
      <c r="H638" s="5"/>
      <c r="R638" s="12"/>
      <c r="T638" s="7"/>
      <c r="Z638" s="3"/>
    </row>
    <row r="639" spans="2:26" x14ac:dyDescent="0.25">
      <c r="B639" s="5"/>
      <c r="F639" s="5"/>
      <c r="G639" s="6"/>
      <c r="H639" s="5"/>
      <c r="R639" s="12"/>
      <c r="T639" s="7"/>
      <c r="Z639" s="3"/>
    </row>
    <row r="640" spans="2:26" x14ac:dyDescent="0.25">
      <c r="B640" s="5"/>
      <c r="F640" s="5"/>
      <c r="G640" s="6"/>
      <c r="H640" s="5"/>
      <c r="R640" s="12"/>
      <c r="T640" s="7"/>
      <c r="Z640" s="3"/>
    </row>
    <row r="641" spans="2:26" x14ac:dyDescent="0.25">
      <c r="B641" s="5"/>
      <c r="F641" s="5"/>
      <c r="G641" s="6"/>
      <c r="H641" s="5"/>
      <c r="R641" s="12"/>
      <c r="T641" s="7"/>
      <c r="Z641" s="3"/>
    </row>
    <row r="642" spans="2:26" x14ac:dyDescent="0.25">
      <c r="B642" s="5"/>
      <c r="F642" s="5"/>
      <c r="G642" s="6"/>
      <c r="H642" s="5"/>
      <c r="R642" s="12"/>
      <c r="T642" s="7"/>
      <c r="Z642" s="3"/>
    </row>
    <row r="643" spans="2:26" x14ac:dyDescent="0.25">
      <c r="B643" s="5"/>
      <c r="F643" s="5"/>
      <c r="G643" s="6"/>
      <c r="H643" s="5"/>
      <c r="R643" s="12"/>
      <c r="T643" s="7"/>
      <c r="Z643" s="3"/>
    </row>
    <row r="644" spans="2:26" x14ac:dyDescent="0.25">
      <c r="B644" s="5"/>
      <c r="F644" s="5"/>
      <c r="G644" s="6"/>
      <c r="H644" s="5"/>
      <c r="R644" s="12"/>
      <c r="T644" s="7"/>
      <c r="Z644" s="3"/>
    </row>
    <row r="645" spans="2:26" x14ac:dyDescent="0.25">
      <c r="B645" s="5"/>
      <c r="F645" s="5"/>
      <c r="G645" s="6"/>
      <c r="H645" s="5"/>
      <c r="R645" s="12"/>
      <c r="T645" s="7"/>
      <c r="Z645" s="3"/>
    </row>
    <row r="646" spans="2:26" x14ac:dyDescent="0.25">
      <c r="B646" s="5"/>
      <c r="F646" s="5"/>
      <c r="G646" s="6"/>
      <c r="H646" s="5"/>
      <c r="R646" s="12"/>
      <c r="T646" s="7"/>
      <c r="Z646" s="3"/>
    </row>
    <row r="647" spans="2:26" x14ac:dyDescent="0.25">
      <c r="B647" s="5"/>
      <c r="F647" s="5"/>
      <c r="G647" s="6"/>
      <c r="H647" s="5"/>
      <c r="R647" s="12"/>
      <c r="T647" s="7"/>
      <c r="Z647" s="3"/>
    </row>
    <row r="648" spans="2:26" x14ac:dyDescent="0.25">
      <c r="B648" s="5"/>
      <c r="F648" s="5"/>
      <c r="G648" s="6"/>
      <c r="H648" s="5"/>
      <c r="R648" s="12"/>
      <c r="T648" s="7"/>
      <c r="Z648" s="3"/>
    </row>
    <row r="649" spans="2:26" x14ac:dyDescent="0.25">
      <c r="B649" s="5"/>
      <c r="F649" s="5"/>
      <c r="G649" s="6"/>
      <c r="H649" s="5"/>
      <c r="R649" s="12"/>
      <c r="T649" s="7"/>
      <c r="Z649" s="3"/>
    </row>
    <row r="650" spans="2:26" x14ac:dyDescent="0.25">
      <c r="B650" s="5"/>
      <c r="F650" s="5"/>
      <c r="G650" s="6"/>
      <c r="H650" s="5"/>
      <c r="R650" s="12"/>
      <c r="T650" s="7"/>
      <c r="Z650" s="3"/>
    </row>
    <row r="651" spans="2:26" x14ac:dyDescent="0.25">
      <c r="B651" s="5"/>
      <c r="F651" s="5"/>
      <c r="G651" s="6"/>
      <c r="H651" s="5"/>
      <c r="R651" s="12"/>
      <c r="T651" s="7"/>
      <c r="Z651" s="3"/>
    </row>
    <row r="652" spans="2:26" x14ac:dyDescent="0.25">
      <c r="B652" s="5"/>
      <c r="F652" s="5"/>
      <c r="G652" s="6"/>
      <c r="H652" s="5"/>
      <c r="R652" s="12"/>
      <c r="T652" s="7"/>
      <c r="Z652" s="3"/>
    </row>
    <row r="653" spans="2:26" x14ac:dyDescent="0.25">
      <c r="B653" s="5"/>
      <c r="F653" s="5"/>
      <c r="G653" s="6"/>
      <c r="H653" s="5"/>
      <c r="R653" s="12"/>
      <c r="T653" s="7"/>
      <c r="Z653" s="3"/>
    </row>
    <row r="654" spans="2:26" x14ac:dyDescent="0.25">
      <c r="B654" s="5"/>
      <c r="F654" s="5"/>
      <c r="G654" s="6"/>
      <c r="H654" s="5"/>
      <c r="R654" s="12"/>
      <c r="T654" s="7"/>
      <c r="Z654" s="3"/>
    </row>
    <row r="655" spans="2:26" x14ac:dyDescent="0.25">
      <c r="B655" s="5"/>
      <c r="F655" s="5"/>
      <c r="G655" s="6"/>
      <c r="H655" s="5"/>
      <c r="R655" s="12"/>
      <c r="T655" s="7"/>
      <c r="Z655" s="3"/>
    </row>
    <row r="656" spans="2:26" x14ac:dyDescent="0.25">
      <c r="B656" s="5"/>
      <c r="F656" s="5"/>
      <c r="G656" s="6"/>
      <c r="H656" s="5"/>
      <c r="R656" s="12"/>
      <c r="T656" s="7"/>
      <c r="Z656" s="3"/>
    </row>
    <row r="657" spans="2:26" x14ac:dyDescent="0.25">
      <c r="B657" s="5"/>
      <c r="F657" s="5"/>
      <c r="G657" s="6"/>
      <c r="H657" s="5"/>
      <c r="R657" s="12"/>
      <c r="T657" s="7"/>
      <c r="Z657" s="3"/>
    </row>
    <row r="658" spans="2:26" x14ac:dyDescent="0.25">
      <c r="B658" s="5"/>
      <c r="F658" s="5"/>
      <c r="G658" s="6"/>
      <c r="H658" s="5"/>
      <c r="R658" s="12"/>
      <c r="T658" s="7"/>
      <c r="Z658" s="3"/>
    </row>
    <row r="659" spans="2:26" x14ac:dyDescent="0.25">
      <c r="B659" s="5"/>
      <c r="F659" s="5"/>
      <c r="G659" s="6"/>
      <c r="H659" s="5"/>
      <c r="R659" s="12"/>
      <c r="T659" s="7"/>
      <c r="Z659" s="3"/>
    </row>
    <row r="660" spans="2:26" x14ac:dyDescent="0.25">
      <c r="B660" s="5"/>
      <c r="F660" s="5"/>
      <c r="G660" s="6"/>
      <c r="H660" s="5"/>
      <c r="R660" s="12"/>
      <c r="T660" s="7"/>
      <c r="Z660" s="3"/>
    </row>
    <row r="661" spans="2:26" x14ac:dyDescent="0.25">
      <c r="B661" s="5"/>
      <c r="F661" s="5"/>
      <c r="G661" s="6"/>
      <c r="H661" s="5"/>
      <c r="R661" s="12"/>
      <c r="T661" s="7"/>
      <c r="Z661" s="3"/>
    </row>
    <row r="662" spans="2:26" x14ac:dyDescent="0.25">
      <c r="B662" s="5"/>
      <c r="F662" s="5"/>
      <c r="G662" s="6"/>
      <c r="H662" s="5"/>
      <c r="R662" s="12"/>
      <c r="T662" s="7"/>
      <c r="Z662" s="3"/>
    </row>
    <row r="663" spans="2:26" x14ac:dyDescent="0.25">
      <c r="B663" s="5"/>
      <c r="F663" s="5"/>
      <c r="G663" s="6"/>
      <c r="H663" s="5"/>
      <c r="R663" s="12"/>
      <c r="T663" s="7"/>
      <c r="Z663" s="3"/>
    </row>
    <row r="664" spans="2:26" x14ac:dyDescent="0.25">
      <c r="B664" s="5"/>
      <c r="F664" s="5"/>
      <c r="G664" s="6"/>
      <c r="H664" s="5"/>
      <c r="R664" s="12"/>
      <c r="T664" s="7"/>
      <c r="Z664" s="3"/>
    </row>
    <row r="665" spans="2:26" x14ac:dyDescent="0.25">
      <c r="B665" s="5"/>
      <c r="F665" s="5"/>
      <c r="G665" s="6"/>
      <c r="H665" s="5"/>
      <c r="R665" s="12"/>
      <c r="T665" s="7"/>
      <c r="Z665" s="3"/>
    </row>
    <row r="666" spans="2:26" x14ac:dyDescent="0.25">
      <c r="B666" s="5"/>
      <c r="F666" s="5"/>
      <c r="G666" s="6"/>
      <c r="H666" s="5"/>
      <c r="R666" s="12"/>
      <c r="T666" s="7"/>
      <c r="Z666" s="3"/>
    </row>
    <row r="667" spans="2:26" x14ac:dyDescent="0.25">
      <c r="B667" s="5"/>
      <c r="F667" s="5"/>
      <c r="G667" s="6"/>
      <c r="H667" s="5"/>
      <c r="R667" s="12"/>
      <c r="T667" s="7"/>
      <c r="Z667" s="3"/>
    </row>
    <row r="668" spans="2:26" x14ac:dyDescent="0.25">
      <c r="B668" s="5"/>
      <c r="F668" s="5"/>
      <c r="G668" s="6"/>
      <c r="H668" s="5"/>
      <c r="R668" s="12"/>
      <c r="T668" s="7"/>
      <c r="Z668" s="3"/>
    </row>
    <row r="669" spans="2:26" x14ac:dyDescent="0.25">
      <c r="B669" s="5"/>
      <c r="F669" s="5"/>
      <c r="G669" s="6"/>
      <c r="H669" s="5"/>
      <c r="R669" s="12"/>
      <c r="T669" s="7"/>
      <c r="Z669" s="3"/>
    </row>
    <row r="670" spans="2:26" x14ac:dyDescent="0.25">
      <c r="B670" s="5"/>
      <c r="F670" s="5"/>
      <c r="G670" s="6"/>
      <c r="H670" s="5"/>
      <c r="R670" s="12"/>
      <c r="T670" s="7"/>
      <c r="Z670" s="3"/>
    </row>
    <row r="671" spans="2:26" x14ac:dyDescent="0.25">
      <c r="B671" s="5"/>
      <c r="F671" s="5"/>
      <c r="G671" s="6"/>
      <c r="H671" s="5"/>
      <c r="R671" s="12"/>
      <c r="T671" s="7"/>
      <c r="Z671" s="3"/>
    </row>
    <row r="672" spans="2:26" x14ac:dyDescent="0.25">
      <c r="B672" s="5"/>
      <c r="F672" s="5"/>
      <c r="G672" s="6"/>
      <c r="H672" s="5"/>
      <c r="R672" s="12"/>
      <c r="T672" s="7"/>
      <c r="Z672" s="3"/>
    </row>
    <row r="673" spans="2:26" x14ac:dyDescent="0.25">
      <c r="B673" s="5"/>
      <c r="F673" s="5"/>
      <c r="G673" s="6"/>
      <c r="H673" s="5"/>
      <c r="R673" s="12"/>
      <c r="T673" s="7"/>
      <c r="Z673" s="3"/>
    </row>
    <row r="674" spans="2:26" x14ac:dyDescent="0.25">
      <c r="B674" s="5"/>
      <c r="F674" s="5"/>
      <c r="G674" s="6"/>
      <c r="H674" s="5"/>
      <c r="R674" s="12"/>
      <c r="T674" s="7"/>
      <c r="Z674" s="3"/>
    </row>
    <row r="675" spans="2:26" x14ac:dyDescent="0.25">
      <c r="B675" s="5"/>
      <c r="F675" s="5"/>
      <c r="G675" s="6"/>
      <c r="H675" s="5"/>
      <c r="R675" s="12"/>
      <c r="T675" s="7"/>
      <c r="Z675" s="3"/>
    </row>
    <row r="676" spans="2:26" x14ac:dyDescent="0.25">
      <c r="B676" s="5"/>
      <c r="F676" s="5"/>
      <c r="G676" s="6"/>
      <c r="H676" s="5"/>
      <c r="R676" s="12"/>
      <c r="T676" s="7"/>
      <c r="Z676" s="3"/>
    </row>
    <row r="677" spans="2:26" x14ac:dyDescent="0.25">
      <c r="B677" s="5"/>
      <c r="F677" s="5"/>
      <c r="G677" s="6"/>
      <c r="H677" s="5"/>
      <c r="R677" s="12"/>
      <c r="T677" s="7"/>
      <c r="Z677" s="3"/>
    </row>
    <row r="678" spans="2:26" x14ac:dyDescent="0.25">
      <c r="B678" s="5"/>
      <c r="F678" s="5"/>
      <c r="G678" s="6"/>
      <c r="H678" s="5"/>
      <c r="R678" s="12"/>
      <c r="T678" s="7"/>
      <c r="Z678" s="3"/>
    </row>
    <row r="679" spans="2:26" x14ac:dyDescent="0.25">
      <c r="B679" s="5"/>
      <c r="F679" s="5"/>
      <c r="G679" s="6"/>
      <c r="H679" s="5"/>
      <c r="R679" s="12"/>
      <c r="T679" s="7"/>
      <c r="Z679" s="3"/>
    </row>
    <row r="680" spans="2:26" x14ac:dyDescent="0.25">
      <c r="B680" s="5"/>
      <c r="F680" s="5"/>
      <c r="G680" s="6"/>
      <c r="H680" s="5"/>
      <c r="R680" s="12"/>
      <c r="T680" s="7"/>
      <c r="Z680" s="3"/>
    </row>
    <row r="681" spans="2:26" x14ac:dyDescent="0.25">
      <c r="B681" s="5"/>
      <c r="F681" s="5"/>
      <c r="G681" s="6"/>
      <c r="H681" s="5"/>
      <c r="R681" s="12"/>
      <c r="T681" s="7"/>
      <c r="Z681" s="3"/>
    </row>
    <row r="682" spans="2:26" x14ac:dyDescent="0.25">
      <c r="B682" s="5"/>
      <c r="F682" s="5"/>
      <c r="G682" s="6"/>
      <c r="H682" s="5"/>
      <c r="R682" s="12"/>
      <c r="T682" s="7"/>
      <c r="Z682" s="3"/>
    </row>
    <row r="683" spans="2:26" x14ac:dyDescent="0.25">
      <c r="B683" s="5"/>
      <c r="F683" s="5"/>
      <c r="G683" s="6"/>
      <c r="H683" s="5"/>
      <c r="R683" s="12"/>
      <c r="T683" s="7"/>
      <c r="Z683" s="3"/>
    </row>
    <row r="684" spans="2:26" x14ac:dyDescent="0.25">
      <c r="B684" s="5"/>
      <c r="F684" s="5"/>
      <c r="G684" s="6"/>
      <c r="H684" s="5"/>
      <c r="R684" s="12"/>
      <c r="T684" s="7"/>
      <c r="Z684" s="3"/>
    </row>
    <row r="685" spans="2:26" x14ac:dyDescent="0.25">
      <c r="B685" s="5"/>
      <c r="F685" s="5"/>
      <c r="G685" s="6"/>
      <c r="H685" s="5"/>
      <c r="R685" s="12"/>
      <c r="T685" s="7"/>
      <c r="Z685" s="3"/>
    </row>
    <row r="686" spans="2:26" x14ac:dyDescent="0.25">
      <c r="B686" s="5"/>
      <c r="F686" s="5"/>
      <c r="G686" s="6"/>
      <c r="H686" s="5"/>
      <c r="R686" s="12"/>
      <c r="T686" s="7"/>
      <c r="Z686" s="3"/>
    </row>
    <row r="687" spans="2:26" x14ac:dyDescent="0.25">
      <c r="B687" s="5"/>
      <c r="F687" s="5"/>
      <c r="G687" s="6"/>
      <c r="H687" s="5"/>
      <c r="R687" s="12"/>
      <c r="T687" s="7"/>
      <c r="Z687" s="3"/>
    </row>
    <row r="688" spans="2:26" x14ac:dyDescent="0.25">
      <c r="B688" s="5"/>
      <c r="F688" s="5"/>
      <c r="G688" s="6"/>
      <c r="H688" s="5"/>
      <c r="R688" s="12"/>
      <c r="T688" s="7"/>
      <c r="Z688" s="3"/>
    </row>
    <row r="689" spans="2:26" x14ac:dyDescent="0.25">
      <c r="B689" s="5"/>
      <c r="F689" s="5"/>
      <c r="G689" s="6"/>
      <c r="H689" s="5"/>
      <c r="R689" s="12"/>
      <c r="T689" s="7"/>
      <c r="Z689" s="3"/>
    </row>
    <row r="690" spans="2:26" x14ac:dyDescent="0.25">
      <c r="B690" s="5"/>
      <c r="F690" s="5"/>
      <c r="G690" s="6"/>
      <c r="H690" s="5"/>
      <c r="R690" s="12"/>
      <c r="T690" s="7"/>
      <c r="Z690" s="3"/>
    </row>
    <row r="691" spans="2:26" x14ac:dyDescent="0.25">
      <c r="B691" s="5"/>
      <c r="F691" s="5"/>
      <c r="G691" s="6"/>
      <c r="H691" s="5"/>
      <c r="R691" s="12"/>
      <c r="T691" s="7"/>
      <c r="Z691" s="3"/>
    </row>
    <row r="692" spans="2:26" x14ac:dyDescent="0.25">
      <c r="B692" s="5"/>
      <c r="F692" s="5"/>
      <c r="G692" s="6"/>
      <c r="H692" s="5"/>
      <c r="R692" s="12"/>
      <c r="T692" s="7"/>
      <c r="Z692" s="3"/>
    </row>
    <row r="693" spans="2:26" x14ac:dyDescent="0.25">
      <c r="B693" s="5"/>
      <c r="F693" s="5"/>
      <c r="G693" s="6"/>
      <c r="H693" s="5"/>
      <c r="R693" s="12"/>
      <c r="T693" s="7"/>
      <c r="Z693" s="3"/>
    </row>
    <row r="694" spans="2:26" x14ac:dyDescent="0.25">
      <c r="B694" s="5"/>
      <c r="F694" s="5"/>
      <c r="G694" s="6"/>
      <c r="H694" s="5"/>
      <c r="R694" s="12"/>
      <c r="T694" s="7"/>
      <c r="Z694" s="3"/>
    </row>
    <row r="695" spans="2:26" x14ac:dyDescent="0.25">
      <c r="B695" s="5"/>
      <c r="F695" s="5"/>
      <c r="G695" s="6"/>
      <c r="H695" s="5"/>
      <c r="R695" s="12"/>
      <c r="T695" s="7"/>
      <c r="Z695" s="3"/>
    </row>
    <row r="696" spans="2:26" x14ac:dyDescent="0.25">
      <c r="B696" s="5"/>
      <c r="F696" s="5"/>
      <c r="G696" s="6"/>
      <c r="H696" s="5"/>
      <c r="R696" s="12"/>
      <c r="T696" s="7"/>
      <c r="Z696" s="3"/>
    </row>
    <row r="697" spans="2:26" x14ac:dyDescent="0.25">
      <c r="B697" s="5"/>
      <c r="F697" s="5"/>
      <c r="G697" s="6"/>
      <c r="H697" s="5"/>
      <c r="R697" s="12"/>
      <c r="T697" s="7"/>
      <c r="Z697" s="3"/>
    </row>
    <row r="698" spans="2:26" x14ac:dyDescent="0.25">
      <c r="B698" s="5"/>
      <c r="F698" s="5"/>
      <c r="G698" s="6"/>
      <c r="H698" s="5"/>
      <c r="R698" s="12"/>
      <c r="T698" s="7"/>
      <c r="Z698" s="3"/>
    </row>
    <row r="699" spans="2:26" x14ac:dyDescent="0.25">
      <c r="B699" s="5"/>
      <c r="F699" s="5"/>
      <c r="G699" s="6"/>
      <c r="H699" s="5"/>
      <c r="R699" s="12"/>
      <c r="T699" s="7"/>
      <c r="Z699" s="3"/>
    </row>
    <row r="700" spans="2:26" x14ac:dyDescent="0.25">
      <c r="B700" s="5"/>
      <c r="F700" s="5"/>
      <c r="G700" s="6"/>
      <c r="H700" s="5"/>
      <c r="R700" s="12"/>
      <c r="T700" s="7"/>
      <c r="Z700" s="3"/>
    </row>
    <row r="701" spans="2:26" x14ac:dyDescent="0.25">
      <c r="B701" s="5"/>
      <c r="F701" s="5"/>
      <c r="G701" s="6"/>
      <c r="H701" s="5"/>
      <c r="R701" s="12"/>
      <c r="T701" s="7"/>
      <c r="Z701" s="3"/>
    </row>
    <row r="702" spans="2:26" x14ac:dyDescent="0.25">
      <c r="B702" s="5"/>
      <c r="F702" s="5"/>
      <c r="G702" s="6"/>
      <c r="H702" s="5"/>
      <c r="R702" s="12"/>
      <c r="T702" s="7"/>
      <c r="Z702" s="3"/>
    </row>
    <row r="703" spans="2:26" x14ac:dyDescent="0.25">
      <c r="B703" s="5"/>
      <c r="F703" s="5"/>
      <c r="G703" s="6"/>
      <c r="H703" s="5"/>
      <c r="R703" s="12"/>
      <c r="T703" s="7"/>
      <c r="Z703" s="3"/>
    </row>
    <row r="704" spans="2:26" x14ac:dyDescent="0.25">
      <c r="B704" s="5"/>
      <c r="F704" s="5"/>
      <c r="G704" s="6"/>
      <c r="H704" s="5"/>
      <c r="R704" s="12"/>
      <c r="T704" s="7"/>
      <c r="Z704" s="3"/>
    </row>
    <row r="705" spans="2:26" x14ac:dyDescent="0.25">
      <c r="B705" s="5"/>
      <c r="F705" s="5"/>
      <c r="G705" s="6"/>
      <c r="H705" s="5"/>
      <c r="R705" s="12"/>
      <c r="T705" s="7"/>
      <c r="Z705" s="3"/>
    </row>
    <row r="706" spans="2:26" x14ac:dyDescent="0.25">
      <c r="B706" s="5"/>
      <c r="F706" s="5"/>
      <c r="G706" s="6"/>
      <c r="H706" s="5"/>
      <c r="R706" s="12"/>
      <c r="T706" s="7"/>
      <c r="Z706" s="3"/>
    </row>
    <row r="707" spans="2:26" x14ac:dyDescent="0.25">
      <c r="B707" s="5"/>
      <c r="F707" s="5"/>
      <c r="G707" s="6"/>
      <c r="H707" s="5"/>
      <c r="R707" s="12"/>
      <c r="T707" s="7"/>
      <c r="Z707" s="3"/>
    </row>
    <row r="708" spans="2:26" x14ac:dyDescent="0.25">
      <c r="B708" s="5"/>
      <c r="F708" s="5"/>
      <c r="G708" s="6"/>
      <c r="H708" s="5"/>
      <c r="R708" s="12"/>
      <c r="T708" s="7"/>
      <c r="Z708" s="3"/>
    </row>
    <row r="709" spans="2:26" x14ac:dyDescent="0.25">
      <c r="B709" s="5"/>
      <c r="F709" s="5"/>
      <c r="G709" s="6"/>
      <c r="H709" s="5"/>
      <c r="R709" s="12"/>
      <c r="T709" s="7"/>
      <c r="Z709" s="3"/>
    </row>
    <row r="710" spans="2:26" x14ac:dyDescent="0.25">
      <c r="B710" s="5"/>
      <c r="F710" s="5"/>
      <c r="G710" s="6"/>
      <c r="H710" s="5"/>
      <c r="R710" s="12"/>
      <c r="T710" s="7"/>
      <c r="Z710" s="3"/>
    </row>
    <row r="711" spans="2:26" x14ac:dyDescent="0.25">
      <c r="B711" s="5"/>
      <c r="F711" s="5"/>
      <c r="G711" s="6"/>
      <c r="H711" s="5"/>
      <c r="R711" s="12"/>
      <c r="T711" s="7"/>
      <c r="Z711" s="3"/>
    </row>
    <row r="712" spans="2:26" x14ac:dyDescent="0.25">
      <c r="B712" s="5"/>
      <c r="F712" s="5"/>
      <c r="G712" s="6"/>
      <c r="H712" s="5"/>
      <c r="R712" s="12"/>
      <c r="T712" s="7"/>
      <c r="Z712" s="3"/>
    </row>
    <row r="713" spans="2:26" x14ac:dyDescent="0.25">
      <c r="B713" s="5"/>
      <c r="F713" s="5"/>
      <c r="G713" s="6"/>
      <c r="H713" s="5"/>
      <c r="R713" s="12"/>
      <c r="T713" s="7"/>
      <c r="Z713" s="3"/>
    </row>
    <row r="714" spans="2:26" x14ac:dyDescent="0.25">
      <c r="B714" s="5"/>
      <c r="F714" s="5"/>
      <c r="G714" s="6"/>
      <c r="H714" s="5"/>
      <c r="R714" s="12"/>
      <c r="T714" s="7"/>
      <c r="Z714" s="3"/>
    </row>
    <row r="715" spans="2:26" x14ac:dyDescent="0.25">
      <c r="B715" s="5"/>
      <c r="F715" s="5"/>
      <c r="G715" s="6"/>
      <c r="H715" s="5"/>
      <c r="R715" s="12"/>
      <c r="T715" s="7"/>
      <c r="Z715" s="3"/>
    </row>
    <row r="716" spans="2:26" x14ac:dyDescent="0.25">
      <c r="B716" s="5"/>
      <c r="F716" s="5"/>
      <c r="G716" s="6"/>
      <c r="H716" s="5"/>
      <c r="R716" s="12"/>
      <c r="T716" s="7"/>
      <c r="Z716" s="3"/>
    </row>
    <row r="717" spans="2:26" x14ac:dyDescent="0.25">
      <c r="B717" s="5"/>
      <c r="F717" s="5"/>
      <c r="G717" s="6"/>
      <c r="H717" s="5"/>
      <c r="R717" s="12"/>
      <c r="T717" s="7"/>
      <c r="Z717" s="3"/>
    </row>
    <row r="718" spans="2:26" x14ac:dyDescent="0.25">
      <c r="B718" s="5"/>
      <c r="F718" s="5"/>
      <c r="G718" s="6"/>
      <c r="H718" s="5"/>
      <c r="R718" s="12"/>
      <c r="T718" s="7"/>
      <c r="Z718" s="3"/>
    </row>
    <row r="719" spans="2:26" x14ac:dyDescent="0.25">
      <c r="B719" s="5"/>
      <c r="F719" s="5"/>
      <c r="G719" s="6"/>
      <c r="H719" s="5"/>
      <c r="R719" s="12"/>
      <c r="T719" s="7"/>
      <c r="Z719" s="3"/>
    </row>
    <row r="720" spans="2:26" x14ac:dyDescent="0.25">
      <c r="B720" s="5"/>
      <c r="F720" s="5"/>
      <c r="G720" s="6"/>
      <c r="H720" s="5"/>
      <c r="R720" s="12"/>
      <c r="T720" s="7"/>
      <c r="Z720" s="3"/>
    </row>
    <row r="721" spans="2:26" x14ac:dyDescent="0.25">
      <c r="B721" s="5"/>
      <c r="F721" s="5"/>
      <c r="G721" s="6"/>
      <c r="H721" s="5"/>
      <c r="R721" s="12"/>
      <c r="T721" s="7"/>
      <c r="Z721" s="3"/>
    </row>
    <row r="722" spans="2:26" x14ac:dyDescent="0.25">
      <c r="B722" s="5"/>
      <c r="F722" s="5"/>
      <c r="G722" s="6"/>
      <c r="H722" s="5"/>
      <c r="R722" s="12"/>
      <c r="T722" s="7"/>
      <c r="Z722" s="3"/>
    </row>
    <row r="723" spans="2:26" x14ac:dyDescent="0.25">
      <c r="B723" s="5"/>
      <c r="F723" s="5"/>
      <c r="G723" s="6"/>
      <c r="H723" s="5"/>
      <c r="R723" s="12"/>
      <c r="T723" s="7"/>
      <c r="Z723" s="3"/>
    </row>
    <row r="724" spans="2:26" x14ac:dyDescent="0.25">
      <c r="B724" s="5"/>
      <c r="F724" s="5"/>
      <c r="G724" s="6"/>
      <c r="H724" s="5"/>
      <c r="R724" s="12"/>
      <c r="T724" s="7"/>
      <c r="Z724" s="3"/>
    </row>
    <row r="725" spans="2:26" x14ac:dyDescent="0.25">
      <c r="B725" s="5"/>
      <c r="F725" s="5"/>
      <c r="G725" s="6"/>
      <c r="H725" s="5"/>
      <c r="R725" s="12"/>
      <c r="T725" s="7"/>
      <c r="Z725" s="3"/>
    </row>
    <row r="726" spans="2:26" x14ac:dyDescent="0.25">
      <c r="B726" s="5"/>
      <c r="F726" s="5"/>
      <c r="G726" s="6"/>
      <c r="H726" s="5"/>
      <c r="R726" s="12"/>
      <c r="T726" s="7"/>
      <c r="Z726" s="3"/>
    </row>
    <row r="727" spans="2:26" x14ac:dyDescent="0.25">
      <c r="B727" s="5"/>
      <c r="F727" s="5"/>
      <c r="G727" s="6"/>
      <c r="H727" s="5"/>
      <c r="R727" s="12"/>
      <c r="T727" s="7"/>
      <c r="Z727" s="3"/>
    </row>
    <row r="728" spans="2:26" x14ac:dyDescent="0.25">
      <c r="B728" s="5"/>
      <c r="F728" s="5"/>
      <c r="G728" s="6"/>
      <c r="H728" s="5"/>
      <c r="R728" s="12"/>
      <c r="T728" s="7"/>
      <c r="Z728" s="3"/>
    </row>
    <row r="729" spans="2:26" x14ac:dyDescent="0.25">
      <c r="B729" s="5"/>
      <c r="F729" s="5"/>
      <c r="G729" s="6"/>
      <c r="H729" s="5"/>
      <c r="R729" s="12"/>
      <c r="T729" s="7"/>
      <c r="Z729" s="3"/>
    </row>
    <row r="730" spans="2:26" x14ac:dyDescent="0.25">
      <c r="B730" s="5"/>
      <c r="F730" s="5"/>
      <c r="G730" s="6"/>
      <c r="H730" s="5"/>
      <c r="R730" s="12"/>
      <c r="T730" s="7"/>
      <c r="Z730" s="3"/>
    </row>
    <row r="731" spans="2:26" x14ac:dyDescent="0.25">
      <c r="B731" s="5"/>
      <c r="F731" s="5"/>
      <c r="G731" s="6"/>
      <c r="H731" s="5"/>
      <c r="R731" s="12"/>
      <c r="T731" s="7"/>
      <c r="Z731" s="3"/>
    </row>
    <row r="732" spans="2:26" x14ac:dyDescent="0.25">
      <c r="B732" s="5"/>
      <c r="F732" s="5"/>
      <c r="G732" s="6"/>
      <c r="H732" s="5"/>
      <c r="R732" s="12"/>
      <c r="T732" s="7"/>
      <c r="Z732" s="3"/>
    </row>
    <row r="733" spans="2:26" x14ac:dyDescent="0.25">
      <c r="B733" s="5"/>
      <c r="F733" s="5"/>
      <c r="G733" s="6"/>
      <c r="H733" s="5"/>
      <c r="R733" s="12"/>
      <c r="T733" s="7"/>
      <c r="Z733" s="3"/>
    </row>
    <row r="734" spans="2:26" x14ac:dyDescent="0.25">
      <c r="B734" s="5"/>
      <c r="F734" s="5"/>
      <c r="G734" s="6"/>
      <c r="H734" s="5"/>
      <c r="R734" s="12"/>
      <c r="T734" s="7"/>
      <c r="Z734" s="3"/>
    </row>
    <row r="735" spans="2:26" x14ac:dyDescent="0.25">
      <c r="B735" s="5"/>
      <c r="F735" s="5"/>
      <c r="G735" s="6"/>
      <c r="H735" s="5"/>
      <c r="R735" s="12"/>
      <c r="T735" s="7"/>
      <c r="Z735" s="3"/>
    </row>
    <row r="736" spans="2:26" x14ac:dyDescent="0.25">
      <c r="B736" s="5"/>
      <c r="F736" s="5"/>
      <c r="G736" s="6"/>
      <c r="H736" s="5"/>
      <c r="R736" s="12"/>
      <c r="T736" s="7"/>
      <c r="Z736" s="3"/>
    </row>
    <row r="737" spans="2:26" x14ac:dyDescent="0.25">
      <c r="B737" s="5"/>
      <c r="F737" s="5"/>
      <c r="G737" s="6"/>
      <c r="H737" s="5"/>
      <c r="R737" s="12"/>
      <c r="T737" s="7"/>
      <c r="Z737" s="3"/>
    </row>
    <row r="738" spans="2:26" x14ac:dyDescent="0.25">
      <c r="B738" s="5"/>
      <c r="F738" s="5"/>
      <c r="G738" s="6"/>
      <c r="H738" s="5"/>
      <c r="R738" s="12"/>
      <c r="T738" s="7"/>
      <c r="Z738" s="3"/>
    </row>
    <row r="739" spans="2:26" x14ac:dyDescent="0.25">
      <c r="B739" s="5"/>
      <c r="F739" s="5"/>
      <c r="G739" s="6"/>
      <c r="H739" s="5"/>
      <c r="R739" s="12"/>
      <c r="T739" s="7"/>
      <c r="Z739" s="3"/>
    </row>
    <row r="740" spans="2:26" x14ac:dyDescent="0.25">
      <c r="B740" s="5"/>
      <c r="F740" s="5"/>
      <c r="G740" s="6"/>
      <c r="H740" s="5"/>
      <c r="R740" s="12"/>
      <c r="T740" s="7"/>
      <c r="Z740" s="3"/>
    </row>
    <row r="741" spans="2:26" x14ac:dyDescent="0.25">
      <c r="B741" s="5"/>
      <c r="F741" s="5"/>
      <c r="G741" s="6"/>
      <c r="H741" s="5"/>
      <c r="R741" s="12"/>
      <c r="T741" s="7"/>
      <c r="Z741" s="3"/>
    </row>
    <row r="742" spans="2:26" x14ac:dyDescent="0.25">
      <c r="B742" s="5"/>
      <c r="F742" s="5"/>
      <c r="G742" s="6"/>
      <c r="H742" s="5"/>
      <c r="R742" s="12"/>
      <c r="T742" s="7"/>
      <c r="Z742" s="3"/>
    </row>
    <row r="743" spans="2:26" x14ac:dyDescent="0.25">
      <c r="B743" s="5"/>
      <c r="F743" s="5"/>
      <c r="G743" s="6"/>
      <c r="H743" s="5"/>
      <c r="R743" s="12"/>
      <c r="T743" s="7"/>
      <c r="Z743" s="3"/>
    </row>
    <row r="744" spans="2:26" x14ac:dyDescent="0.25">
      <c r="B744" s="5"/>
      <c r="F744" s="5"/>
      <c r="G744" s="6"/>
      <c r="H744" s="5"/>
      <c r="R744" s="12"/>
      <c r="T744" s="7"/>
      <c r="Z744" s="3"/>
    </row>
    <row r="745" spans="2:26" x14ac:dyDescent="0.25">
      <c r="B745" s="5"/>
      <c r="F745" s="5"/>
      <c r="G745" s="6"/>
      <c r="H745" s="5"/>
      <c r="R745" s="12"/>
      <c r="T745" s="7"/>
      <c r="Z745" s="3"/>
    </row>
    <row r="746" spans="2:26" x14ac:dyDescent="0.25">
      <c r="B746" s="5"/>
      <c r="F746" s="5"/>
      <c r="G746" s="6"/>
      <c r="H746" s="5"/>
      <c r="R746" s="12"/>
      <c r="T746" s="7"/>
      <c r="Z746" s="3"/>
    </row>
    <row r="747" spans="2:26" x14ac:dyDescent="0.25">
      <c r="B747" s="5"/>
      <c r="F747" s="5"/>
      <c r="G747" s="6"/>
      <c r="H747" s="5"/>
      <c r="R747" s="12"/>
      <c r="T747" s="7"/>
      <c r="Z747" s="3"/>
    </row>
    <row r="748" spans="2:26" x14ac:dyDescent="0.25">
      <c r="B748" s="5"/>
      <c r="F748" s="5"/>
      <c r="G748" s="6"/>
      <c r="H748" s="5"/>
      <c r="R748" s="12"/>
      <c r="T748" s="7"/>
      <c r="Z748" s="3"/>
    </row>
    <row r="749" spans="2:26" x14ac:dyDescent="0.25">
      <c r="B749" s="5"/>
      <c r="F749" s="5"/>
      <c r="G749" s="6"/>
      <c r="H749" s="5"/>
      <c r="R749" s="12"/>
      <c r="T749" s="7"/>
      <c r="Z749" s="3"/>
    </row>
    <row r="750" spans="2:26" x14ac:dyDescent="0.25">
      <c r="B750" s="5"/>
      <c r="F750" s="5"/>
      <c r="G750" s="6"/>
      <c r="H750" s="5"/>
      <c r="R750" s="12"/>
      <c r="T750" s="7"/>
      <c r="Z750" s="3"/>
    </row>
    <row r="751" spans="2:26" x14ac:dyDescent="0.25">
      <c r="B751" s="5"/>
      <c r="F751" s="5"/>
      <c r="G751" s="6"/>
      <c r="H751" s="5"/>
      <c r="R751" s="12"/>
      <c r="T751" s="7"/>
      <c r="Z751" s="3"/>
    </row>
    <row r="752" spans="2:26" x14ac:dyDescent="0.25">
      <c r="B752" s="5"/>
      <c r="F752" s="5"/>
      <c r="G752" s="6"/>
      <c r="H752" s="5"/>
      <c r="R752" s="12"/>
      <c r="T752" s="7"/>
      <c r="Z752" s="3"/>
    </row>
    <row r="753" spans="2:26" x14ac:dyDescent="0.25">
      <c r="B753" s="5"/>
      <c r="F753" s="5"/>
      <c r="G753" s="6"/>
      <c r="H753" s="5"/>
      <c r="R753" s="12"/>
      <c r="T753" s="7"/>
      <c r="Z753" s="3"/>
    </row>
    <row r="754" spans="2:26" x14ac:dyDescent="0.25">
      <c r="B754" s="5"/>
      <c r="F754" s="5"/>
      <c r="G754" s="6"/>
      <c r="H754" s="5"/>
      <c r="R754" s="12"/>
      <c r="T754" s="7"/>
      <c r="Z754" s="3"/>
    </row>
    <row r="755" spans="2:26" x14ac:dyDescent="0.25">
      <c r="B755" s="5"/>
      <c r="F755" s="5"/>
      <c r="G755" s="6"/>
      <c r="H755" s="5"/>
      <c r="R755" s="12"/>
      <c r="T755" s="7"/>
      <c r="Z755" s="3"/>
    </row>
    <row r="756" spans="2:26" x14ac:dyDescent="0.25">
      <c r="B756" s="5"/>
      <c r="F756" s="5"/>
      <c r="G756" s="6"/>
      <c r="H756" s="5"/>
      <c r="R756" s="12"/>
      <c r="T756" s="7"/>
      <c r="Z756" s="3"/>
    </row>
    <row r="757" spans="2:26" x14ac:dyDescent="0.25">
      <c r="B757" s="5"/>
      <c r="F757" s="5"/>
      <c r="G757" s="6"/>
      <c r="H757" s="5"/>
      <c r="R757" s="12"/>
      <c r="T757" s="7"/>
      <c r="Z757" s="3"/>
    </row>
    <row r="758" spans="2:26" x14ac:dyDescent="0.25">
      <c r="B758" s="5"/>
      <c r="F758" s="5"/>
      <c r="G758" s="6"/>
      <c r="H758" s="5"/>
      <c r="R758" s="12"/>
      <c r="T758" s="7"/>
      <c r="Z758" s="3"/>
    </row>
    <row r="759" spans="2:26" x14ac:dyDescent="0.25">
      <c r="B759" s="5"/>
      <c r="F759" s="5"/>
      <c r="G759" s="6"/>
      <c r="H759" s="5"/>
      <c r="R759" s="12"/>
      <c r="T759" s="7"/>
      <c r="Z759" s="3"/>
    </row>
    <row r="760" spans="2:26" x14ac:dyDescent="0.25">
      <c r="B760" s="5"/>
      <c r="F760" s="5"/>
      <c r="G760" s="6"/>
      <c r="H760" s="5"/>
      <c r="R760" s="12"/>
      <c r="T760" s="7"/>
      <c r="Z760" s="3"/>
    </row>
    <row r="761" spans="2:26" x14ac:dyDescent="0.25">
      <c r="B761" s="5"/>
      <c r="F761" s="5"/>
      <c r="G761" s="6"/>
      <c r="H761" s="5"/>
      <c r="R761" s="12"/>
      <c r="T761" s="7"/>
      <c r="Z761" s="3"/>
    </row>
    <row r="762" spans="2:26" x14ac:dyDescent="0.25">
      <c r="B762" s="5"/>
      <c r="F762" s="5"/>
      <c r="G762" s="6"/>
      <c r="H762" s="5"/>
      <c r="R762" s="12"/>
      <c r="T762" s="7"/>
      <c r="Z762" s="3"/>
    </row>
    <row r="763" spans="2:26" x14ac:dyDescent="0.25">
      <c r="B763" s="5"/>
      <c r="F763" s="5"/>
      <c r="G763" s="6"/>
      <c r="H763" s="5"/>
      <c r="R763" s="12"/>
      <c r="T763" s="7"/>
      <c r="Z763" s="3"/>
    </row>
    <row r="764" spans="2:26" x14ac:dyDescent="0.25">
      <c r="B764" s="5"/>
      <c r="F764" s="5"/>
      <c r="G764" s="6"/>
      <c r="H764" s="5"/>
      <c r="R764" s="12"/>
      <c r="T764" s="7"/>
      <c r="Z764" s="3"/>
    </row>
    <row r="765" spans="2:26" x14ac:dyDescent="0.25">
      <c r="B765" s="5"/>
      <c r="F765" s="5"/>
      <c r="G765" s="6"/>
      <c r="H765" s="5"/>
      <c r="R765" s="12"/>
      <c r="T765" s="7"/>
      <c r="Z765" s="3"/>
    </row>
    <row r="766" spans="2:26" x14ac:dyDescent="0.25">
      <c r="B766" s="5"/>
      <c r="F766" s="5"/>
      <c r="G766" s="6"/>
      <c r="H766" s="5"/>
      <c r="R766" s="12"/>
      <c r="T766" s="7"/>
      <c r="Z766" s="3"/>
    </row>
    <row r="767" spans="2:26" x14ac:dyDescent="0.25">
      <c r="B767" s="5"/>
      <c r="F767" s="5"/>
      <c r="G767" s="6"/>
      <c r="H767" s="5"/>
      <c r="R767" s="12"/>
      <c r="T767" s="7"/>
      <c r="Z767" s="3"/>
    </row>
    <row r="768" spans="2:26" x14ac:dyDescent="0.25">
      <c r="B768" s="5"/>
      <c r="F768" s="5"/>
      <c r="G768" s="6"/>
      <c r="H768" s="5"/>
      <c r="R768" s="12"/>
      <c r="T768" s="7"/>
      <c r="Z768" s="3"/>
    </row>
    <row r="769" spans="2:26" x14ac:dyDescent="0.25">
      <c r="B769" s="5"/>
      <c r="F769" s="5"/>
      <c r="G769" s="6"/>
      <c r="H769" s="5"/>
      <c r="R769" s="12"/>
      <c r="T769" s="7"/>
      <c r="Z769" s="3"/>
    </row>
    <row r="770" spans="2:26" x14ac:dyDescent="0.25">
      <c r="B770" s="5"/>
      <c r="F770" s="5"/>
      <c r="G770" s="6"/>
      <c r="H770" s="5"/>
      <c r="R770" s="12"/>
      <c r="T770" s="7"/>
      <c r="Z770" s="3"/>
    </row>
    <row r="771" spans="2:26" x14ac:dyDescent="0.25">
      <c r="B771" s="5"/>
      <c r="F771" s="5"/>
      <c r="G771" s="6"/>
      <c r="H771" s="5"/>
      <c r="R771" s="12"/>
      <c r="T771" s="7"/>
      <c r="Z771" s="3"/>
    </row>
    <row r="772" spans="2:26" x14ac:dyDescent="0.25">
      <c r="B772" s="5"/>
      <c r="F772" s="5"/>
      <c r="G772" s="6"/>
      <c r="H772" s="5"/>
      <c r="R772" s="12"/>
      <c r="T772" s="7"/>
      <c r="Z772" s="3"/>
    </row>
    <row r="773" spans="2:26" x14ac:dyDescent="0.25">
      <c r="B773" s="5"/>
      <c r="F773" s="5"/>
      <c r="G773" s="6"/>
      <c r="H773" s="5"/>
      <c r="R773" s="12"/>
      <c r="T773" s="7"/>
      <c r="Z773" s="3"/>
    </row>
    <row r="774" spans="2:26" x14ac:dyDescent="0.25">
      <c r="B774" s="5"/>
      <c r="F774" s="5"/>
      <c r="G774" s="6"/>
      <c r="H774" s="5"/>
      <c r="R774" s="12"/>
      <c r="T774" s="7"/>
      <c r="Z774" s="3"/>
    </row>
    <row r="775" spans="2:26" x14ac:dyDescent="0.25">
      <c r="B775" s="5"/>
      <c r="F775" s="5"/>
      <c r="G775" s="6"/>
      <c r="H775" s="5"/>
      <c r="R775" s="12"/>
      <c r="T775" s="7"/>
      <c r="Z775" s="3"/>
    </row>
    <row r="776" spans="2:26" x14ac:dyDescent="0.25">
      <c r="B776" s="5"/>
      <c r="F776" s="5"/>
      <c r="G776" s="6"/>
      <c r="H776" s="5"/>
      <c r="R776" s="12"/>
      <c r="T776" s="7"/>
      <c r="Z776" s="3"/>
    </row>
    <row r="777" spans="2:26" x14ac:dyDescent="0.25">
      <c r="B777" s="5"/>
      <c r="F777" s="5"/>
      <c r="G777" s="6"/>
      <c r="H777" s="5"/>
      <c r="R777" s="12"/>
      <c r="T777" s="7"/>
      <c r="Z777" s="3"/>
    </row>
    <row r="778" spans="2:26" x14ac:dyDescent="0.25">
      <c r="B778" s="5"/>
      <c r="F778" s="5"/>
      <c r="G778" s="6"/>
      <c r="H778" s="5"/>
      <c r="R778" s="12"/>
      <c r="T778" s="7"/>
      <c r="Z778" s="3"/>
    </row>
    <row r="779" spans="2:26" x14ac:dyDescent="0.25">
      <c r="B779" s="5"/>
      <c r="F779" s="5"/>
      <c r="G779" s="6"/>
      <c r="H779" s="5"/>
      <c r="R779" s="12"/>
      <c r="T779" s="7"/>
      <c r="Z779" s="3"/>
    </row>
    <row r="780" spans="2:26" x14ac:dyDescent="0.25">
      <c r="B780" s="5"/>
      <c r="F780" s="5"/>
      <c r="G780" s="6"/>
      <c r="H780" s="5"/>
      <c r="R780" s="12"/>
      <c r="T780" s="7"/>
      <c r="Z780" s="3"/>
    </row>
    <row r="781" spans="2:26" x14ac:dyDescent="0.25">
      <c r="B781" s="5"/>
      <c r="F781" s="5"/>
      <c r="G781" s="6"/>
      <c r="H781" s="5"/>
      <c r="R781" s="12"/>
      <c r="T781" s="7"/>
      <c r="Z781" s="3"/>
    </row>
    <row r="782" spans="2:26" x14ac:dyDescent="0.25">
      <c r="B782" s="5"/>
      <c r="F782" s="5"/>
      <c r="G782" s="6"/>
      <c r="H782" s="5"/>
      <c r="R782" s="12"/>
      <c r="T782" s="7"/>
      <c r="Z782" s="3"/>
    </row>
    <row r="783" spans="2:26" x14ac:dyDescent="0.25">
      <c r="B783" s="5"/>
      <c r="F783" s="5"/>
      <c r="G783" s="6"/>
      <c r="H783" s="5"/>
      <c r="R783" s="12"/>
      <c r="T783" s="7"/>
      <c r="Z783" s="3"/>
    </row>
    <row r="784" spans="2:26" x14ac:dyDescent="0.25">
      <c r="B784" s="5"/>
      <c r="F784" s="5"/>
      <c r="G784" s="6"/>
      <c r="H784" s="5"/>
      <c r="R784" s="12"/>
      <c r="T784" s="7"/>
      <c r="Z784" s="3"/>
    </row>
    <row r="785" spans="2:26" x14ac:dyDescent="0.25">
      <c r="B785" s="5"/>
      <c r="F785" s="5"/>
      <c r="G785" s="6"/>
      <c r="H785" s="5"/>
      <c r="R785" s="12"/>
      <c r="T785" s="7"/>
      <c r="Z785" s="3"/>
    </row>
    <row r="786" spans="2:26" x14ac:dyDescent="0.25">
      <c r="B786" s="5"/>
      <c r="F786" s="5"/>
      <c r="G786" s="6"/>
      <c r="H786" s="5"/>
      <c r="R786" s="12"/>
      <c r="T786" s="7"/>
      <c r="Z786" s="3"/>
    </row>
    <row r="787" spans="2:26" x14ac:dyDescent="0.25">
      <c r="B787" s="5"/>
      <c r="F787" s="5"/>
      <c r="G787" s="6"/>
      <c r="H787" s="5"/>
      <c r="R787" s="12"/>
      <c r="T787" s="7"/>
      <c r="Z787" s="3"/>
    </row>
    <row r="788" spans="2:26" x14ac:dyDescent="0.25">
      <c r="B788" s="5"/>
      <c r="F788" s="5"/>
      <c r="G788" s="6"/>
      <c r="H788" s="5"/>
      <c r="R788" s="12"/>
      <c r="T788" s="7"/>
      <c r="Z788" s="3"/>
    </row>
    <row r="789" spans="2:26" x14ac:dyDescent="0.25">
      <c r="B789" s="5"/>
      <c r="F789" s="5"/>
      <c r="G789" s="6"/>
      <c r="H789" s="5"/>
      <c r="R789" s="12"/>
      <c r="T789" s="7"/>
      <c r="Z789" s="3"/>
    </row>
    <row r="790" spans="2:26" x14ac:dyDescent="0.25">
      <c r="B790" s="5"/>
      <c r="F790" s="5"/>
      <c r="G790" s="6"/>
      <c r="H790" s="5"/>
      <c r="R790" s="12"/>
      <c r="T790" s="7"/>
      <c r="Z790" s="3"/>
    </row>
    <row r="791" spans="2:26" x14ac:dyDescent="0.25">
      <c r="B791" s="5"/>
      <c r="F791" s="5"/>
      <c r="G791" s="6"/>
      <c r="H791" s="5"/>
      <c r="R791" s="12"/>
      <c r="T791" s="7"/>
      <c r="Z791" s="3"/>
    </row>
    <row r="792" spans="2:26" x14ac:dyDescent="0.25">
      <c r="B792" s="5"/>
      <c r="F792" s="5"/>
      <c r="G792" s="6"/>
      <c r="H792" s="5"/>
      <c r="R792" s="12"/>
      <c r="T792" s="7"/>
      <c r="Z792" s="3"/>
    </row>
    <row r="793" spans="2:26" x14ac:dyDescent="0.25">
      <c r="B793" s="5"/>
      <c r="F793" s="5"/>
      <c r="G793" s="6"/>
      <c r="H793" s="5"/>
      <c r="R793" s="12"/>
      <c r="T793" s="7"/>
      <c r="Z793" s="3"/>
    </row>
    <row r="794" spans="2:26" x14ac:dyDescent="0.25">
      <c r="B794" s="5"/>
      <c r="F794" s="5"/>
      <c r="G794" s="6"/>
      <c r="H794" s="5"/>
      <c r="R794" s="12"/>
      <c r="T794" s="7"/>
      <c r="Z794" s="3"/>
    </row>
    <row r="795" spans="2:26" x14ac:dyDescent="0.25">
      <c r="B795" s="5"/>
      <c r="F795" s="5"/>
      <c r="G795" s="6"/>
      <c r="H795" s="5"/>
      <c r="R795" s="12"/>
      <c r="T795" s="7"/>
      <c r="Z795" s="3"/>
    </row>
    <row r="796" spans="2:26" x14ac:dyDescent="0.25">
      <c r="B796" s="5"/>
      <c r="F796" s="5"/>
      <c r="G796" s="6"/>
      <c r="H796" s="5"/>
      <c r="R796" s="12"/>
      <c r="T796" s="7"/>
      <c r="Z796" s="3"/>
    </row>
    <row r="797" spans="2:26" x14ac:dyDescent="0.25">
      <c r="B797" s="5"/>
      <c r="F797" s="5"/>
      <c r="G797" s="6"/>
      <c r="H797" s="5"/>
      <c r="R797" s="12"/>
      <c r="T797" s="7"/>
      <c r="Z797" s="3"/>
    </row>
    <row r="798" spans="2:26" x14ac:dyDescent="0.25">
      <c r="B798" s="5"/>
      <c r="F798" s="5"/>
      <c r="G798" s="6"/>
      <c r="H798" s="5"/>
      <c r="R798" s="12"/>
      <c r="T798" s="7"/>
      <c r="Z798" s="3"/>
    </row>
    <row r="799" spans="2:26" x14ac:dyDescent="0.25">
      <c r="B799" s="5"/>
      <c r="F799" s="5"/>
      <c r="G799" s="6"/>
      <c r="H799" s="5"/>
      <c r="R799" s="12"/>
      <c r="T799" s="7"/>
      <c r="Z799" s="3"/>
    </row>
    <row r="800" spans="2:26" x14ac:dyDescent="0.25">
      <c r="B800" s="5"/>
      <c r="F800" s="5"/>
      <c r="G800" s="6"/>
      <c r="H800" s="5"/>
      <c r="R800" s="12"/>
      <c r="T800" s="7"/>
      <c r="Z800" s="3"/>
    </row>
    <row r="801" spans="2:26" x14ac:dyDescent="0.25">
      <c r="B801" s="5"/>
      <c r="F801" s="5"/>
      <c r="G801" s="6"/>
      <c r="H801" s="5"/>
      <c r="R801" s="12"/>
      <c r="T801" s="7"/>
      <c r="Z801" s="3"/>
    </row>
    <row r="802" spans="2:26" x14ac:dyDescent="0.25">
      <c r="B802" s="5"/>
      <c r="F802" s="5"/>
      <c r="G802" s="6"/>
      <c r="H802" s="5"/>
      <c r="R802" s="12"/>
      <c r="T802" s="7"/>
      <c r="Z802" s="3"/>
    </row>
    <row r="803" spans="2:26" x14ac:dyDescent="0.25">
      <c r="B803" s="5"/>
      <c r="F803" s="5"/>
      <c r="G803" s="6"/>
      <c r="H803" s="5"/>
      <c r="R803" s="12"/>
      <c r="T803" s="7"/>
      <c r="Z803" s="3"/>
    </row>
    <row r="804" spans="2:26" x14ac:dyDescent="0.25">
      <c r="B804" s="5"/>
      <c r="F804" s="5"/>
      <c r="G804" s="6"/>
      <c r="H804" s="5"/>
      <c r="R804" s="12"/>
      <c r="T804" s="7"/>
      <c r="Z804" s="3"/>
    </row>
    <row r="805" spans="2:26" x14ac:dyDescent="0.25">
      <c r="B805" s="5"/>
      <c r="F805" s="5"/>
      <c r="G805" s="6"/>
      <c r="H805" s="5"/>
      <c r="R805" s="12"/>
      <c r="T805" s="7"/>
      <c r="Z805" s="3"/>
    </row>
    <row r="806" spans="2:26" x14ac:dyDescent="0.25">
      <c r="B806" s="5"/>
      <c r="F806" s="5"/>
      <c r="G806" s="6"/>
      <c r="H806" s="5"/>
      <c r="R806" s="12"/>
      <c r="T806" s="7"/>
      <c r="Z806" s="3"/>
    </row>
    <row r="807" spans="2:26" x14ac:dyDescent="0.25">
      <c r="B807" s="5"/>
      <c r="F807" s="5"/>
      <c r="G807" s="6"/>
      <c r="H807" s="5"/>
      <c r="R807" s="12"/>
      <c r="T807" s="7"/>
      <c r="Z807" s="3"/>
    </row>
    <row r="808" spans="2:26" x14ac:dyDescent="0.25">
      <c r="B808" s="5"/>
      <c r="F808" s="5"/>
      <c r="G808" s="6"/>
      <c r="H808" s="5"/>
      <c r="R808" s="12"/>
      <c r="T808" s="7"/>
      <c r="Z808" s="3"/>
    </row>
    <row r="809" spans="2:26" x14ac:dyDescent="0.25">
      <c r="B809" s="5"/>
      <c r="F809" s="5"/>
      <c r="G809" s="6"/>
      <c r="H809" s="5"/>
      <c r="R809" s="12"/>
      <c r="T809" s="7"/>
      <c r="Z809" s="3"/>
    </row>
    <row r="810" spans="2:26" x14ac:dyDescent="0.25">
      <c r="B810" s="5"/>
      <c r="F810" s="5"/>
      <c r="G810" s="6"/>
      <c r="H810" s="5"/>
      <c r="R810" s="12"/>
      <c r="T810" s="7"/>
      <c r="Z810" s="3"/>
    </row>
    <row r="811" spans="2:26" x14ac:dyDescent="0.25">
      <c r="B811" s="5"/>
      <c r="F811" s="5"/>
      <c r="G811" s="6"/>
      <c r="H811" s="5"/>
      <c r="R811" s="12"/>
      <c r="T811" s="7"/>
      <c r="Z811" s="3"/>
    </row>
    <row r="812" spans="2:26" x14ac:dyDescent="0.25">
      <c r="B812" s="5"/>
      <c r="F812" s="5"/>
      <c r="G812" s="6"/>
      <c r="H812" s="5"/>
      <c r="R812" s="12"/>
      <c r="T812" s="7"/>
      <c r="Z812" s="3"/>
    </row>
    <row r="813" spans="2:26" x14ac:dyDescent="0.25">
      <c r="B813" s="5"/>
      <c r="F813" s="5"/>
      <c r="G813" s="6"/>
      <c r="H813" s="5"/>
      <c r="R813" s="12"/>
      <c r="T813" s="7"/>
      <c r="Z813" s="3"/>
    </row>
    <row r="814" spans="2:26" x14ac:dyDescent="0.25">
      <c r="B814" s="5"/>
      <c r="F814" s="5"/>
      <c r="G814" s="6"/>
      <c r="H814" s="5"/>
      <c r="R814" s="12"/>
      <c r="T814" s="7"/>
      <c r="Z814" s="3"/>
    </row>
    <row r="815" spans="2:26" x14ac:dyDescent="0.25">
      <c r="B815" s="5"/>
      <c r="F815" s="5"/>
      <c r="G815" s="6"/>
      <c r="H815" s="5"/>
      <c r="R815" s="12"/>
      <c r="T815" s="7"/>
      <c r="Z815" s="3"/>
    </row>
    <row r="816" spans="2:26" x14ac:dyDescent="0.25">
      <c r="B816" s="5"/>
      <c r="F816" s="5"/>
      <c r="G816" s="6"/>
      <c r="H816" s="5"/>
      <c r="R816" s="12"/>
      <c r="T816" s="7"/>
      <c r="Z816" s="3"/>
    </row>
    <row r="817" spans="2:26" x14ac:dyDescent="0.25">
      <c r="B817" s="5"/>
      <c r="F817" s="5"/>
      <c r="G817" s="6"/>
      <c r="H817" s="5"/>
      <c r="R817" s="12"/>
      <c r="T817" s="7"/>
      <c r="Z817" s="3"/>
    </row>
    <row r="818" spans="2:26" x14ac:dyDescent="0.25">
      <c r="B818" s="5"/>
      <c r="F818" s="5"/>
      <c r="G818" s="6"/>
      <c r="H818" s="5"/>
      <c r="R818" s="12"/>
      <c r="T818" s="7"/>
      <c r="Z818" s="3"/>
    </row>
    <row r="819" spans="2:26" x14ac:dyDescent="0.25">
      <c r="B819" s="5"/>
      <c r="F819" s="5"/>
      <c r="G819" s="6"/>
      <c r="H819" s="5"/>
      <c r="R819" s="12"/>
      <c r="T819" s="7"/>
      <c r="Z819" s="3"/>
    </row>
    <row r="820" spans="2:26" x14ac:dyDescent="0.25">
      <c r="B820" s="5"/>
      <c r="F820" s="5"/>
      <c r="G820" s="6"/>
      <c r="H820" s="5"/>
      <c r="R820" s="12"/>
      <c r="T820" s="7"/>
      <c r="Z820" s="3"/>
    </row>
    <row r="821" spans="2:26" x14ac:dyDescent="0.25">
      <c r="B821" s="5"/>
      <c r="F821" s="5"/>
      <c r="G821" s="6"/>
      <c r="H821" s="5"/>
      <c r="R821" s="12"/>
      <c r="T821" s="7"/>
      <c r="Z821" s="3"/>
    </row>
    <row r="822" spans="2:26" x14ac:dyDescent="0.25">
      <c r="B822" s="5"/>
      <c r="F822" s="5"/>
      <c r="G822" s="6"/>
      <c r="H822" s="5"/>
      <c r="R822" s="12"/>
      <c r="T822" s="7"/>
      <c r="Z822" s="3"/>
    </row>
    <row r="823" spans="2:26" x14ac:dyDescent="0.25">
      <c r="B823" s="5"/>
      <c r="F823" s="5"/>
      <c r="G823" s="6"/>
      <c r="H823" s="5"/>
      <c r="R823" s="12"/>
      <c r="T823" s="7"/>
      <c r="Z823" s="3"/>
    </row>
    <row r="824" spans="2:26" x14ac:dyDescent="0.25">
      <c r="B824" s="5"/>
      <c r="F824" s="5"/>
      <c r="G824" s="6"/>
      <c r="H824" s="5"/>
      <c r="R824" s="12"/>
      <c r="T824" s="7"/>
      <c r="Z824" s="3"/>
    </row>
    <row r="825" spans="2:26" x14ac:dyDescent="0.25">
      <c r="B825" s="5"/>
      <c r="F825" s="5"/>
      <c r="G825" s="6"/>
      <c r="H825" s="5"/>
      <c r="R825" s="12"/>
      <c r="T825" s="7"/>
      <c r="Z825" s="3"/>
    </row>
    <row r="826" spans="2:26" x14ac:dyDescent="0.25">
      <c r="B826" s="5"/>
      <c r="F826" s="5"/>
      <c r="G826" s="6"/>
      <c r="H826" s="5"/>
      <c r="R826" s="12"/>
      <c r="T826" s="7"/>
      <c r="Z826" s="3"/>
    </row>
    <row r="827" spans="2:26" x14ac:dyDescent="0.25">
      <c r="B827" s="5"/>
      <c r="F827" s="5"/>
      <c r="G827" s="6"/>
      <c r="H827" s="5"/>
      <c r="R827" s="12"/>
      <c r="T827" s="7"/>
      <c r="Z827" s="3"/>
    </row>
    <row r="828" spans="2:26" x14ac:dyDescent="0.25">
      <c r="B828" s="5"/>
      <c r="F828" s="5"/>
      <c r="G828" s="6"/>
      <c r="H828" s="5"/>
      <c r="R828" s="12"/>
      <c r="T828" s="7"/>
      <c r="Z828" s="3"/>
    </row>
    <row r="829" spans="2:26" x14ac:dyDescent="0.25">
      <c r="B829" s="5"/>
      <c r="F829" s="5"/>
      <c r="G829" s="6"/>
      <c r="H829" s="5"/>
      <c r="R829" s="12"/>
      <c r="T829" s="7"/>
      <c r="Z829" s="3"/>
    </row>
    <row r="830" spans="2:26" x14ac:dyDescent="0.25">
      <c r="B830" s="5"/>
      <c r="F830" s="5"/>
      <c r="G830" s="6"/>
      <c r="H830" s="5"/>
      <c r="R830" s="12"/>
      <c r="T830" s="7"/>
      <c r="Z830" s="3"/>
    </row>
    <row r="831" spans="2:26" x14ac:dyDescent="0.25">
      <c r="B831" s="5"/>
      <c r="F831" s="5"/>
      <c r="G831" s="6"/>
      <c r="H831" s="5"/>
      <c r="R831" s="12"/>
      <c r="T831" s="7"/>
      <c r="Z831" s="3"/>
    </row>
    <row r="832" spans="2:26" x14ac:dyDescent="0.25">
      <c r="B832" s="5"/>
      <c r="F832" s="5"/>
      <c r="G832" s="6"/>
      <c r="H832" s="5"/>
      <c r="R832" s="12"/>
      <c r="T832" s="7"/>
      <c r="Z832" s="3"/>
    </row>
    <row r="833" spans="2:26" x14ac:dyDescent="0.25">
      <c r="B833" s="5"/>
      <c r="F833" s="5"/>
      <c r="G833" s="6"/>
      <c r="H833" s="5"/>
      <c r="R833" s="12"/>
      <c r="T833" s="7"/>
      <c r="Z833" s="3"/>
    </row>
    <row r="834" spans="2:26" x14ac:dyDescent="0.25">
      <c r="B834" s="5"/>
      <c r="F834" s="5"/>
      <c r="G834" s="6"/>
      <c r="H834" s="5"/>
      <c r="R834" s="12"/>
      <c r="T834" s="7"/>
      <c r="Z834" s="3"/>
    </row>
    <row r="835" spans="2:26" x14ac:dyDescent="0.25">
      <c r="B835" s="5"/>
      <c r="F835" s="5"/>
      <c r="G835" s="6"/>
      <c r="H835" s="5"/>
      <c r="R835" s="12"/>
      <c r="T835" s="7"/>
      <c r="Z835" s="3"/>
    </row>
    <row r="836" spans="2:26" x14ac:dyDescent="0.25">
      <c r="B836" s="5"/>
      <c r="F836" s="5"/>
      <c r="G836" s="6"/>
      <c r="H836" s="5"/>
      <c r="R836" s="12"/>
      <c r="T836" s="7"/>
      <c r="Z836" s="3"/>
    </row>
    <row r="837" spans="2:26" x14ac:dyDescent="0.25">
      <c r="B837" s="5"/>
      <c r="F837" s="5"/>
      <c r="G837" s="6"/>
      <c r="H837" s="5"/>
      <c r="R837" s="12"/>
      <c r="T837" s="7"/>
      <c r="Z837" s="3"/>
    </row>
    <row r="838" spans="2:26" x14ac:dyDescent="0.25">
      <c r="B838" s="5"/>
      <c r="F838" s="5"/>
      <c r="G838" s="6"/>
      <c r="H838" s="5"/>
      <c r="R838" s="12"/>
      <c r="T838" s="7"/>
      <c r="Z838" s="3"/>
    </row>
    <row r="839" spans="2:26" x14ac:dyDescent="0.25">
      <c r="B839" s="5"/>
      <c r="F839" s="5"/>
      <c r="G839" s="6"/>
      <c r="H839" s="5"/>
      <c r="R839" s="12"/>
      <c r="T839" s="7"/>
      <c r="Z839" s="3"/>
    </row>
    <row r="840" spans="2:26" x14ac:dyDescent="0.25">
      <c r="B840" s="5"/>
      <c r="F840" s="5"/>
      <c r="G840" s="6"/>
      <c r="H840" s="5"/>
      <c r="R840" s="12"/>
      <c r="T840" s="7"/>
      <c r="Z840" s="3"/>
    </row>
    <row r="841" spans="2:26" x14ac:dyDescent="0.25">
      <c r="B841" s="5"/>
      <c r="F841" s="5"/>
      <c r="G841" s="6"/>
      <c r="H841" s="5"/>
      <c r="R841" s="12"/>
      <c r="T841" s="7"/>
      <c r="Z841" s="3"/>
    </row>
    <row r="842" spans="2:26" x14ac:dyDescent="0.25">
      <c r="B842" s="5"/>
      <c r="F842" s="5"/>
      <c r="G842" s="6"/>
      <c r="H842" s="5"/>
      <c r="R842" s="12"/>
      <c r="T842" s="7"/>
      <c r="Z842" s="3"/>
    </row>
    <row r="843" spans="2:26" x14ac:dyDescent="0.25">
      <c r="B843" s="5"/>
      <c r="F843" s="5"/>
      <c r="G843" s="6"/>
      <c r="H843" s="5"/>
      <c r="R843" s="12"/>
      <c r="T843" s="7"/>
      <c r="Z843" s="3"/>
    </row>
    <row r="844" spans="2:26" x14ac:dyDescent="0.25">
      <c r="B844" s="5"/>
      <c r="F844" s="5"/>
      <c r="G844" s="6"/>
      <c r="H844" s="5"/>
      <c r="R844" s="12"/>
      <c r="T844" s="7"/>
      <c r="Z844" s="3"/>
    </row>
    <row r="845" spans="2:26" x14ac:dyDescent="0.25">
      <c r="B845" s="5"/>
      <c r="F845" s="5"/>
      <c r="G845" s="6"/>
      <c r="H845" s="5"/>
      <c r="R845" s="12"/>
      <c r="T845" s="7"/>
      <c r="Z845" s="3"/>
    </row>
    <row r="846" spans="2:26" x14ac:dyDescent="0.25">
      <c r="B846" s="5"/>
      <c r="F846" s="5"/>
      <c r="G846" s="6"/>
      <c r="H846" s="5"/>
      <c r="R846" s="12"/>
      <c r="T846" s="7"/>
      <c r="Z846" s="3"/>
    </row>
    <row r="847" spans="2:26" x14ac:dyDescent="0.25">
      <c r="B847" s="5"/>
      <c r="F847" s="5"/>
      <c r="G847" s="6"/>
      <c r="H847" s="5"/>
      <c r="R847" s="12"/>
      <c r="T847" s="7"/>
      <c r="Z847" s="3"/>
    </row>
    <row r="848" spans="2:26" x14ac:dyDescent="0.25">
      <c r="B848" s="5"/>
      <c r="F848" s="5"/>
      <c r="G848" s="6"/>
      <c r="H848" s="5"/>
      <c r="R848" s="12"/>
      <c r="T848" s="7"/>
      <c r="Z848" s="3"/>
    </row>
    <row r="849" spans="2:26" x14ac:dyDescent="0.25">
      <c r="B849" s="5"/>
      <c r="F849" s="5"/>
      <c r="G849" s="6"/>
      <c r="H849" s="5"/>
      <c r="R849" s="12"/>
      <c r="T849" s="7"/>
      <c r="Z849" s="3"/>
    </row>
    <row r="850" spans="2:26" x14ac:dyDescent="0.25">
      <c r="B850" s="5"/>
      <c r="F850" s="5"/>
      <c r="G850" s="6"/>
      <c r="H850" s="5"/>
      <c r="R850" s="12"/>
      <c r="T850" s="7"/>
      <c r="Z850" s="3"/>
    </row>
    <row r="851" spans="2:26" x14ac:dyDescent="0.25">
      <c r="B851" s="5"/>
      <c r="F851" s="5"/>
      <c r="G851" s="6"/>
      <c r="H851" s="5"/>
      <c r="R851" s="12"/>
      <c r="T851" s="7"/>
      <c r="Z851" s="3"/>
    </row>
    <row r="852" spans="2:26" x14ac:dyDescent="0.25">
      <c r="B852" s="5"/>
      <c r="F852" s="5"/>
      <c r="G852" s="6"/>
      <c r="H852" s="5"/>
      <c r="R852" s="12"/>
      <c r="T852" s="7"/>
      <c r="Z852" s="3"/>
    </row>
    <row r="853" spans="2:26" x14ac:dyDescent="0.25">
      <c r="B853" s="5"/>
      <c r="F853" s="5"/>
      <c r="G853" s="6"/>
      <c r="H853" s="5"/>
      <c r="R853" s="12"/>
      <c r="T853" s="7"/>
      <c r="Z853" s="3"/>
    </row>
    <row r="854" spans="2:26" x14ac:dyDescent="0.25">
      <c r="B854" s="5"/>
      <c r="F854" s="5"/>
      <c r="G854" s="6"/>
      <c r="H854" s="5"/>
      <c r="R854" s="12"/>
      <c r="T854" s="7"/>
      <c r="Z854" s="3"/>
    </row>
    <row r="855" spans="2:26" x14ac:dyDescent="0.25">
      <c r="B855" s="5"/>
      <c r="F855" s="5"/>
      <c r="G855" s="6"/>
      <c r="H855" s="5"/>
      <c r="R855" s="12"/>
      <c r="T855" s="7"/>
      <c r="Z855" s="3"/>
    </row>
    <row r="856" spans="2:26" x14ac:dyDescent="0.25">
      <c r="B856" s="5"/>
      <c r="F856" s="5"/>
      <c r="G856" s="6"/>
      <c r="H856" s="5"/>
      <c r="R856" s="12"/>
      <c r="T856" s="7"/>
      <c r="Z856" s="3"/>
    </row>
    <row r="857" spans="2:26" x14ac:dyDescent="0.25">
      <c r="B857" s="5"/>
      <c r="F857" s="5"/>
      <c r="G857" s="6"/>
      <c r="H857" s="5"/>
      <c r="R857" s="12"/>
      <c r="T857" s="7"/>
      <c r="Z857" s="3"/>
    </row>
    <row r="858" spans="2:26" x14ac:dyDescent="0.25">
      <c r="B858" s="5"/>
      <c r="F858" s="5"/>
      <c r="G858" s="6"/>
      <c r="H858" s="5"/>
      <c r="R858" s="12"/>
      <c r="T858" s="7"/>
      <c r="Z858" s="3"/>
    </row>
    <row r="859" spans="2:26" x14ac:dyDescent="0.25">
      <c r="B859" s="5"/>
      <c r="F859" s="5"/>
      <c r="G859" s="6"/>
      <c r="H859" s="5"/>
      <c r="R859" s="12"/>
      <c r="T859" s="7"/>
      <c r="Z859" s="3"/>
    </row>
    <row r="860" spans="2:26" x14ac:dyDescent="0.25">
      <c r="B860" s="5"/>
      <c r="F860" s="5"/>
      <c r="G860" s="6"/>
      <c r="H860" s="5"/>
      <c r="R860" s="12"/>
      <c r="T860" s="7"/>
      <c r="Z860" s="3"/>
    </row>
    <row r="861" spans="2:26" x14ac:dyDescent="0.25">
      <c r="B861" s="5"/>
      <c r="F861" s="5"/>
      <c r="G861" s="6"/>
      <c r="H861" s="5"/>
      <c r="R861" s="12"/>
      <c r="T861" s="7"/>
      <c r="Z861" s="3"/>
    </row>
    <row r="862" spans="2:26" x14ac:dyDescent="0.25">
      <c r="B862" s="5"/>
      <c r="F862" s="5"/>
      <c r="G862" s="6"/>
      <c r="H862" s="5"/>
      <c r="R862" s="12"/>
      <c r="T862" s="7"/>
      <c r="Z862" s="3"/>
    </row>
    <row r="863" spans="2:26" x14ac:dyDescent="0.25">
      <c r="B863" s="5"/>
      <c r="F863" s="5"/>
      <c r="G863" s="6"/>
      <c r="H863" s="5"/>
      <c r="R863" s="12"/>
      <c r="T863" s="7"/>
      <c r="Z863" s="3"/>
    </row>
    <row r="864" spans="2:26" x14ac:dyDescent="0.25">
      <c r="B864" s="5"/>
      <c r="F864" s="5"/>
      <c r="G864" s="6"/>
      <c r="H864" s="5"/>
      <c r="R864" s="12"/>
      <c r="T864" s="7"/>
      <c r="Z864" s="3"/>
    </row>
    <row r="865" spans="2:26" x14ac:dyDescent="0.25">
      <c r="B865" s="5"/>
      <c r="F865" s="5"/>
      <c r="G865" s="6"/>
      <c r="H865" s="5"/>
      <c r="R865" s="12"/>
      <c r="T865" s="7"/>
      <c r="Z865" s="3"/>
    </row>
    <row r="866" spans="2:26" x14ac:dyDescent="0.25">
      <c r="B866" s="5"/>
      <c r="F866" s="5"/>
      <c r="G866" s="6"/>
      <c r="H866" s="5"/>
      <c r="R866" s="12"/>
      <c r="T866" s="7"/>
      <c r="Z866" s="3"/>
    </row>
    <row r="867" spans="2:26" x14ac:dyDescent="0.25">
      <c r="B867" s="5"/>
      <c r="F867" s="5"/>
      <c r="G867" s="6"/>
      <c r="H867" s="5"/>
      <c r="R867" s="12"/>
      <c r="T867" s="7"/>
      <c r="Z867" s="3"/>
    </row>
    <row r="868" spans="2:26" x14ac:dyDescent="0.25">
      <c r="B868" s="5"/>
      <c r="F868" s="5"/>
      <c r="G868" s="6"/>
      <c r="H868" s="5"/>
      <c r="R868" s="12"/>
      <c r="T868" s="7"/>
      <c r="Z868" s="3"/>
    </row>
    <row r="869" spans="2:26" x14ac:dyDescent="0.25">
      <c r="B869" s="5"/>
      <c r="F869" s="5"/>
      <c r="G869" s="6"/>
      <c r="H869" s="5"/>
      <c r="R869" s="12"/>
      <c r="T869" s="7"/>
      <c r="Z869" s="3"/>
    </row>
    <row r="870" spans="2:26" x14ac:dyDescent="0.25">
      <c r="B870" s="5"/>
      <c r="F870" s="5"/>
      <c r="G870" s="6"/>
      <c r="H870" s="5"/>
      <c r="R870" s="12"/>
      <c r="T870" s="7"/>
      <c r="Z870" s="3"/>
    </row>
    <row r="871" spans="2:26" x14ac:dyDescent="0.25">
      <c r="B871" s="5"/>
      <c r="F871" s="5"/>
      <c r="G871" s="6"/>
      <c r="H871" s="5"/>
      <c r="R871" s="12"/>
      <c r="T871" s="7"/>
      <c r="Z871" s="3"/>
    </row>
    <row r="872" spans="2:26" x14ac:dyDescent="0.25">
      <c r="B872" s="5"/>
      <c r="F872" s="5"/>
      <c r="G872" s="6"/>
      <c r="H872" s="5"/>
      <c r="R872" s="12"/>
      <c r="T872" s="7"/>
      <c r="Z872" s="3"/>
    </row>
    <row r="873" spans="2:26" x14ac:dyDescent="0.25">
      <c r="B873" s="5"/>
      <c r="F873" s="5"/>
      <c r="G873" s="6"/>
      <c r="H873" s="5"/>
      <c r="R873" s="12"/>
      <c r="T873" s="7"/>
      <c r="Z873" s="3"/>
    </row>
    <row r="874" spans="2:26" x14ac:dyDescent="0.25">
      <c r="B874" s="5"/>
      <c r="F874" s="5"/>
      <c r="G874" s="6"/>
      <c r="H874" s="5"/>
      <c r="R874" s="12"/>
      <c r="T874" s="7"/>
      <c r="Z874" s="3"/>
    </row>
    <row r="875" spans="2:26" x14ac:dyDescent="0.25">
      <c r="B875" s="5"/>
      <c r="F875" s="5"/>
      <c r="G875" s="6"/>
      <c r="H875" s="5"/>
      <c r="R875" s="12"/>
      <c r="T875" s="7"/>
      <c r="Z875" s="3"/>
    </row>
    <row r="876" spans="2:26" x14ac:dyDescent="0.25">
      <c r="B876" s="5"/>
      <c r="F876" s="5"/>
      <c r="G876" s="6"/>
      <c r="H876" s="5"/>
      <c r="R876" s="12"/>
      <c r="T876" s="7"/>
      <c r="Z876" s="3"/>
    </row>
    <row r="877" spans="2:26" x14ac:dyDescent="0.25">
      <c r="B877" s="5"/>
      <c r="F877" s="5"/>
      <c r="G877" s="6"/>
      <c r="H877" s="5"/>
      <c r="R877" s="12"/>
      <c r="T877" s="7"/>
      <c r="Z877" s="3"/>
    </row>
    <row r="878" spans="2:26" x14ac:dyDescent="0.25">
      <c r="B878" s="5"/>
      <c r="F878" s="5"/>
      <c r="G878" s="6"/>
      <c r="H878" s="5"/>
      <c r="R878" s="12"/>
      <c r="T878" s="7"/>
      <c r="Z878" s="3"/>
    </row>
    <row r="879" spans="2:26" x14ac:dyDescent="0.25">
      <c r="B879" s="5"/>
      <c r="F879" s="5"/>
      <c r="G879" s="6"/>
      <c r="H879" s="5"/>
      <c r="R879" s="12"/>
      <c r="T879" s="7"/>
      <c r="Z879" s="3"/>
    </row>
    <row r="880" spans="2:26" x14ac:dyDescent="0.25">
      <c r="B880" s="5"/>
      <c r="F880" s="5"/>
      <c r="G880" s="6"/>
      <c r="H880" s="5"/>
      <c r="R880" s="12"/>
      <c r="T880" s="7"/>
      <c r="Z880" s="3"/>
    </row>
    <row r="881" spans="2:26" x14ac:dyDescent="0.25">
      <c r="B881" s="5"/>
      <c r="F881" s="5"/>
      <c r="G881" s="6"/>
      <c r="H881" s="5"/>
      <c r="R881" s="12"/>
      <c r="T881" s="7"/>
      <c r="Z881" s="3"/>
    </row>
    <row r="882" spans="2:26" x14ac:dyDescent="0.25">
      <c r="B882" s="5"/>
      <c r="F882" s="5"/>
      <c r="G882" s="6"/>
      <c r="H882" s="5"/>
      <c r="R882" s="12"/>
      <c r="T882" s="7"/>
      <c r="Z882" s="3"/>
    </row>
    <row r="883" spans="2:26" x14ac:dyDescent="0.25">
      <c r="B883" s="5"/>
      <c r="F883" s="5"/>
      <c r="G883" s="6"/>
      <c r="H883" s="5"/>
      <c r="R883" s="12"/>
      <c r="T883" s="7"/>
      <c r="Z883" s="3"/>
    </row>
    <row r="884" spans="2:26" x14ac:dyDescent="0.25">
      <c r="B884" s="5"/>
      <c r="F884" s="5"/>
      <c r="G884" s="6"/>
      <c r="H884" s="5"/>
      <c r="R884" s="12"/>
      <c r="T884" s="7"/>
      <c r="Z884" s="3"/>
    </row>
    <row r="885" spans="2:26" x14ac:dyDescent="0.25">
      <c r="B885" s="5"/>
      <c r="F885" s="5"/>
      <c r="G885" s="6"/>
      <c r="H885" s="5"/>
      <c r="R885" s="12"/>
      <c r="T885" s="7"/>
      <c r="Z885" s="3"/>
    </row>
    <row r="886" spans="2:26" x14ac:dyDescent="0.25">
      <c r="B886" s="5"/>
      <c r="F886" s="5"/>
      <c r="G886" s="6"/>
      <c r="H886" s="5"/>
      <c r="R886" s="12"/>
      <c r="T886" s="7"/>
      <c r="Z886" s="3"/>
    </row>
    <row r="887" spans="2:26" x14ac:dyDescent="0.25">
      <c r="B887" s="5"/>
      <c r="F887" s="5"/>
      <c r="G887" s="6"/>
      <c r="H887" s="5"/>
      <c r="R887" s="12"/>
      <c r="T887" s="7"/>
      <c r="Z887" s="3"/>
    </row>
    <row r="888" spans="2:26" x14ac:dyDescent="0.25">
      <c r="B888" s="5"/>
      <c r="F888" s="5"/>
      <c r="G888" s="6"/>
      <c r="H888" s="5"/>
      <c r="R888" s="12"/>
      <c r="T888" s="7"/>
      <c r="Z888" s="3"/>
    </row>
    <row r="889" spans="2:26" x14ac:dyDescent="0.25">
      <c r="B889" s="5"/>
      <c r="F889" s="5"/>
      <c r="G889" s="6"/>
      <c r="H889" s="5"/>
      <c r="R889" s="12"/>
      <c r="T889" s="7"/>
      <c r="Z889" s="3"/>
    </row>
    <row r="890" spans="2:26" x14ac:dyDescent="0.25">
      <c r="B890" s="5"/>
      <c r="F890" s="5"/>
      <c r="G890" s="6"/>
      <c r="H890" s="5"/>
      <c r="R890" s="12"/>
      <c r="T890" s="7"/>
      <c r="Z890" s="3"/>
    </row>
    <row r="891" spans="2:26" x14ac:dyDescent="0.25">
      <c r="B891" s="5"/>
      <c r="F891" s="5"/>
      <c r="G891" s="6"/>
      <c r="H891" s="5"/>
      <c r="R891" s="12"/>
      <c r="T891" s="7"/>
      <c r="Z891" s="3"/>
    </row>
    <row r="892" spans="2:26" x14ac:dyDescent="0.25">
      <c r="B892" s="5"/>
      <c r="F892" s="5"/>
      <c r="G892" s="6"/>
      <c r="H892" s="5"/>
      <c r="R892" s="12"/>
      <c r="T892" s="7"/>
      <c r="Z892" s="3"/>
    </row>
    <row r="893" spans="2:26" x14ac:dyDescent="0.25">
      <c r="B893" s="5"/>
      <c r="F893" s="5"/>
      <c r="G893" s="6"/>
      <c r="H893" s="5"/>
      <c r="R893" s="12"/>
      <c r="T893" s="7"/>
      <c r="Z893" s="3"/>
    </row>
    <row r="894" spans="2:26" x14ac:dyDescent="0.25">
      <c r="B894" s="5"/>
      <c r="F894" s="5"/>
      <c r="G894" s="6"/>
      <c r="H894" s="5"/>
      <c r="R894" s="12"/>
      <c r="T894" s="7"/>
      <c r="Z894" s="3"/>
    </row>
    <row r="895" spans="2:26" x14ac:dyDescent="0.25">
      <c r="B895" s="5"/>
      <c r="F895" s="5"/>
      <c r="G895" s="6"/>
      <c r="H895" s="5"/>
      <c r="R895" s="12"/>
      <c r="T895" s="7"/>
      <c r="Z895" s="3"/>
    </row>
    <row r="896" spans="2:26" x14ac:dyDescent="0.25">
      <c r="B896" s="5"/>
      <c r="F896" s="5"/>
      <c r="G896" s="6"/>
      <c r="H896" s="5"/>
      <c r="R896" s="12"/>
      <c r="T896" s="7"/>
      <c r="Z896" s="3"/>
    </row>
    <row r="897" spans="2:26" x14ac:dyDescent="0.25">
      <c r="B897" s="5"/>
      <c r="F897" s="5"/>
      <c r="G897" s="6"/>
      <c r="H897" s="5"/>
      <c r="R897" s="12"/>
      <c r="T897" s="7"/>
      <c r="Z897" s="3"/>
    </row>
    <row r="898" spans="2:26" x14ac:dyDescent="0.25">
      <c r="B898" s="5"/>
      <c r="F898" s="5"/>
      <c r="G898" s="6"/>
      <c r="H898" s="5"/>
      <c r="R898" s="12"/>
      <c r="T898" s="7"/>
      <c r="Z898" s="3"/>
    </row>
    <row r="899" spans="2:26" x14ac:dyDescent="0.25">
      <c r="B899" s="5"/>
      <c r="F899" s="5"/>
      <c r="G899" s="6"/>
      <c r="H899" s="5"/>
      <c r="R899" s="12"/>
      <c r="T899" s="7"/>
      <c r="Z899" s="3"/>
    </row>
    <row r="900" spans="2:26" x14ac:dyDescent="0.25">
      <c r="B900" s="5"/>
      <c r="F900" s="5"/>
      <c r="G900" s="6"/>
      <c r="H900" s="5"/>
      <c r="R900" s="12"/>
      <c r="T900" s="7"/>
      <c r="Z900" s="3"/>
    </row>
    <row r="901" spans="2:26" x14ac:dyDescent="0.25">
      <c r="B901" s="5"/>
      <c r="F901" s="5"/>
      <c r="G901" s="6"/>
      <c r="H901" s="5"/>
      <c r="R901" s="12"/>
      <c r="T901" s="7"/>
      <c r="Z901" s="3"/>
    </row>
    <row r="902" spans="2:26" x14ac:dyDescent="0.25">
      <c r="B902" s="5"/>
      <c r="F902" s="5"/>
      <c r="G902" s="6"/>
      <c r="H902" s="5"/>
      <c r="R902" s="12"/>
      <c r="T902" s="7"/>
      <c r="Z902" s="3"/>
    </row>
    <row r="903" spans="2:26" x14ac:dyDescent="0.25">
      <c r="B903" s="5"/>
      <c r="F903" s="5"/>
      <c r="G903" s="6"/>
      <c r="H903" s="5"/>
      <c r="R903" s="12"/>
      <c r="T903" s="7"/>
      <c r="Z903" s="3"/>
    </row>
    <row r="904" spans="2:26" x14ac:dyDescent="0.25">
      <c r="B904" s="5"/>
      <c r="F904" s="5"/>
      <c r="G904" s="6"/>
      <c r="H904" s="5"/>
      <c r="R904" s="12"/>
      <c r="T904" s="7"/>
      <c r="Z904" s="3"/>
    </row>
    <row r="905" spans="2:26" x14ac:dyDescent="0.25">
      <c r="B905" s="5"/>
      <c r="F905" s="5"/>
      <c r="G905" s="6"/>
      <c r="H905" s="5"/>
      <c r="R905" s="12"/>
      <c r="T905" s="7"/>
      <c r="Z905" s="3"/>
    </row>
    <row r="906" spans="2:26" x14ac:dyDescent="0.25">
      <c r="B906" s="5"/>
      <c r="F906" s="5"/>
      <c r="G906" s="6"/>
      <c r="H906" s="5"/>
      <c r="R906" s="12"/>
      <c r="T906" s="7"/>
      <c r="Z906" s="3"/>
    </row>
    <row r="907" spans="2:26" x14ac:dyDescent="0.25">
      <c r="B907" s="5"/>
      <c r="F907" s="5"/>
      <c r="G907" s="6"/>
      <c r="H907" s="5"/>
      <c r="R907" s="12"/>
      <c r="T907" s="7"/>
      <c r="Z907" s="3"/>
    </row>
    <row r="908" spans="2:26" x14ac:dyDescent="0.25">
      <c r="B908" s="5"/>
      <c r="F908" s="5"/>
      <c r="G908" s="6"/>
      <c r="H908" s="5"/>
      <c r="R908" s="12"/>
      <c r="T908" s="7"/>
      <c r="Z908" s="3"/>
    </row>
    <row r="909" spans="2:26" x14ac:dyDescent="0.25">
      <c r="B909" s="5"/>
      <c r="F909" s="5"/>
      <c r="G909" s="6"/>
      <c r="H909" s="5"/>
      <c r="R909" s="12"/>
      <c r="T909" s="7"/>
      <c r="Z909" s="3"/>
    </row>
    <row r="910" spans="2:26" x14ac:dyDescent="0.25">
      <c r="B910" s="5"/>
      <c r="F910" s="5"/>
      <c r="G910" s="6"/>
      <c r="H910" s="5"/>
      <c r="R910" s="12"/>
      <c r="T910" s="7"/>
      <c r="Z910" s="3"/>
    </row>
    <row r="911" spans="2:26" x14ac:dyDescent="0.25">
      <c r="B911" s="5"/>
      <c r="F911" s="5"/>
      <c r="G911" s="6"/>
      <c r="H911" s="5"/>
      <c r="R911" s="12"/>
      <c r="T911" s="7"/>
      <c r="Z911" s="3"/>
    </row>
    <row r="912" spans="2:26" x14ac:dyDescent="0.25">
      <c r="B912" s="5"/>
      <c r="F912" s="5"/>
      <c r="G912" s="6"/>
      <c r="H912" s="5"/>
      <c r="R912" s="12"/>
      <c r="T912" s="7"/>
      <c r="Z912" s="3"/>
    </row>
    <row r="913" spans="2:26" x14ac:dyDescent="0.25">
      <c r="B913" s="5"/>
      <c r="F913" s="5"/>
      <c r="G913" s="6"/>
      <c r="H913" s="5"/>
      <c r="R913" s="12"/>
      <c r="T913" s="7"/>
      <c r="Z913" s="3"/>
    </row>
    <row r="914" spans="2:26" x14ac:dyDescent="0.25">
      <c r="B914" s="5"/>
      <c r="F914" s="5"/>
      <c r="G914" s="6"/>
      <c r="H914" s="5"/>
      <c r="R914" s="12"/>
      <c r="T914" s="7"/>
      <c r="Z914" s="3"/>
    </row>
    <row r="915" spans="2:26" x14ac:dyDescent="0.25">
      <c r="B915" s="5"/>
      <c r="F915" s="5"/>
      <c r="G915" s="6"/>
      <c r="H915" s="5"/>
      <c r="R915" s="12"/>
      <c r="T915" s="7"/>
      <c r="Z915" s="3"/>
    </row>
    <row r="916" spans="2:26" x14ac:dyDescent="0.25">
      <c r="B916" s="5"/>
      <c r="F916" s="5"/>
      <c r="G916" s="6"/>
      <c r="H916" s="5"/>
      <c r="R916" s="12"/>
      <c r="T916" s="7"/>
      <c r="Z916" s="3"/>
    </row>
    <row r="917" spans="2:26" x14ac:dyDescent="0.25">
      <c r="B917" s="5"/>
      <c r="F917" s="5"/>
      <c r="G917" s="6"/>
      <c r="H917" s="5"/>
      <c r="R917" s="12"/>
      <c r="T917" s="7"/>
      <c r="Z917" s="3"/>
    </row>
    <row r="918" spans="2:26" x14ac:dyDescent="0.25">
      <c r="B918" s="5"/>
      <c r="F918" s="5"/>
      <c r="G918" s="6"/>
      <c r="H918" s="5"/>
      <c r="R918" s="12"/>
      <c r="T918" s="7"/>
      <c r="Z918" s="3"/>
    </row>
    <row r="919" spans="2:26" x14ac:dyDescent="0.25">
      <c r="B919" s="5"/>
      <c r="F919" s="5"/>
      <c r="G919" s="6"/>
      <c r="H919" s="5"/>
      <c r="R919" s="12"/>
      <c r="T919" s="7"/>
      <c r="Z919" s="3"/>
    </row>
    <row r="920" spans="2:26" x14ac:dyDescent="0.25">
      <c r="B920" s="5"/>
      <c r="F920" s="5"/>
      <c r="G920" s="6"/>
      <c r="H920" s="5"/>
      <c r="R920" s="12"/>
      <c r="T920" s="7"/>
      <c r="Z920" s="3"/>
    </row>
    <row r="921" spans="2:26" x14ac:dyDescent="0.25">
      <c r="B921" s="5"/>
      <c r="F921" s="5"/>
      <c r="G921" s="6"/>
      <c r="H921" s="5"/>
      <c r="R921" s="12"/>
      <c r="T921" s="7"/>
      <c r="Z921" s="3"/>
    </row>
    <row r="922" spans="2:26" x14ac:dyDescent="0.25">
      <c r="B922" s="5"/>
      <c r="F922" s="5"/>
      <c r="G922" s="6"/>
      <c r="H922" s="5"/>
      <c r="R922" s="12"/>
      <c r="T922" s="7"/>
      <c r="Z922" s="3"/>
    </row>
    <row r="923" spans="2:26" x14ac:dyDescent="0.25">
      <c r="B923" s="5"/>
      <c r="F923" s="5"/>
      <c r="G923" s="6"/>
      <c r="H923" s="5"/>
      <c r="R923" s="12"/>
      <c r="T923" s="7"/>
      <c r="Z923" s="3"/>
    </row>
    <row r="924" spans="2:26" x14ac:dyDescent="0.25">
      <c r="B924" s="5"/>
      <c r="F924" s="5"/>
      <c r="G924" s="6"/>
      <c r="H924" s="5"/>
      <c r="R924" s="12"/>
      <c r="T924" s="7"/>
      <c r="Z924" s="3"/>
    </row>
    <row r="925" spans="2:26" x14ac:dyDescent="0.25">
      <c r="B925" s="5"/>
      <c r="F925" s="5"/>
      <c r="G925" s="6"/>
      <c r="H925" s="5"/>
      <c r="R925" s="12"/>
      <c r="T925" s="7"/>
      <c r="Z925" s="3"/>
    </row>
    <row r="926" spans="2:26" x14ac:dyDescent="0.25">
      <c r="B926" s="5"/>
      <c r="F926" s="5"/>
      <c r="G926" s="6"/>
      <c r="H926" s="5"/>
      <c r="R926" s="12"/>
      <c r="T926" s="7"/>
      <c r="Z926" s="3"/>
    </row>
    <row r="927" spans="2:26" x14ac:dyDescent="0.25">
      <c r="B927" s="5"/>
      <c r="F927" s="5"/>
      <c r="G927" s="6"/>
      <c r="H927" s="5"/>
      <c r="R927" s="12"/>
      <c r="T927" s="7"/>
      <c r="Z927" s="3"/>
    </row>
    <row r="928" spans="2:26" x14ac:dyDescent="0.25">
      <c r="B928" s="5"/>
      <c r="F928" s="5"/>
      <c r="G928" s="6"/>
      <c r="H928" s="5"/>
      <c r="R928" s="12"/>
      <c r="T928" s="7"/>
      <c r="Z928" s="3"/>
    </row>
    <row r="929" spans="2:26" x14ac:dyDescent="0.25">
      <c r="B929" s="5"/>
      <c r="F929" s="5"/>
      <c r="G929" s="6"/>
      <c r="H929" s="5"/>
      <c r="R929" s="12"/>
      <c r="T929" s="7"/>
      <c r="Z929" s="3"/>
    </row>
    <row r="930" spans="2:26" x14ac:dyDescent="0.25">
      <c r="B930" s="5"/>
      <c r="F930" s="5"/>
      <c r="G930" s="6"/>
      <c r="H930" s="5"/>
      <c r="R930" s="12"/>
      <c r="T930" s="7"/>
      <c r="Z930" s="3"/>
    </row>
    <row r="931" spans="2:26" x14ac:dyDescent="0.25">
      <c r="B931" s="5"/>
      <c r="F931" s="5"/>
      <c r="G931" s="6"/>
      <c r="H931" s="5"/>
      <c r="R931" s="12"/>
      <c r="T931" s="7"/>
      <c r="Z931" s="3"/>
    </row>
    <row r="932" spans="2:26" x14ac:dyDescent="0.25">
      <c r="B932" s="5"/>
      <c r="F932" s="5"/>
      <c r="G932" s="6"/>
      <c r="H932" s="5"/>
      <c r="R932" s="12"/>
      <c r="T932" s="7"/>
      <c r="Z932" s="3"/>
    </row>
    <row r="933" spans="2:26" x14ac:dyDescent="0.25">
      <c r="B933" s="5"/>
      <c r="F933" s="5"/>
      <c r="G933" s="6"/>
      <c r="H933" s="5"/>
      <c r="R933" s="12"/>
      <c r="T933" s="7"/>
      <c r="Z933" s="3"/>
    </row>
    <row r="934" spans="2:26" x14ac:dyDescent="0.25">
      <c r="B934" s="5"/>
      <c r="F934" s="5"/>
      <c r="G934" s="6"/>
      <c r="H934" s="5"/>
      <c r="R934" s="12"/>
      <c r="T934" s="7"/>
      <c r="Z934" s="3"/>
    </row>
    <row r="935" spans="2:26" x14ac:dyDescent="0.25">
      <c r="B935" s="5"/>
      <c r="F935" s="5"/>
      <c r="G935" s="6"/>
      <c r="H935" s="5"/>
      <c r="R935" s="12"/>
      <c r="T935" s="7"/>
      <c r="Z935" s="3"/>
    </row>
    <row r="936" spans="2:26" x14ac:dyDescent="0.25">
      <c r="B936" s="5"/>
      <c r="F936" s="5"/>
      <c r="G936" s="6"/>
      <c r="H936" s="5"/>
      <c r="R936" s="12"/>
      <c r="T936" s="7"/>
      <c r="Z936" s="3"/>
    </row>
    <row r="937" spans="2:26" x14ac:dyDescent="0.25">
      <c r="B937" s="5"/>
      <c r="F937" s="5"/>
      <c r="G937" s="6"/>
      <c r="H937" s="5"/>
      <c r="R937" s="12"/>
      <c r="T937" s="7"/>
      <c r="Z937" s="3"/>
    </row>
    <row r="938" spans="2:26" x14ac:dyDescent="0.25">
      <c r="B938" s="5"/>
      <c r="F938" s="5"/>
      <c r="G938" s="6"/>
      <c r="H938" s="5"/>
      <c r="R938" s="12"/>
      <c r="T938" s="7"/>
      <c r="Z938" s="3"/>
    </row>
    <row r="939" spans="2:26" x14ac:dyDescent="0.25">
      <c r="B939" s="5"/>
      <c r="F939" s="5"/>
      <c r="G939" s="6"/>
      <c r="H939" s="5"/>
      <c r="R939" s="12"/>
      <c r="T939" s="7"/>
      <c r="Z939" s="3"/>
    </row>
    <row r="940" spans="2:26" x14ac:dyDescent="0.25">
      <c r="B940" s="5"/>
      <c r="F940" s="5"/>
      <c r="G940" s="6"/>
      <c r="H940" s="5"/>
      <c r="R940" s="12"/>
      <c r="T940" s="7"/>
      <c r="Z940" s="3"/>
    </row>
    <row r="941" spans="2:26" x14ac:dyDescent="0.25">
      <c r="B941" s="5"/>
      <c r="F941" s="5"/>
      <c r="G941" s="6"/>
      <c r="H941" s="5"/>
      <c r="R941" s="12"/>
      <c r="T941" s="7"/>
      <c r="Z941" s="3"/>
    </row>
    <row r="942" spans="2:26" x14ac:dyDescent="0.25">
      <c r="B942" s="5"/>
      <c r="F942" s="5"/>
      <c r="G942" s="6"/>
      <c r="H942" s="5"/>
      <c r="R942" s="12"/>
      <c r="T942" s="7"/>
      <c r="Z942" s="3"/>
    </row>
    <row r="943" spans="2:26" x14ac:dyDescent="0.25">
      <c r="B943" s="5"/>
      <c r="F943" s="5"/>
      <c r="G943" s="6"/>
      <c r="H943" s="5"/>
      <c r="R943" s="12"/>
      <c r="T943" s="7"/>
      <c r="Z943" s="3"/>
    </row>
    <row r="944" spans="2:26" x14ac:dyDescent="0.25">
      <c r="B944" s="5"/>
      <c r="F944" s="5"/>
      <c r="G944" s="6"/>
      <c r="H944" s="5"/>
      <c r="R944" s="12"/>
      <c r="T944" s="7"/>
      <c r="Z944" s="3"/>
    </row>
    <row r="945" spans="2:26" x14ac:dyDescent="0.25">
      <c r="B945" s="5"/>
      <c r="F945" s="5"/>
      <c r="G945" s="6"/>
      <c r="H945" s="5"/>
      <c r="R945" s="12"/>
      <c r="T945" s="7"/>
      <c r="Z945" s="3"/>
    </row>
    <row r="946" spans="2:26" x14ac:dyDescent="0.25">
      <c r="B946" s="5"/>
      <c r="F946" s="5"/>
      <c r="G946" s="6"/>
      <c r="H946" s="5"/>
      <c r="R946" s="12"/>
      <c r="T946" s="7"/>
      <c r="Z946" s="3"/>
    </row>
    <row r="947" spans="2:26" x14ac:dyDescent="0.25">
      <c r="B947" s="5"/>
      <c r="F947" s="5"/>
      <c r="G947" s="6"/>
      <c r="H947" s="5"/>
      <c r="R947" s="12"/>
      <c r="T947" s="7"/>
      <c r="Z947" s="3"/>
    </row>
    <row r="948" spans="2:26" x14ac:dyDescent="0.25">
      <c r="B948" s="5"/>
      <c r="F948" s="5"/>
      <c r="G948" s="6"/>
      <c r="H948" s="5"/>
      <c r="R948" s="12"/>
      <c r="T948" s="7"/>
      <c r="Z948" s="3"/>
    </row>
    <row r="949" spans="2:26" x14ac:dyDescent="0.25">
      <c r="B949" s="5"/>
      <c r="F949" s="5"/>
      <c r="G949" s="6"/>
      <c r="H949" s="5"/>
      <c r="R949" s="12"/>
      <c r="T949" s="7"/>
      <c r="Z949" s="3"/>
    </row>
    <row r="950" spans="2:26" x14ac:dyDescent="0.25">
      <c r="B950" s="5"/>
      <c r="F950" s="5"/>
      <c r="G950" s="6"/>
      <c r="H950" s="5"/>
      <c r="R950" s="12"/>
      <c r="T950" s="7"/>
      <c r="Z950" s="3"/>
    </row>
    <row r="951" spans="2:26" x14ac:dyDescent="0.25">
      <c r="B951" s="5"/>
      <c r="F951" s="5"/>
      <c r="G951" s="6"/>
      <c r="H951" s="5"/>
      <c r="R951" s="12"/>
      <c r="T951" s="7"/>
      <c r="Z951" s="3"/>
    </row>
    <row r="952" spans="2:26" x14ac:dyDescent="0.25">
      <c r="B952" s="5"/>
      <c r="F952" s="5"/>
      <c r="G952" s="6"/>
      <c r="H952" s="5"/>
      <c r="R952" s="12"/>
      <c r="T952" s="7"/>
      <c r="Z952" s="3"/>
    </row>
    <row r="953" spans="2:26" x14ac:dyDescent="0.25">
      <c r="B953" s="5"/>
      <c r="F953" s="5"/>
      <c r="G953" s="6"/>
      <c r="H953" s="5"/>
      <c r="R953" s="12"/>
      <c r="T953" s="7"/>
      <c r="Z953" s="3"/>
    </row>
    <row r="954" spans="2:26" x14ac:dyDescent="0.25">
      <c r="B954" s="5"/>
      <c r="F954" s="5"/>
      <c r="G954" s="6"/>
      <c r="H954" s="5"/>
      <c r="R954" s="12"/>
      <c r="T954" s="7"/>
      <c r="Z954" s="3"/>
    </row>
    <row r="955" spans="2:26" x14ac:dyDescent="0.25">
      <c r="B955" s="5"/>
      <c r="F955" s="5"/>
      <c r="G955" s="6"/>
      <c r="H955" s="5"/>
      <c r="R955" s="12"/>
      <c r="T955" s="7"/>
      <c r="Z955" s="3"/>
    </row>
    <row r="956" spans="2:26" x14ac:dyDescent="0.25">
      <c r="B956" s="5"/>
      <c r="F956" s="5"/>
      <c r="G956" s="6"/>
      <c r="H956" s="5"/>
      <c r="R956" s="12"/>
      <c r="T956" s="7"/>
      <c r="Z956" s="3"/>
    </row>
    <row r="957" spans="2:26" x14ac:dyDescent="0.25">
      <c r="B957" s="5"/>
      <c r="F957" s="5"/>
      <c r="G957" s="6"/>
      <c r="H957" s="5"/>
      <c r="R957" s="12"/>
      <c r="T957" s="7"/>
      <c r="Z957" s="3"/>
    </row>
    <row r="958" spans="2:26" x14ac:dyDescent="0.25">
      <c r="B958" s="5"/>
      <c r="F958" s="5"/>
      <c r="G958" s="6"/>
      <c r="H958" s="5"/>
      <c r="R958" s="12"/>
      <c r="T958" s="7"/>
      <c r="Z958" s="3"/>
    </row>
    <row r="959" spans="2:26" x14ac:dyDescent="0.25">
      <c r="B959" s="5"/>
      <c r="F959" s="5"/>
      <c r="G959" s="6"/>
      <c r="H959" s="5"/>
      <c r="R959" s="12"/>
      <c r="T959" s="7"/>
      <c r="Z959" s="3"/>
    </row>
    <row r="960" spans="2:26" x14ac:dyDescent="0.25">
      <c r="B960" s="5"/>
      <c r="F960" s="5"/>
      <c r="G960" s="6"/>
      <c r="H960" s="5"/>
      <c r="R960" s="12"/>
      <c r="T960" s="7"/>
      <c r="Z960" s="3"/>
    </row>
    <row r="961" spans="2:26" x14ac:dyDescent="0.25">
      <c r="B961" s="5"/>
      <c r="F961" s="5"/>
      <c r="G961" s="6"/>
      <c r="H961" s="5"/>
      <c r="R961" s="12"/>
      <c r="T961" s="7"/>
      <c r="Z961" s="3"/>
    </row>
    <row r="962" spans="2:26" x14ac:dyDescent="0.25">
      <c r="B962" s="5"/>
      <c r="F962" s="5"/>
      <c r="G962" s="6"/>
      <c r="H962" s="5"/>
      <c r="R962" s="12"/>
      <c r="T962" s="7"/>
      <c r="Z962" s="3"/>
    </row>
    <row r="963" spans="2:26" x14ac:dyDescent="0.25">
      <c r="B963" s="5"/>
      <c r="F963" s="5"/>
      <c r="G963" s="6"/>
      <c r="H963" s="5"/>
      <c r="R963" s="12"/>
      <c r="T963" s="7"/>
      <c r="Z963" s="3"/>
    </row>
    <row r="964" spans="2:26" x14ac:dyDescent="0.25">
      <c r="B964" s="5"/>
      <c r="F964" s="5"/>
      <c r="G964" s="6"/>
      <c r="H964" s="5"/>
      <c r="R964" s="12"/>
      <c r="T964" s="7"/>
      <c r="Z964" s="3"/>
    </row>
    <row r="965" spans="2:26" x14ac:dyDescent="0.25">
      <c r="B965" s="5"/>
      <c r="F965" s="5"/>
      <c r="G965" s="6"/>
      <c r="H965" s="5"/>
      <c r="R965" s="12"/>
      <c r="T965" s="7"/>
      <c r="Z965" s="3"/>
    </row>
    <row r="966" spans="2:26" x14ac:dyDescent="0.25">
      <c r="B966" s="5"/>
      <c r="F966" s="5"/>
      <c r="G966" s="6"/>
      <c r="H966" s="5"/>
      <c r="R966" s="12"/>
      <c r="T966" s="7"/>
      <c r="Z966" s="3"/>
    </row>
    <row r="967" spans="2:26" x14ac:dyDescent="0.25">
      <c r="B967" s="5"/>
      <c r="F967" s="5"/>
      <c r="G967" s="6"/>
      <c r="H967" s="5"/>
      <c r="R967" s="12"/>
      <c r="T967" s="7"/>
      <c r="Z967" s="3"/>
    </row>
    <row r="968" spans="2:26" x14ac:dyDescent="0.25">
      <c r="B968" s="5"/>
      <c r="F968" s="5"/>
      <c r="G968" s="6"/>
      <c r="H968" s="5"/>
      <c r="R968" s="12"/>
      <c r="T968" s="7"/>
      <c r="Z968" s="3"/>
    </row>
    <row r="969" spans="2:26" x14ac:dyDescent="0.25">
      <c r="B969" s="5"/>
      <c r="F969" s="5"/>
      <c r="G969" s="6"/>
      <c r="H969" s="5"/>
      <c r="R969" s="12"/>
      <c r="T969" s="7"/>
      <c r="Z969" s="3"/>
    </row>
    <row r="970" spans="2:26" x14ac:dyDescent="0.25">
      <c r="B970" s="5"/>
      <c r="F970" s="5"/>
      <c r="G970" s="6"/>
      <c r="H970" s="5"/>
      <c r="R970" s="12"/>
      <c r="T970" s="7"/>
      <c r="Z970" s="3"/>
    </row>
    <row r="971" spans="2:26" x14ac:dyDescent="0.25">
      <c r="B971" s="5"/>
      <c r="F971" s="5"/>
      <c r="G971" s="6"/>
      <c r="H971" s="5"/>
      <c r="R971" s="12"/>
      <c r="T971" s="7"/>
      <c r="Z971" s="3"/>
    </row>
    <row r="972" spans="2:26" x14ac:dyDescent="0.25">
      <c r="B972" s="5"/>
      <c r="F972" s="5"/>
      <c r="G972" s="6"/>
      <c r="H972" s="5"/>
      <c r="R972" s="12"/>
      <c r="T972" s="7"/>
      <c r="Z972" s="3"/>
    </row>
    <row r="973" spans="2:26" x14ac:dyDescent="0.25">
      <c r="B973" s="5"/>
      <c r="F973" s="5"/>
      <c r="G973" s="6"/>
      <c r="H973" s="5"/>
      <c r="R973" s="12"/>
      <c r="T973" s="7"/>
      <c r="Z973" s="3"/>
    </row>
    <row r="974" spans="2:26" x14ac:dyDescent="0.25">
      <c r="B974" s="5"/>
      <c r="F974" s="5"/>
      <c r="G974" s="6"/>
      <c r="H974" s="5"/>
      <c r="R974" s="12"/>
      <c r="T974" s="7"/>
      <c r="Z974" s="3"/>
    </row>
    <row r="975" spans="2:26" x14ac:dyDescent="0.25">
      <c r="B975" s="5"/>
      <c r="F975" s="5"/>
      <c r="G975" s="6"/>
      <c r="H975" s="5"/>
      <c r="R975" s="12"/>
      <c r="T975" s="7"/>
      <c r="Z975" s="3"/>
    </row>
    <row r="976" spans="2:26" x14ac:dyDescent="0.25">
      <c r="B976" s="5"/>
      <c r="F976" s="5"/>
      <c r="G976" s="6"/>
      <c r="H976" s="5"/>
      <c r="R976" s="12"/>
      <c r="T976" s="7"/>
      <c r="Z976" s="3"/>
    </row>
    <row r="977" spans="2:26" x14ac:dyDescent="0.25">
      <c r="B977" s="5"/>
      <c r="F977" s="5"/>
      <c r="G977" s="6"/>
      <c r="H977" s="5"/>
      <c r="R977" s="12"/>
      <c r="T977" s="7"/>
      <c r="Z977" s="3"/>
    </row>
    <row r="978" spans="2:26" x14ac:dyDescent="0.25">
      <c r="B978" s="5"/>
      <c r="F978" s="5"/>
      <c r="G978" s="6"/>
      <c r="H978" s="5"/>
      <c r="R978" s="12"/>
      <c r="T978" s="7"/>
      <c r="Z978" s="3"/>
    </row>
    <row r="979" spans="2:26" x14ac:dyDescent="0.25">
      <c r="B979" s="5"/>
      <c r="F979" s="5"/>
      <c r="G979" s="6"/>
      <c r="H979" s="5"/>
      <c r="R979" s="12"/>
      <c r="T979" s="7"/>
      <c r="Z979" s="3"/>
    </row>
    <row r="980" spans="2:26" x14ac:dyDescent="0.25">
      <c r="B980" s="5"/>
      <c r="F980" s="5"/>
      <c r="G980" s="6"/>
      <c r="H980" s="5"/>
      <c r="R980" s="12"/>
      <c r="T980" s="7"/>
      <c r="Z980" s="3"/>
    </row>
    <row r="981" spans="2:26" x14ac:dyDescent="0.25">
      <c r="B981" s="5"/>
      <c r="F981" s="5"/>
      <c r="G981" s="6"/>
      <c r="H981" s="5"/>
      <c r="R981" s="12"/>
      <c r="T981" s="7"/>
      <c r="Z981" s="3"/>
    </row>
    <row r="982" spans="2:26" x14ac:dyDescent="0.25">
      <c r="B982" s="5"/>
      <c r="F982" s="5"/>
      <c r="G982" s="6"/>
      <c r="H982" s="5"/>
      <c r="R982" s="12"/>
      <c r="T982" s="7"/>
      <c r="Z982" s="3"/>
    </row>
    <row r="983" spans="2:26" x14ac:dyDescent="0.25">
      <c r="B983" s="5"/>
      <c r="F983" s="5"/>
      <c r="G983" s="6"/>
      <c r="H983" s="5"/>
      <c r="R983" s="12"/>
      <c r="T983" s="7"/>
      <c r="Z983" s="3"/>
    </row>
    <row r="984" spans="2:26" x14ac:dyDescent="0.25">
      <c r="B984" s="5"/>
      <c r="F984" s="5"/>
      <c r="G984" s="6"/>
      <c r="H984" s="5"/>
      <c r="R984" s="12"/>
      <c r="T984" s="7"/>
      <c r="Z984" s="3"/>
    </row>
    <row r="985" spans="2:26" x14ac:dyDescent="0.25">
      <c r="B985" s="5"/>
      <c r="F985" s="5"/>
      <c r="G985" s="6"/>
      <c r="H985" s="5"/>
      <c r="R985" s="12"/>
      <c r="T985" s="7"/>
      <c r="Z985" s="3"/>
    </row>
    <row r="986" spans="2:26" x14ac:dyDescent="0.25">
      <c r="B986" s="5"/>
      <c r="F986" s="5"/>
      <c r="G986" s="6"/>
      <c r="H986" s="5"/>
      <c r="R986" s="12"/>
      <c r="T986" s="7"/>
      <c r="Z986" s="3"/>
    </row>
  </sheetData>
  <autoFilter ref="A1:AA331" xr:uid="{FEECF867-692A-4796-9506-6EBC8FF86E3B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Z G i W C o + 2 p C k A A A A 9 g A A A B I A H A B D b 2 5 m a W c v U G F j a 2 F n Z S 5 4 b W w g o h g A K K A U A A A A A A A A A A A A A A A A A A A A A A A A A A A A h Y 8 x D o I w G I W v Q r r T l j p g y E + J c Z X E a G J c m 1 K h A Y q h x X I 3 B 4 / k F c Q o 6 u b 4 v v c N 7 9 2 v N 8 j G t g k u q r e 6 M y m K M E W B M r I r t C l T N L h T u E Q Z h 6 2 Q t S h V M M n G J q M t U l Q 5 d 0 4 I 8 d 5 j v 8 B d X x J G a U S O + W Y v K 9 U K 9 J H 1 f z n U x j p h p E I c D q 8 x n O G I x Z j F M a Z A Z g i 5 N l + B T X u f 7 Q + E 9 d C 4 o V d c 2 X C 1 A z J H I O 8 P / A F Q S w M E F A A C A A g A l Z G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R o l g o i k e 4 D g A A A B E A A A A T A B w A R m 9 y b X V s Y X M v U 2 V j d G l v b j E u b S C i G A A o o B Q A A A A A A A A A A A A A A A A A A A A A A A A A A A A r T k 0 u y c z P U w i G 0 I b W A F B L A Q I t A B Q A A g A I A J W R o l g q P t q Q p A A A A P Y A A A A S A A A A A A A A A A A A A A A A A A A A A A B D b 2 5 m a W c v U G F j a 2 F n Z S 5 4 b W x Q S w E C L Q A U A A I A C A C V k a J Y D 8 r p q 6 Q A A A D p A A A A E w A A A A A A A A A A A A A A A A D w A A A A W 0 N v b n R l b n R f V H l w Z X N d L n h t b F B L A Q I t A B Q A A g A I A J W R o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n K E / d E d 2 S 7 Y A w o 8 0 7 b U t A A A A A A I A A A A A A B B m A A A A A Q A A I A A A A G C f 8 w + O v M F A j G Q / f y n + q K F j Y b M y Q h t h R b r E E w y m T w Q 4 A A A A A A 6 A A A A A A g A A I A A A A C 8 D 7 g 1 8 W D 0 Q U l Y k l T L N T I z q Z o 5 n P Z / t 6 C k p C I F f Y B L R U A A A A J q E 1 7 f d R 5 R 0 B J p X 4 z V g c o R e j D O a 2 g 4 P i u Y + W y y a B 5 M j 4 u 3 6 y 4 p / Q L 4 a g s k C J w W S t B t x x n d U A Z i + c W s H B I 3 C 1 3 1 l P B z 5 + G n T y 6 N Y W v S Y B o + c Q A A A A M X V u D k w E y F O g y f 0 + A o 3 2 C Z V x T i 9 G T F P v v Z h E T e 7 t R P y P G r m L H W Y L A 7 C l H f 9 N v M / j l 8 7 N D Q A V f T + D v A B r + z 5 B t g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1C88E3787E384BBBAEDE49DB1D5943" ma:contentTypeVersion="6" ma:contentTypeDescription="Crear nuevo documento." ma:contentTypeScope="" ma:versionID="0f91b670882790cd6f0939d13e82f8f2">
  <xsd:schema xmlns:xsd="http://www.w3.org/2001/XMLSchema" xmlns:xs="http://www.w3.org/2001/XMLSchema" xmlns:p="http://schemas.microsoft.com/office/2006/metadata/properties" xmlns:ns2="8eb40465-b889-47ae-80a2-b3fe94153657" xmlns:ns3="e2f1a4ba-ed92-4b8d-81f6-c6d61805c5cd" targetNamespace="http://schemas.microsoft.com/office/2006/metadata/properties" ma:root="true" ma:fieldsID="d1c2e9eb3507bdc9fb8c9860b341e7ee" ns2:_="" ns3:_="">
    <xsd:import namespace="8eb40465-b889-47ae-80a2-b3fe94153657"/>
    <xsd:import namespace="e2f1a4ba-ed92-4b8d-81f6-c6d61805c5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b40465-b889-47ae-80a2-b3fe941536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1a4ba-ed92-4b8d-81f6-c6d61805c5c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58A4C7-1CF9-4B98-B0DA-4314CEB6DF7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FF7A2DB-E23A-4C08-AE88-4F1D5879F8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C38B4D-03BE-40FD-BDE4-097CC645EA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b40465-b889-47ae-80a2-b3fe94153657"/>
    <ds:schemaRef ds:uri="e2f1a4ba-ed92-4b8d-81f6-c6d61805c5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Ons</dc:creator>
  <cp:keywords/>
  <dc:description/>
  <cp:lastModifiedBy>Mariano Roberto Aluzzo</cp:lastModifiedBy>
  <cp:revision/>
  <dcterms:created xsi:type="dcterms:W3CDTF">2024-04-08T18:14:02Z</dcterms:created>
  <dcterms:modified xsi:type="dcterms:W3CDTF">2024-12-03T15:26:27Z</dcterms:modified>
  <cp:category/>
  <cp:contentStatus/>
</cp:coreProperties>
</file>