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codeName="ThisWorkbook"/>
  <xr:revisionPtr revIDLastSave="0" documentId="13_ncr:1_{7C014626-4CD6-456B-804C-BFF957B61709}" xr6:coauthVersionLast="47" xr6:coauthVersionMax="47" xr10:uidLastSave="{00000000-0000-0000-0000-000000000000}"/>
  <bookViews>
    <workbookView xWindow="-108" yWindow="-108" windowWidth="23256" windowHeight="1272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1" i="11" l="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158" i="11" l="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E3" i="11" l="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34" i="11"/>
  <c r="H35" i="11"/>
  <c r="H36" i="11"/>
  <c r="H37" i="11"/>
  <c r="H38" i="11"/>
  <c r="H39" i="11"/>
  <c r="H40" i="11"/>
  <c r="H41" i="11"/>
  <c r="H42" i="11"/>
  <c r="H43" i="11"/>
  <c r="H44" i="11"/>
  <c r="H45" i="11"/>
  <c r="H46" i="11"/>
  <c r="H47" i="11"/>
  <c r="H48" i="11"/>
  <c r="H49" i="11"/>
  <c r="H50" i="11"/>
  <c r="H51" i="11"/>
  <c r="H52" i="11"/>
  <c r="H7" i="11"/>
  <c r="I5" i="11" l="1"/>
  <c r="I6" i="11" s="1"/>
  <c r="H33" i="11" l="1"/>
  <c r="H32" i="11"/>
  <c r="H31" i="11"/>
  <c r="H30" i="11"/>
  <c r="H29" i="11"/>
  <c r="H28" i="11"/>
  <c r="H26" i="11"/>
  <c r="H20" i="11"/>
  <c r="H14" i="11"/>
  <c r="H8" i="11"/>
  <c r="H21" i="11" l="1"/>
  <c r="H22" i="11"/>
  <c r="H9" i="11"/>
  <c r="H27" i="11" l="1"/>
  <c r="H25" i="11"/>
  <c r="H10" i="11"/>
  <c r="H23" i="11"/>
  <c r="H15" i="11"/>
  <c r="H13" i="11"/>
  <c r="J5" i="11"/>
  <c r="I4" i="11"/>
  <c r="K5" i="11" l="1"/>
  <c r="J6" i="11"/>
  <c r="H24" i="11"/>
  <c r="H16" i="11"/>
  <c r="H11" i="11"/>
  <c r="H12" i="11"/>
  <c r="L5" i="11" l="1"/>
  <c r="K6" i="11"/>
  <c r="H19" i="11"/>
  <c r="H18" i="11"/>
  <c r="H17" i="11"/>
  <c r="M5" i="11" l="1"/>
  <c r="L6" i="11"/>
  <c r="N5" i="11" l="1"/>
  <c r="M6" i="11"/>
  <c r="O5" i="11" l="1"/>
  <c r="N6" i="11"/>
  <c r="P5" i="11" l="1"/>
  <c r="P4" i="11" s="1"/>
  <c r="O6" i="11"/>
  <c r="P6" i="11" l="1"/>
  <c r="Q5" i="11"/>
  <c r="R5" i="11" l="1"/>
  <c r="Q6" i="11"/>
  <c r="S5" i="11" l="1"/>
  <c r="R6" i="11"/>
  <c r="T5" i="11" l="1"/>
  <c r="S6" i="11"/>
  <c r="U5" i="11" l="1"/>
  <c r="T6" i="11"/>
  <c r="V5" i="11" l="1"/>
  <c r="U6" i="11"/>
  <c r="W5" i="11" l="1"/>
  <c r="W4" i="11" s="1"/>
  <c r="V6" i="11"/>
  <c r="W6" i="11" l="1"/>
  <c r="X5" i="11"/>
  <c r="Y5" i="11" l="1"/>
  <c r="X6" i="11"/>
  <c r="Z5" i="11" l="1"/>
  <c r="Y6" i="11"/>
  <c r="AA5" i="11" l="1"/>
  <c r="Z6" i="11"/>
  <c r="AB5" i="11" l="1"/>
  <c r="AA6" i="11"/>
  <c r="AC5" i="11" l="1"/>
  <c r="AB6" i="11"/>
  <c r="AD5" i="11" l="1"/>
  <c r="AD4" i="11" s="1"/>
  <c r="AC6" i="11"/>
  <c r="AD6" i="11" l="1"/>
  <c r="AE5" i="11"/>
  <c r="AF5" i="11" l="1"/>
  <c r="AE6" i="11"/>
  <c r="AG5" i="11" l="1"/>
  <c r="AF6" i="11"/>
  <c r="AH5" i="11" l="1"/>
  <c r="AG6" i="11"/>
  <c r="AI5" i="11" l="1"/>
  <c r="AH6" i="11"/>
  <c r="AJ5" i="11" l="1"/>
  <c r="AI6" i="11"/>
  <c r="AJ6" i="11" l="1"/>
  <c r="AK5" i="11"/>
  <c r="AK4" i="11" s="1"/>
  <c r="AL5" i="11" l="1"/>
  <c r="AK6" i="11"/>
  <c r="AM5" i="11" l="1"/>
  <c r="AL6" i="11"/>
  <c r="AN5" i="11" l="1"/>
  <c r="AM6" i="11"/>
  <c r="AO5" i="11" l="1"/>
  <c r="AN6" i="11"/>
  <c r="AP5" i="11" l="1"/>
  <c r="AO6" i="11"/>
  <c r="AQ5" i="11" l="1"/>
  <c r="AP6" i="11"/>
  <c r="AQ6" i="11" l="1"/>
  <c r="AR5" i="11"/>
  <c r="AR4" i="11" s="1"/>
  <c r="AS5" i="11" l="1"/>
  <c r="AR6" i="11"/>
  <c r="AS6" i="11" l="1"/>
  <c r="AT5" i="11"/>
  <c r="AT6" i="11" l="1"/>
  <c r="AU5" i="11"/>
  <c r="AU6" i="11" l="1"/>
  <c r="AV5" i="11"/>
  <c r="AV6" i="11" l="1"/>
  <c r="AW5" i="11"/>
  <c r="AW6" i="11" l="1"/>
  <c r="AX5" i="11"/>
  <c r="AY5" i="11" l="1"/>
  <c r="AY4" i="11" s="1"/>
  <c r="AX6" i="11"/>
  <c r="AY6" i="11" l="1"/>
  <c r="AZ5" i="11"/>
  <c r="AZ6" i="11" l="1"/>
  <c r="BA5" i="11"/>
  <c r="BA6" i="11" l="1"/>
  <c r="BB5" i="11"/>
  <c r="BB6" i="11" l="1"/>
  <c r="BC5" i="11"/>
  <c r="BC6" i="11" l="1"/>
  <c r="BD5" i="11"/>
  <c r="BD6" i="11" l="1"/>
  <c r="BE5" i="11"/>
  <c r="BE6" i="11" l="1"/>
  <c r="BF5" i="11"/>
  <c r="BF4" i="11" s="1"/>
  <c r="BF6" i="11" l="1"/>
  <c r="BG5" i="11"/>
  <c r="BG6" i="11" l="1"/>
  <c r="BH5" i="11"/>
  <c r="BH6" i="11" l="1"/>
  <c r="BI5" i="11"/>
  <c r="BI6" i="11" l="1"/>
  <c r="BJ5" i="11"/>
  <c r="BJ6" i="11" l="1"/>
  <c r="BK5" i="11"/>
  <c r="BK6" i="11" l="1"/>
  <c r="BL5" i="11"/>
  <c r="BL6" i="11" l="1"/>
  <c r="BM5" i="11"/>
  <c r="BN5" i="11" l="1"/>
  <c r="BM4" i="11"/>
  <c r="BM6" i="11"/>
  <c r="BO5" i="11" l="1"/>
  <c r="BN6" i="11"/>
  <c r="BP5" i="11" l="1"/>
  <c r="BO6" i="11"/>
  <c r="BQ5" i="11" l="1"/>
  <c r="BP6" i="11"/>
  <c r="BR5" i="11" l="1"/>
  <c r="BQ6" i="11"/>
  <c r="BS5" i="11" l="1"/>
  <c r="BR6" i="11"/>
  <c r="BT5" i="11" l="1"/>
  <c r="BS6" i="11"/>
  <c r="BU5" i="11" l="1"/>
  <c r="BT4" i="11"/>
  <c r="BT6" i="11"/>
  <c r="BV5" i="11" l="1"/>
  <c r="BU6" i="11"/>
  <c r="BW5" i="11" l="1"/>
  <c r="BV6" i="11"/>
  <c r="BX5" i="11" l="1"/>
  <c r="BW6" i="11"/>
  <c r="BY5" i="11" l="1"/>
  <c r="BX6" i="11"/>
  <c r="BZ5" i="11" l="1"/>
  <c r="BY6" i="11"/>
  <c r="CA5" i="11" l="1"/>
  <c r="BZ6" i="11"/>
  <c r="CB5" i="11" l="1"/>
  <c r="CA4" i="11"/>
  <c r="CA6" i="11"/>
  <c r="CC5" i="11" l="1"/>
  <c r="CB6" i="11"/>
  <c r="CD5" i="11" l="1"/>
  <c r="CC6" i="11"/>
  <c r="CE5" i="11" l="1"/>
  <c r="CD6" i="11"/>
  <c r="CF5" i="11" l="1"/>
  <c r="CE6" i="11"/>
  <c r="CG5" i="11" l="1"/>
  <c r="CF6" i="11"/>
  <c r="CH5" i="11" l="1"/>
  <c r="CG6" i="11"/>
  <c r="CI5" i="11" l="1"/>
  <c r="CH4" i="11"/>
  <c r="CH6" i="11"/>
  <c r="CJ5" i="11" l="1"/>
  <c r="CI6" i="11"/>
  <c r="CK5" i="11" l="1"/>
  <c r="CJ6" i="11"/>
  <c r="CL5" i="11" l="1"/>
  <c r="CK6" i="11"/>
  <c r="CM5" i="11" l="1"/>
  <c r="CL6" i="11"/>
  <c r="CN5" i="11" l="1"/>
  <c r="CM6" i="11"/>
  <c r="CO5" i="11" l="1"/>
  <c r="CN6" i="11"/>
  <c r="CP5" i="11" l="1"/>
  <c r="CO4" i="11"/>
  <c r="CO6" i="11"/>
  <c r="CQ5" i="11" l="1"/>
  <c r="CP6" i="11"/>
  <c r="CR5" i="11" l="1"/>
  <c r="CQ6" i="11"/>
  <c r="CS5" i="11" l="1"/>
  <c r="CR6" i="11"/>
  <c r="CT5" i="11" l="1"/>
  <c r="CS6" i="11"/>
  <c r="CU5" i="11" l="1"/>
  <c r="CT6" i="11"/>
  <c r="CV5" i="11" l="1"/>
  <c r="CU6" i="11"/>
  <c r="CW5" i="11" l="1"/>
  <c r="CV4" i="11"/>
  <c r="CV6" i="11"/>
  <c r="CX5" i="11" l="1"/>
  <c r="CW6" i="11"/>
  <c r="CY5" i="11" l="1"/>
  <c r="CX6" i="11"/>
  <c r="CZ5" i="11" l="1"/>
  <c r="CY6" i="11"/>
  <c r="DA5" i="11" l="1"/>
  <c r="CZ6" i="11"/>
  <c r="DB5" i="11" l="1"/>
  <c r="DA6" i="11"/>
  <c r="DC5" i="11" l="1"/>
  <c r="DB6" i="11"/>
  <c r="DD5" i="11" l="1"/>
  <c r="DC4" i="11"/>
  <c r="DC6" i="11"/>
  <c r="DE5" i="11" l="1"/>
  <c r="DD6" i="11"/>
  <c r="DF5" i="11" l="1"/>
  <c r="DE6" i="11"/>
  <c r="DG5" i="11" l="1"/>
  <c r="DF6" i="11"/>
  <c r="DH5" i="11" l="1"/>
  <c r="DG6" i="11"/>
  <c r="DI5" i="11" l="1"/>
  <c r="DH6" i="11"/>
  <c r="DJ5" i="11" l="1"/>
  <c r="DI6" i="11"/>
  <c r="DK5" i="11" l="1"/>
  <c r="DJ4" i="11"/>
  <c r="DJ6" i="11"/>
  <c r="DL5" i="11" l="1"/>
  <c r="DK6" i="11"/>
  <c r="DM5" i="11" l="1"/>
  <c r="DL6" i="11"/>
  <c r="DN5" i="11" l="1"/>
  <c r="DM6" i="11"/>
  <c r="DO5" i="11" l="1"/>
  <c r="DN6" i="11"/>
  <c r="DP5" i="11" l="1"/>
  <c r="DO6" i="11"/>
  <c r="DQ5" i="11" l="1"/>
  <c r="DP6" i="11"/>
  <c r="DR5" i="11" l="1"/>
  <c r="DQ6" i="11"/>
  <c r="DQ4" i="11"/>
  <c r="DS5" i="11" l="1"/>
  <c r="DR6" i="11"/>
  <c r="DT5" i="11" l="1"/>
  <c r="DS6" i="11"/>
  <c r="DU5" i="11" l="1"/>
  <c r="DT6" i="11"/>
  <c r="DV5" i="11" l="1"/>
  <c r="DU6" i="11"/>
  <c r="DW5" i="11" l="1"/>
  <c r="DV6" i="11"/>
  <c r="DX5" i="11" l="1"/>
  <c r="DW6" i="11"/>
  <c r="DX4" i="11" l="1"/>
  <c r="DY5" i="11"/>
  <c r="DX6" i="11"/>
  <c r="DZ5" i="11" l="1"/>
  <c r="DY6" i="11"/>
  <c r="EA5" i="11" l="1"/>
  <c r="DZ6" i="11"/>
  <c r="EB5" i="11" l="1"/>
  <c r="EA6" i="11"/>
  <c r="EC5" i="11" l="1"/>
  <c r="EB6" i="11"/>
  <c r="ED5" i="11" l="1"/>
  <c r="ED6" i="11" s="1"/>
  <c r="EC6" i="11"/>
</calcChain>
</file>

<file path=xl/sharedStrings.xml><?xml version="1.0" encoding="utf-8"?>
<sst xmlns="http://schemas.openxmlformats.org/spreadsheetml/2006/main" count="399" uniqueCount="398">
  <si>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</si>
  <si>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</si>
  <si>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</si>
  <si>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</si>
  <si>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</si>
  <si>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</si>
  <si>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</si>
  <si>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</si>
  <si>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</si>
  <si>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</si>
  <si>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</si>
  <si>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</si>
  <si>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</si>
  <si>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</si>
  <si>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</si>
  <si>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Projektanfang:</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</si>
  <si>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</si>
  <si>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</si>
  <si>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</si>
  <si>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</si>
  <si>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</si>
  <si>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</si>
  <si>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</si>
  <si>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</si>
  <si>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</si>
  <si>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</si>
  <si>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</si>
  <si>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</si>
  <si>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</si>
  <si>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</si>
  <si>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</si>
  <si>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</si>
  <si>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</si>
  <si>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</si>
  <si>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</si>
  <si>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hammerhead</t>
  </si>
  <si>
    <t>turbine-04_helihoist-1_tom_acc-vel-pos_hammerhead_2019-09-01-10-20-45_2019-09-07-07-19-26</t>
  </si>
  <si>
    <t>turbine-04_helihoist-1_tom_geometry_hammerhead_2019-09-01-10-20-45_2019-09-07-07-19-26</t>
  </si>
  <si>
    <t>turbine-04_sbitroot_tom_acc-vel-pos_hammerhead_2019-09-07-04-48-53_2019-09-07-07-12-46</t>
  </si>
  <si>
    <t>turbine-04_sbittip_tom_acc-vel-pos_hammerhead_2019-09-07-04-41-36_2019-09-07-07-25-10</t>
  </si>
  <si>
    <t>turbine-05_helihoist-1_tom_acc-vel-pos_hammerhead_2019-09-10-16-04-47_2019-09-20-02-53-43</t>
  </si>
  <si>
    <t>turbine-05_helihoist-1_tom_geometry_hammerhead_2019-09-10-16-04-47_2019-09-20-02-53-43</t>
  </si>
  <si>
    <t>turbine-05_sbitroot_tom_acc-vel-pos_hammerhead_2019-09-19-17-29-33_2019-09-20-02-34-11</t>
  </si>
  <si>
    <t>turbine-05_sbittip_tom_acc-vel-pos_hammerhead_2019-09-19-17-22-03_2019-09-20-02-47-05</t>
  </si>
  <si>
    <t>turbine-06_helihoist-1_tom_acc-vel-pos_hammerhead_2019-09-22-03-14-43_2019-09-22-12-05-47</t>
  </si>
  <si>
    <t>turbine-06_helihoist-1_tom_geometry_hammerhead_2019-09-22-03-14-43_2019-09-22-12-05-47</t>
  </si>
  <si>
    <t>turbine-06_sbitroot_tom_acc-vel-pos_hammerhead_2019-09-22-03-11-49_2019-09-22-12-15-43</t>
  </si>
  <si>
    <t>turbine-06_sbittip_tom_acc-vel-pos_hammerhead_2019-09-22-03-16-30_2019-09-22-12-12-21</t>
  </si>
  <si>
    <t>turbine-07_helihoist-1_tom_acc-vel-pos_hammerhead_2019-09-24-11-38-50_2019-09-25-12-01-27</t>
  </si>
  <si>
    <t>turbine-07_helihoist-1_tom_geometry_hammerhead_2019-09-24-11-38-50_2019-09-25-12-01-27</t>
  </si>
  <si>
    <t>turbine-07_sbitroot_tom_acc-vel-pos_hammerhead_2019-09-24-11-56-08_2019-09-25-11-58-23</t>
  </si>
  <si>
    <t>turbine-07_sbittip_tom_acc-vel-pos_hammerhead_2019-09-24-11-59-00_2019-09-25-00-25-15</t>
  </si>
  <si>
    <t>turbine-08_helihoist-1_tom_acc-vel-pos_hammerhead_2019-10-14-07-55-52_2019-10-15-06-10-33</t>
  </si>
  <si>
    <t>turbine-08_helihoist-1_tom_geometry_hammerhead_2019-10-14-07-55-52_2019-10-15-06-10-33</t>
  </si>
  <si>
    <t>turbine-08_sbitroot_tom_acc-vel-pos_hammerhead_2019-10-14-10-49-53_2019-10-15-06-18-48</t>
  </si>
  <si>
    <t>turbine-08_sbittip_tom_acc-vel-pos_hammerhead_2019-10-14-10-45-39_2019-10-15-06-08-27</t>
  </si>
  <si>
    <t>turbine-09_helihoist-1_tom_acc-vel-pos_hammerhead_2019-10-04-12-59-44_2019-10-08-01-41-05</t>
  </si>
  <si>
    <t>turbine-09_helihoist-1_tom_geometry_hammerhead_2019-10-04-12-59-44_2019-10-08-01-41-05</t>
  </si>
  <si>
    <t>turbine-09_sbitroot_tom_acc-vel-pos_hammerhead_2019-10-17-00-43-06_2019-10-17-06-47-39</t>
  </si>
  <si>
    <t>turbine-09_sbittip_tom_acc-vel-pos_hammerhead_2019-10-17-00-50-54_2019-10-17-06-49-19</t>
  </si>
  <si>
    <t>turbine-10_helihoist-1_tom_acc-vel-pos_hammerhead_2019-10-23-11-32-59_2019-10-23-19-42-22</t>
  </si>
  <si>
    <t>turbine-10_helihoist-1_tom_geometry_hammerhead_2019-10-23-11-32-59_2019-10-23-19-42-22</t>
  </si>
  <si>
    <t>turbine-10_sbitroot_tom_acc-vel-pos_hammerhead_2019-10-23-11-48-51_2019-10-23-19-45-30</t>
  </si>
  <si>
    <t>turbine-10_sbittip_tom_acc-vel-pos_hammerhead_2019-10-23-11-40-32_2019-10-23-19-55-12</t>
  </si>
  <si>
    <t>turbine-11_helihoist-1_tom_acc-vel-pos_hammerhead_2019-10-31-04-18-02_2019-10-31-10-41-13</t>
  </si>
  <si>
    <t>turbine-11_helihoist-1_tom_geometry_hammerhead_2019-10-31-04-18-02_2019-10-31-10-41-13</t>
  </si>
  <si>
    <t>turbine-11_sbitroot_tom_acc-vel-pos_hammerhead_2019-10-31-05-10-55_2019-10-31-10-38-59</t>
  </si>
  <si>
    <t>turbine-11_sbittip_tom_acc-vel-pos_hammerhead_2019-10-31-05-17-56_2019-10-31-10-23-54</t>
  </si>
  <si>
    <t>turbine-12_helihoist-1_tom_acc-vel-pos_hammerhead_2019-11-04-23-16-25_2019-11-05-04-33-05</t>
  </si>
  <si>
    <t>turbine-12_helihoist-1_tom_geometry_hammerhead_2019-11-04-23-16-25_2019-11-05-04-33-05</t>
  </si>
  <si>
    <t>turbine-12_sbitroot_tom_acc-vel-pos_hammerhead_2019-11-04-23-44-46_2019-11-05-04-18-04</t>
  </si>
  <si>
    <t>turbine-12_sbittip_tom_acc-vel-pos_hammerhead_2019-11-04-23-35-05_2019-11-05-04-11-07</t>
  </si>
  <si>
    <t>turbine-13_helihoist-1_tom_acc-vel-pos_hammerhead_2019-11-09-12-22-51_2019-11-10-12-59-19</t>
  </si>
  <si>
    <t>turbine-13_helihoist-1_tom_geometry_hammerhead_2019-11-09-12-22-51_2019-11-10-12-59-19</t>
  </si>
  <si>
    <t>turbine-13_sbitroot_tom_acc-vel-pos_hammerhead_2019-11-09-12-12-04_2019-11-09-15-25-59</t>
  </si>
  <si>
    <t>turbine-13_sbittip_tom_acc-vel-pos_hammerhead_2019-11-09-12-13-17_2019-11-10-13-04-29</t>
  </si>
  <si>
    <t>turbine-14_helihoist-1_tom_acc-vel-pos_hammerhead_2019-11-24-16-42-08_2019-11-24-21-16-51</t>
  </si>
  <si>
    <t>turbine-14_helihoist-1_tom_geometry_hammerhead_2019-11-24-16-42-08_2019-11-24-21-16-51</t>
  </si>
  <si>
    <t>turbine-14_sbitroot_tom_acc-vel-pos_hammerhead_2019-11-24-17-36-41_2019-11-24-21-15-48</t>
  </si>
  <si>
    <t>turbine-14_sbittip_tom_acc-vel-pos_hammerhead_2019-11-24-17-46-36_2019-11-24-21-21-03</t>
  </si>
  <si>
    <t>sbitip1</t>
  </si>
  <si>
    <t>turbine-04_helihoist-1_tom_acc-vel-pos_sbi1_2019-09-07-07-19-27_2019-09-07-12-40-14</t>
  </si>
  <si>
    <t>turbine-04_sbitroot_tom_acc-vel-pos_sbi1_2019-09-07-07-12-47_2019-09-07-12-39-30</t>
  </si>
  <si>
    <t>turbine-04_sbittip_tom_acc-vel-pos_sbi1_2019-09-07-07-25-10_2019-09-07-12-34-23</t>
  </si>
  <si>
    <t>turbine-05_helihoist-1_tom_acc-vel-pos_sbi1_2019-09-20-02-53-43_2019-09-20-07-42-54</t>
  </si>
  <si>
    <t>turbine-05_sbitroot_tom_acc-vel-pos_sbi1_2019-09-20-02-34-11_2019-09-20-07-33-33</t>
  </si>
  <si>
    <t>turbine-05_sbittip_tom_acc-vel-pos_sbi1_2019-09-20-02-47-05_2019-09-20-07-43-54</t>
  </si>
  <si>
    <t>turbine-06_helihoist-1_tom_acc-vel-pos_sbi1_2019-09-22-12-05-48_2019-09-22-12-41-45</t>
  </si>
  <si>
    <t>turbine-06_sbitroot_tom_acc-vel-pos_sbi1_2019-09-22-12-15-43_2019-09-22-12-42-48</t>
  </si>
  <si>
    <t>turbine-06_sbittip_tom_acc-vel-pos_sbi1_2019-09-22-12-12-21_2019-09-22-12-39-12</t>
  </si>
  <si>
    <t>turbine-07_helihoist-1_tom_acc-vel-pos_sbi1_2019-09-25-12-01-27_2019-09-25-13-49-58</t>
  </si>
  <si>
    <t>turbine-07_sbitroot_tom_acc-vel-pos_sbi1_2019-09-25-11-58-23_2019-09-25-13-48-10</t>
  </si>
  <si>
    <t>turbine-08_helihoist-1_tom_acc-vel-pos_sbi1_2019-10-15-06-10-33_2019-10-15-07-30-26</t>
  </si>
  <si>
    <t>turbine-08_sbitroot_tom_acc-vel-pos_sbi1_2019-10-15-06-18-48_2019-10-15-07-40-56</t>
  </si>
  <si>
    <t>turbine-08_sbittip_tom_acc-vel-pos_sbi1_2019-10-15-06-08-27_2019-10-15-07-57-03</t>
  </si>
  <si>
    <t>turbine-10_helihoist-1_tom_acc-vel-pos_sbi1_2019-10-23-19-42-31_2019-10-23-20-29-21</t>
  </si>
  <si>
    <t>turbine-10_sbitroot_tom_acc-vel-pos_sbi1_2019-10-23-19-45-31_2019-10-23-22-00-39</t>
  </si>
  <si>
    <t>turbine-10_sbittip_tom_acc-vel-pos_sbi1_2019-10-23-19-55-12_2019-10-23-22-05-43</t>
  </si>
  <si>
    <t>turbine-11_helihoist-1_tom_acc-vel-pos_sbi1_2019-10-31-10-41-13_2019-10-31-12-54-16</t>
  </si>
  <si>
    <t>turbine-11_sbitroot_tom_acc-vel-pos_sbi1_2019-10-31-10-39-00_2019-10-31-12-54-35</t>
  </si>
  <si>
    <t>turbine-11_sbittip_tom_acc-vel-pos_sbi1_2019-10-31-10-23-54_2019-10-31-13-06-39</t>
  </si>
  <si>
    <t>turbine-12_helihoist-1_tom_acc-vel-pos_sbi1_2019-11-05-04-33-05_2019-11-05-06-55-15</t>
  </si>
  <si>
    <t>turbine-12_sbitroot_tom_acc-vel-pos_sbi1_2019-11-05-04-18-04_2019-11-05-06-32-41</t>
  </si>
  <si>
    <t>turbine-12_sbittip_tom_acc-vel-pos_sbi1_2019-11-05-04-11-07_2019-11-05-06-53-50</t>
  </si>
  <si>
    <t>turbine-13_helihoist-1_tom_acc-vel-pos_sbi1_2019-11-10-12-59-20_2019-11-10-13-33-08</t>
  </si>
  <si>
    <t>turbine-14_helihoist-1_tom_acc-vel-pos_sbi1_2019-11-24-21-16-51_2019-11-25-04-59-18</t>
  </si>
  <si>
    <t>turbine-14_sbitroot_tom_acc-vel-pos_sbi1_2019-11-24-21-15-48_2019-11-25-04-54-08</t>
  </si>
  <si>
    <t>turbine-14_sbittip_tom_acc-vel-pos_sbi1_2019-11-24-21-21-04_2019-11-25-04-47-45</t>
  </si>
  <si>
    <t>turbine-16_helihoist-1_tom_acc-vel-pos_sbi1_2019-12-17-03-56-11_2019-12-17-04-22-54</t>
  </si>
  <si>
    <t>sbitip2</t>
  </si>
  <si>
    <t>turbine-05_helihoist-1_tom_acc-vel-pos_sbi2_2019-09-20-12-01-12_2019-09-20-12-51-37</t>
  </si>
  <si>
    <t>turbine-05_sbitroot_tom_acc-vel-pos_sbi2_2019-09-20-12-03-56_2019-09-20-12-58-11</t>
  </si>
  <si>
    <t>turbine-05_sbittip_tom_acc-vel-pos_sbi2_2019-09-20-12-07-46_2019-09-20-13-00-55</t>
  </si>
  <si>
    <t>turbine-06_helihoist-1_tom_acc-vel-pos_sbi2_2019-09-22-22-11-22_2019-09-23-00-30-45</t>
  </si>
  <si>
    <t>turbine-06_sbitroot_tom_acc-vel-pos_sbi2_2019-09-22-22-13-32_2019-09-23-00-29-28</t>
  </si>
  <si>
    <t>turbine-06_sbittip_tom_acc-vel-pos_sbi2_2019-09-22-22-04-11_2019-09-23-00-19-04</t>
  </si>
  <si>
    <t>turbine-07_helihoist-1_tom_acc-vel-pos_sbi2_2019-09-25-18-30-36_2019-09-25-21-28-56</t>
  </si>
  <si>
    <t>turbine-07_sbitroot_tom_acc-vel-pos_sbi2_2019-09-25-18-15-46_2019-09-25-21-25-41</t>
  </si>
  <si>
    <t>turbine-08_helihoist-1_tom_acc-vel-pos_sbi2_2019-10-15-14-21-36_2019-10-15-15-13-04</t>
  </si>
  <si>
    <t>turbine-08_sbitroot_tom_acc-vel-pos_sbi2_2019-10-15-14-10-47_2019-10-15-15-05-07</t>
  </si>
  <si>
    <t>turbine-08_sbittip_tom_acc-vel-pos_sbi2_2019-10-15-14-17-49_2019-10-15-15-09-25</t>
  </si>
  <si>
    <t>turbine-11_helihoist-1_tom_acc-vel-pos_sbi2_2019-10-31-15-30-44_2019-10-31-18-52-53</t>
  </si>
  <si>
    <t>turbine-11_sbitroot_tom_acc-vel-pos_sbi2_2019-10-31-15-37-45_2019-10-31-18-49-33</t>
  </si>
  <si>
    <t>turbine-11_sbittip_tom_acc-vel-pos_sbi2_2019-10-31-15-23-09_2019-10-31-19-02-46</t>
  </si>
  <si>
    <t>turbine-13_helihoist-1_tom_acc-vel-pos_sbi2_2019-11-16-05-30-00_2019-11-16-06-41-20</t>
  </si>
  <si>
    <t>turbine-13_sbitroot_tom_acc-vel-pos_sbi2_2019-11-16-05-36-40_2019-11-16-06-31-29</t>
  </si>
  <si>
    <t>turbine-14_helihoist-1_tom_acc-vel-pos_sbi2_2019-11-25-08-27-01_2019-11-25-11-17-00</t>
  </si>
  <si>
    <t>turbine-14_sbitroot_tom_acc-vel-pos_sbi2_2019-11-25-08-33-35_2019-11-25-11-11-16</t>
  </si>
  <si>
    <t>turbine-14_sbittip_tom_acc-vel-pos_sbi2_2019-11-25-08-25-08_2019-11-25-10-59-28</t>
  </si>
  <si>
    <t>turbine-16_helihoist-1_tom_acc-vel-pos_sbi2_2019-12-22-06-09-43_2019-12-22-18-47-25</t>
  </si>
  <si>
    <t>turbine-16_sbitroot_tom_acc-vel-pos_sbi2_2019-12-22-06-15-57_2019-12-22-18-47-00</t>
  </si>
  <si>
    <t>turbine-16_sbittip_tom_acc-vel-pos_sbi2_2019-12-22-06-18-23_2019-12-22-18-35-19</t>
  </si>
  <si>
    <t>tnhb1</t>
  </si>
  <si>
    <t>turbine-04_helihoist-1_tom_acc-vel-pos_tnhb1_2019-09-07-12-40-14_2019-09-07-21-49-58</t>
  </si>
  <si>
    <t>turbine-04_helihoist-1_tom_geometry_tnhb1_2019-09-07-12-40-14_2019-09-07-21-49-58</t>
  </si>
  <si>
    <t>turbine-04_sbitroot_tom_acc-vel-pos_tnhb1_2019-09-07-12-39-30_2019-09-08-04-43-15</t>
  </si>
  <si>
    <t>turbine-04_sbittip_tom_acc-vel-pos_tnhb1_2019-09-07-12-34-23_2019-09-08-04-49-49</t>
  </si>
  <si>
    <t>turbine-05_helihoist-1_tom_acc-vel-pos_tnhb1_2019-09-20-07-42-54_2019-09-20-12-01-11</t>
  </si>
  <si>
    <t>turbine-05_helihoist-1_tom_geometry_tnhb1_2019-09-20-07-42-54_2019-09-20-12-01-11</t>
  </si>
  <si>
    <t>turbine-05_sbitroot_tom_acc-vel-pos_tnhb1_2019-09-20-07-33-33_2019-09-20-12-03-56</t>
  </si>
  <si>
    <t>turbine-05_sbittip_tom_acc-vel-pos_tnhb1_2019-09-20-07-43-54_2019-09-20-12-07-46</t>
  </si>
  <si>
    <t>turbine-06_helihoist-1_tom_acc-vel-pos_tnhb1_2019-09-22-12-41-45_2019-09-22-22-11-22</t>
  </si>
  <si>
    <t>turbine-06_helihoist-1_tom_geometry_tnhb1_2019-09-22-12-41-45_2019-09-22-22-11-22</t>
  </si>
  <si>
    <t>turbine-06_sbitroot_tom_acc-vel-pos_tnhb1_2019-09-22-12-42-48_2019-09-22-22-13-32</t>
  </si>
  <si>
    <t>turbine-06_sbittip_tom_acc-vel-pos_tnhb1_2019-09-22-12-39-13_2019-09-22-22-04-11</t>
  </si>
  <si>
    <t>turbine-07_helihoist-1_tom_acc-vel-pos_tnhb1_2019-09-25-13-49-58_2019-09-25-18-30-35</t>
  </si>
  <si>
    <t>turbine-07_helihoist-1_tom_geometry_tnhb1_2019-09-25-13-49-58_2019-09-25-18-30-35</t>
  </si>
  <si>
    <t>turbine-07_sbitroot_tom_acc-vel-pos_tnhb1_2019-09-25-13-48-10_2019-09-25-18-15-46</t>
  </si>
  <si>
    <t>turbine-08_helihoist-1_tom_acc-vel-pos_tnhb1_2019-10-15-07-30-26_2019-10-15-14-21-36</t>
  </si>
  <si>
    <t>turbine-08_helihoist-1_tom_geometry_tnhb1_2019-10-15-07-30-26_2019-10-15-14-21-36</t>
  </si>
  <si>
    <t>turbine-08_sbitroot_tom_acc-vel-pos_tnhb1_2019-10-15-07-40-56_2019-10-15-14-10-47</t>
  </si>
  <si>
    <t>turbine-08_sbittip_tom_acc-vel-pos_tnhb1_2019-10-15-07-57-03_2019-10-15-14-17-49</t>
  </si>
  <si>
    <t>turbine-11_helihoist-1_tom_acc-vel-pos_tnhb1_2019-10-31-12-54-16_2019-10-31-15-30-44</t>
  </si>
  <si>
    <t>turbine-11_helihoist-1_tom_geometry_tnhb1_2019-10-31-12-54-16_2019-10-31-15-30-44</t>
  </si>
  <si>
    <t>turbine-11_sbitroot_tom_acc-vel-pos_tnhb1_2019-10-31-12-54-35_2019-10-31-15-37-45</t>
  </si>
  <si>
    <t>turbine-11_sbittip_tom_acc-vel-pos_tnhb1_2019-10-31-13-06-40_2019-10-31-15-23-09</t>
  </si>
  <si>
    <t>turbine-12_helihoist-1_tom_acc-vel-pos_tnhb1_2019-11-05-06-55-15_2019-11-07-01-33-43</t>
  </si>
  <si>
    <t>turbine-12_helihoist-1_tom_geometry_tnhb1_2019-11-05-06-55-15_2019-11-07-01-33-43</t>
  </si>
  <si>
    <t>turbine-12_sbitroot_tom_acc-vel-pos_tnhb1_2019-11-05-06-32-42_2019-11-07-01-05-50</t>
  </si>
  <si>
    <t>turbine-12_sbittip_tom_acc-vel-pos_tnhb1_2019-11-05-06-53-50_2019-11-05-23-27-03</t>
  </si>
  <si>
    <t>turbine-13_helihoist-1_tom_acc-vel-pos_tnhb1_2019-11-10-13-33-08_2019-11-16-05-29-59</t>
  </si>
  <si>
    <t>turbine-13_helihoist-1_tom_geometry_tnhb1_2019-11-10-13-33-08_2019-11-16-05-29-59</t>
  </si>
  <si>
    <t>turbine-13_sbitroot_tom_acc-vel-pos_tnhb1_2019-11-15-17-14-58_2019-11-16-05-36-40</t>
  </si>
  <si>
    <t>turbine-13_sbittip_tom_acc-vel-pos_tnhb1_2019-11-10-13-31-42_2019-11-15-22-27-35</t>
  </si>
  <si>
    <t>turbine-14_helihoist-1_tom_acc-vel-pos_tnhb1_2019-11-25-04-59-18_2019-11-25-08-27-01</t>
  </si>
  <si>
    <t>turbine-14_helihoist-1_tom_geometry_tnhb1_2019-11-25-04-59-18_2019-11-25-08-27-01</t>
  </si>
  <si>
    <t>turbine-14_sbitroot_tom_acc-vel-pos_tnhb1_2019-11-25-04-54-09_2019-11-25-08-33-35</t>
  </si>
  <si>
    <t>turbine-14_sbittip_tom_acc-vel-pos_tnhb1_2019-11-25-04-47-45_2019-11-25-08-25-08</t>
  </si>
  <si>
    <t>turbine-16_helihoist-1_tom_acc-vel-pos_tnhb1_2019-12-17-04-22-54_2019-12-22-06-09-32</t>
  </si>
  <si>
    <t>turbine-16_helihoist-1_tom_geometry_tnhb1_2019-12-17-04-22-54_2019-12-22-06-09-32</t>
  </si>
  <si>
    <t>turbine-16_sbitroot_tom_acc-vel-pos_tnhb1_2019-12-21-12-47-53_2019-12-22-06-15-57</t>
  </si>
  <si>
    <t>turbine-16_sbittip_tom_acc-vel-pos_tnhb1_2019-12-21-12-44-57_2019-12-22-06-18-23</t>
  </si>
  <si>
    <t>tnhb2</t>
  </si>
  <si>
    <t>turbine-05_helihoist-1_tom_acc-vel-pos_tnhb2_2019-09-20-12-51-37_2019-09-20-16-14-47</t>
  </si>
  <si>
    <t>turbine-05_helihoist-1_tom_geometry_tnhb2_2019-09-20-12-51-37_2019-09-20-16-14-47</t>
  </si>
  <si>
    <t>turbine-05_sbitroot_tom_acc-vel-pos_tnhb2_2019-09-20-12-58-11_2019-09-20-16-36-36</t>
  </si>
  <si>
    <t>turbine-05_sbittip_tom_acc-vel-pos_tnhb2_2019-09-20-13-00-55_2019-09-20-16-11-16</t>
  </si>
  <si>
    <t>turbine-06_helihoist-1_tom_acc-vel-pos_tnhb2_2019-09-23-00-30-45_2019-09-23-00-42-54</t>
  </si>
  <si>
    <t>turbine-06_helihoist-1_tom_geometry_tnhb2_2019-09-23-00-30-45_2019-09-23-00-42-54</t>
  </si>
  <si>
    <t>turbine-06_sbitroot_tom_acc-vel-pos_tnhb2_2019-09-23-00-29-28_2019-09-23-11-16-27</t>
  </si>
  <si>
    <t>turbine-06_sbittip_tom_acc-vel-pos_tnhb2_2019-09-23-00-19-04_2019-09-23-11-22-22</t>
  </si>
  <si>
    <t>turbine-07_helihoist-1_tom_acc-vel-pos_tnhb2_2019-09-25-21-28-57_2019-09-26-01-04-54</t>
  </si>
  <si>
    <t>turbine-07_helihoist-1_tom_geometry_tnhb2_2019-09-25-21-28-57_2019-09-26-01-04-54</t>
  </si>
  <si>
    <t>turbine-07_sbitroot_tom_acc-vel-pos_tnhb2_2019-09-25-21-25-41_2019-09-26-00-37-22</t>
  </si>
  <si>
    <t>turbine-08_helihoist-1_tom_acc-vel-pos_tnhb2_2019-10-15-15-13-04_2019-10-15-22-19-59</t>
  </si>
  <si>
    <t>EBM Datenübersicht</t>
  </si>
  <si>
    <t>Gruppe2</t>
  </si>
  <si>
    <t>wmb-sued-2019-9-22</t>
  </si>
  <si>
    <t>wmb-sued-2019-9-23</t>
  </si>
  <si>
    <t>wmb-sued-2019-9-24</t>
  </si>
  <si>
    <t>wmb-sued-2019-9-25</t>
  </si>
  <si>
    <t>wmb-sued-2019-9-26</t>
  </si>
  <si>
    <t>wmb-sued-2019-10-03</t>
  </si>
  <si>
    <t>wmb-sued-2019-10-04</t>
  </si>
  <si>
    <t>wmb-sued-2019-10-05</t>
  </si>
  <si>
    <t>wmb-sued-2019-10-06</t>
  </si>
  <si>
    <t>wmb-sued-2019-10-07</t>
  </si>
  <si>
    <t>wmb-sued-2019-10-08</t>
  </si>
  <si>
    <t>wmb-sued-2019-10-09</t>
  </si>
  <si>
    <t>wmb-sued-2019-10-10</t>
  </si>
  <si>
    <t>wmb-sued-2019-10-11</t>
  </si>
  <si>
    <t>wmb-sued-2019-10-12</t>
  </si>
  <si>
    <t>wmb-sued-2019-10-13</t>
  </si>
  <si>
    <t>wmb-sued-2019-10-14</t>
  </si>
  <si>
    <t>wmb-sued-2019-10-15</t>
  </si>
  <si>
    <t>wmb-sued-2019-10-16</t>
  </si>
  <si>
    <t>wmb-sued-2019-10-23</t>
  </si>
  <si>
    <t>wmb-sued-2019-10-24</t>
  </si>
  <si>
    <t>wmb-sued-2019-10-30</t>
  </si>
  <si>
    <t>wmb-sued-2019-11-01</t>
  </si>
  <si>
    <t>wmb-sued-2019-11-02</t>
  </si>
  <si>
    <t>wmb-sued-2019-11-03</t>
  </si>
  <si>
    <t>wmb-sued-2019-11-04</t>
  </si>
  <si>
    <t>wmb-sued-2019-11-05</t>
  </si>
  <si>
    <t>wmb-sued-2019-11-06</t>
  </si>
  <si>
    <t>wmb-sued-2019-11-07</t>
  </si>
  <si>
    <t>wmb-sued-2019-11-08</t>
  </si>
  <si>
    <t>wmb-sued-2019-11-09</t>
  </si>
  <si>
    <t>wmb-sued-2019-11-10</t>
  </si>
  <si>
    <t>wmb-sued-2019-11-11</t>
  </si>
  <si>
    <t>wmb-sued-2019-11-12</t>
  </si>
  <si>
    <t>wmb-sued-2019-11-13</t>
  </si>
  <si>
    <t>wmb-sued-2019-11-14</t>
  </si>
  <si>
    <t>wmb-sued-2019-11-15</t>
  </si>
  <si>
    <t>wmb-sued-2019-11-16</t>
  </si>
  <si>
    <t>wmb-sued-2019-11-17</t>
  </si>
  <si>
    <t>wmb-sued-2019-11-18</t>
  </si>
  <si>
    <t>wmb-sued-2019-11-21</t>
  </si>
  <si>
    <t>wmb-sued-2019-11-22</t>
  </si>
  <si>
    <t>wmb-sued-2019-11-23</t>
  </si>
  <si>
    <t>wmb-sued-2019-11-24</t>
  </si>
  <si>
    <t>wmb-sued-2019-11-25</t>
  </si>
  <si>
    <t>wmb-sued-2019-11-26</t>
  </si>
  <si>
    <t>wmb-sued-2019-11-27</t>
  </si>
  <si>
    <t>wmb-sued-2019-11-28</t>
  </si>
  <si>
    <t>wmb-sued-2019-11-29</t>
  </si>
  <si>
    <t>wmb-sued-2019-11-30</t>
  </si>
  <si>
    <t>wmb-sued-2019-12-01</t>
  </si>
  <si>
    <t>wmb-sued-2019-12-02</t>
  </si>
  <si>
    <t>wmb-sued-2019-12-03</t>
  </si>
  <si>
    <t>wmb-sued-2019-12-04</t>
  </si>
  <si>
    <t>wmb-sued-2019-12-05</t>
  </si>
  <si>
    <t>wmb-sued-2019-12-06</t>
  </si>
  <si>
    <t>wmb-sued-2019-12-07</t>
  </si>
  <si>
    <t>wmb-sued-2019-12-08</t>
  </si>
  <si>
    <t>wmb-sued-2019-12-09</t>
  </si>
  <si>
    <t>wmb-sued-2019-12-10</t>
  </si>
  <si>
    <t>wmb-sued-2019-12-11</t>
  </si>
  <si>
    <t>wmb-sued-2019-12-12</t>
  </si>
  <si>
    <t>wmb-sued-2019-12-13</t>
  </si>
  <si>
    <t>wmb-sued-2019-12-14</t>
  </si>
  <si>
    <t>wmb-sued-2019-12-15</t>
  </si>
  <si>
    <t>wmb-sued-2019-12-16</t>
  </si>
  <si>
    <t>wmb-sued-2019-12-17</t>
  </si>
  <si>
    <t>wmb-sued-2019-12-18</t>
  </si>
  <si>
    <t>wmb-sued-2019-12-19</t>
  </si>
  <si>
    <t>wmb-sued-2019-12-20</t>
  </si>
  <si>
    <t>wmb-sued-2019-12-21</t>
  </si>
  <si>
    <t>wmb-sued-2019-12-22</t>
  </si>
  <si>
    <t>wmb-sued-2019-12-23</t>
  </si>
  <si>
    <t>wmb-sued-2019-12-24</t>
  </si>
  <si>
    <t>wmb-sued-2019-12-25</t>
  </si>
  <si>
    <t>wmb-sued-2019-12-28</t>
  </si>
  <si>
    <t>wmb-sued-2019-12-29</t>
  </si>
  <si>
    <t>wmb-sued-2019-12-30</t>
  </si>
  <si>
    <t>wmb-sued-2019-12-31</t>
  </si>
  <si>
    <t>lidar_2019_08_03</t>
  </si>
  <si>
    <t>lidar_2019_08_04</t>
  </si>
  <si>
    <t>lidar_2019_08_05</t>
  </si>
  <si>
    <t>lidar_2019_08_06</t>
  </si>
  <si>
    <t>lidar_2019_08_07</t>
  </si>
  <si>
    <t>lidar_2019_08_08</t>
  </si>
  <si>
    <t>lidar_2019_08_09</t>
  </si>
  <si>
    <t>lidar_2019_08_14</t>
  </si>
  <si>
    <t>lidar_2019_08_15</t>
  </si>
  <si>
    <t>lidar_2019_08_16</t>
  </si>
  <si>
    <t>lidar_2019_08_17</t>
  </si>
  <si>
    <t>lidar_2019_08_18</t>
  </si>
  <si>
    <t>lidar_2019_08_19</t>
  </si>
  <si>
    <t>lidar_2019_08_20</t>
  </si>
  <si>
    <t>lidar_2019_08_21</t>
  </si>
  <si>
    <t>lidar_2019_08_22</t>
  </si>
  <si>
    <t>lidar_2019_08_23</t>
  </si>
  <si>
    <t>lidar_2019_08_25</t>
  </si>
  <si>
    <t>lidar_2019_08_26</t>
  </si>
  <si>
    <t>lidar_2019_08_27</t>
  </si>
  <si>
    <t>lidar_2019_08_28</t>
  </si>
  <si>
    <t>lidar_2019_09_01</t>
  </si>
  <si>
    <t>lidar_2019_09_03</t>
  </si>
  <si>
    <t>lidar_2019_09_04</t>
  </si>
  <si>
    <t>lidar_2019_09_05</t>
  </si>
  <si>
    <t>lidar_2019_09_06</t>
  </si>
  <si>
    <t>lidar_2019_09_07</t>
  </si>
  <si>
    <t>lidar_2019_09_08</t>
  </si>
  <si>
    <t>lidar_2019_09_09</t>
  </si>
  <si>
    <t>lidar_2019_09_20</t>
  </si>
  <si>
    <t>lidar_2019_09_21</t>
  </si>
  <si>
    <t>lidar_2019_09_22</t>
  </si>
  <si>
    <t>lidar_2019_09_23</t>
  </si>
  <si>
    <t>lidar_2019_09_24</t>
  </si>
  <si>
    <t>lidar_2019_09_25</t>
  </si>
  <si>
    <t>lidar_2019_09_26</t>
  </si>
  <si>
    <t>lidar_2019_09_27</t>
  </si>
  <si>
    <t>lidar_2019_10_13</t>
  </si>
  <si>
    <t>lidar_2019_10_14</t>
  </si>
  <si>
    <t>lidar_2019_10_15</t>
  </si>
  <si>
    <t>lidar_2019_10_16</t>
  </si>
  <si>
    <t>lidar_2019_10_17</t>
  </si>
  <si>
    <t>lidar_2019_10_18</t>
  </si>
  <si>
    <t>lidar_2019_10_19</t>
  </si>
  <si>
    <t>lidar_2019_10_20</t>
  </si>
  <si>
    <t>lidar_2019_10_21</t>
  </si>
  <si>
    <t>lidar_2019_10_22</t>
  </si>
  <si>
    <t>lidar_2019_10_23</t>
  </si>
  <si>
    <t>lidar_2019_10_24</t>
  </si>
  <si>
    <t>lidar_2019_10_25</t>
  </si>
  <si>
    <t>lidar_2019_10_30</t>
  </si>
  <si>
    <t>lidar_2019_10_31</t>
  </si>
  <si>
    <t>lidar_2019_11_01</t>
  </si>
  <si>
    <t>lidar_2019_11_02</t>
  </si>
  <si>
    <t>lidar_2019_11_03</t>
  </si>
  <si>
    <t>lidar_2019_11_04</t>
  </si>
  <si>
    <t>lidar_2019_11_05</t>
  </si>
  <si>
    <t>lidar_2019_11_06</t>
  </si>
  <si>
    <t>lidar_2019_11_07</t>
  </si>
  <si>
    <t>lidar_2019_11_08</t>
  </si>
  <si>
    <t>lidar_2019_11_09</t>
  </si>
  <si>
    <t>lidar_2019_11_10</t>
  </si>
  <si>
    <t>lidar_2019_11_11</t>
  </si>
  <si>
    <t>lidar_2019_11_12</t>
  </si>
  <si>
    <t>lidar_2019_11_13</t>
  </si>
  <si>
    <t>lidar_2019_11_14</t>
  </si>
  <si>
    <t>lidar_2019_11_15</t>
  </si>
  <si>
    <t>lidar_2019_11_22</t>
  </si>
  <si>
    <t>lidar_2019_11_23</t>
  </si>
  <si>
    <t>lidar_2019_11_24</t>
  </si>
  <si>
    <t>lidar_2019_11_25</t>
  </si>
  <si>
    <t>lidar_2019_11_26</t>
  </si>
  <si>
    <t>lidar_2019_11_27</t>
  </si>
  <si>
    <t>lidar_2019_11_28</t>
  </si>
  <si>
    <t>lidar_2019_11_29</t>
  </si>
  <si>
    <t>lidar_2019_11_30</t>
  </si>
  <si>
    <t>lidar_2019_12_01</t>
  </si>
  <si>
    <t>lidar_2019_12_03</t>
  </si>
  <si>
    <t>lidar_2019_12_04</t>
  </si>
  <si>
    <t>lidar_2019_12_05</t>
  </si>
  <si>
    <t>lidar_2019_12_06</t>
  </si>
  <si>
    <t>lidar_2019_12_07</t>
  </si>
  <si>
    <t>lidar_2019_12_08</t>
  </si>
  <si>
    <t>lidar_2019_12_09</t>
  </si>
  <si>
    <t>lidar_2019_12_10</t>
  </si>
  <si>
    <t>lidar_2019_12_11</t>
  </si>
  <si>
    <t>lidar_2019_12_12</t>
  </si>
  <si>
    <t>lidar_2019_12_13</t>
  </si>
  <si>
    <t>lidar_2019_12_14</t>
  </si>
  <si>
    <t>lidar_2019_12_15</t>
  </si>
  <si>
    <t>lidar_2019_12_16</t>
  </si>
  <si>
    <t>lidar_2019_12_17</t>
  </si>
  <si>
    <t>lidar_2019_12_18</t>
  </si>
  <si>
    <t>lidar_2019_12_19</t>
  </si>
  <si>
    <t>lidar_2019_12_20</t>
  </si>
  <si>
    <t>lidar_2019_12_21</t>
  </si>
  <si>
    <t>lidar_2019_12_22</t>
  </si>
  <si>
    <t>lidar_2019_12_23</t>
  </si>
  <si>
    <t>lidar_2019_12_24</t>
  </si>
  <si>
    <t>lidar_2019_12_25</t>
  </si>
  <si>
    <t>lidar_2019_12_26</t>
  </si>
  <si>
    <t>lidar_2019_12_28</t>
  </si>
  <si>
    <t>lidar_2019_12_29</t>
  </si>
  <si>
    <t>lidar_2019_12_30</t>
  </si>
  <si>
    <t>wmb-sued-2019-08-22</t>
  </si>
  <si>
    <t>wmb-sued-2019-08-23</t>
  </si>
  <si>
    <t>wmb-sued-2019-08-24</t>
  </si>
  <si>
    <t>wmb-sued-2019-08-25</t>
  </si>
  <si>
    <t>wmb-sued-2019-08-26</t>
  </si>
  <si>
    <t>wmb-sued-2019-08-27</t>
  </si>
  <si>
    <t>wmb-sued-2019-08-31</t>
  </si>
  <si>
    <t>wmb-sued-2019-9-1</t>
  </si>
  <si>
    <t>wmb-sued-2019-9-2</t>
  </si>
  <si>
    <t>wmb-sued-2019-9-3</t>
  </si>
  <si>
    <t>wmb-sued-2019-9-4</t>
  </si>
  <si>
    <t>wmb-sued-2019-9-5</t>
  </si>
  <si>
    <t>wmb-sued-2019-9-6</t>
  </si>
  <si>
    <t>wmb-sued-2019-9-7</t>
  </si>
  <si>
    <t>wmb-sued-2019-9-8</t>
  </si>
  <si>
    <t>wmb-sued-2019-9-9</t>
  </si>
  <si>
    <t>wmb-sued-2019-9-10</t>
  </si>
  <si>
    <t>wmb-sued-2019-9-11</t>
  </si>
  <si>
    <t>wmb-sued-2019-9-12</t>
  </si>
  <si>
    <t>wmb-sued-2019-9-13</t>
  </si>
  <si>
    <t>wmb-sued-2019-9-14</t>
  </si>
  <si>
    <t>wmb-sued-2019-9-15</t>
  </si>
  <si>
    <t>wmb-sued-2019-9-16</t>
  </si>
  <si>
    <t>wmb-sued-2019-9-17</t>
  </si>
  <si>
    <t>wmb-sued-2019-9-18</t>
  </si>
  <si>
    <t>wmb-sued-2019-9-19</t>
  </si>
  <si>
    <t>wmb-sued-2019-9-20</t>
  </si>
  <si>
    <t>wmb-sued-2019-9-21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</si>
</sst>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i/>
      <sz val="9"/>
      <color theme="1"/>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1" applyNumberFormat="0" applyAlignment="0" applyProtection="0"/>
    <xf numFmtId="0" fontId="27" fillId="10" borderId="12" applyNumberFormat="0" applyAlignment="0" applyProtection="0"/>
    <xf numFmtId="0" fontId="28" fillId="10" borderId="11" applyNumberFormat="0" applyAlignment="0" applyProtection="0"/>
    <xf numFmtId="0" fontId="29" fillId="0" borderId="13" applyNumberFormat="0" applyFill="0" applyAlignment="0" applyProtection="0"/>
    <xf numFmtId="0" fontId="30" fillId="11" borderId="14" applyNumberFormat="0" applyAlignment="0" applyProtection="0"/>
    <xf numFmtId="0" fontId="31" fillId="0" borderId="0" applyNumberFormat="0" applyFill="0" applyBorder="0" applyAlignment="0" applyProtection="0"/>
    <xf numFmtId="0" fontId="7" fillId="12"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0"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0"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9" fontId="9" fillId="3" borderId="6" xfId="0" applyNumberFormat="1" applyFont="1" applyFill="1" applyBorder="1" applyAlignment="1">
      <alignment horizontal="center" vertical="center"/>
    </xf>
    <xf numFmtId="169" fontId="9" fillId="3" borderId="0" xfId="0" applyNumberFormat="1" applyFont="1" applyFill="1" applyAlignment="1">
      <alignment horizontal="center" vertical="center"/>
    </xf>
    <xf numFmtId="169" fontId="9" fillId="3" borderId="7" xfId="0" applyNumberFormat="1" applyFont="1" applyFill="1" applyBorder="1" applyAlignment="1">
      <alignment horizontal="center" vertical="center"/>
    </xf>
    <xf numFmtId="0" fontId="5" fillId="37" borderId="2" xfId="0" applyFont="1" applyFill="1" applyBorder="1" applyAlignment="1">
      <alignment horizontal="left" vertical="center" indent="1"/>
    </xf>
    <xf numFmtId="0" fontId="7" fillId="37" borderId="2" xfId="11" applyFill="1">
      <alignment horizontal="center" vertical="center"/>
    </xf>
    <xf numFmtId="9" fontId="4" fillId="37" borderId="2" xfId="2" applyFont="1" applyFill="1" applyBorder="1" applyAlignment="1">
      <alignment horizontal="center" vertical="center"/>
    </xf>
    <xf numFmtId="167" fontId="0" fillId="37" borderId="2" xfId="0" applyNumberFormat="1" applyFill="1" applyBorder="1" applyAlignment="1">
      <alignment horizontal="center" vertical="center"/>
    </xf>
    <xf numFmtId="167" fontId="4" fillId="37" borderId="2" xfId="0" applyNumberFormat="1" applyFont="1" applyFill="1" applyBorder="1" applyAlignment="1">
      <alignment horizontal="center" vertical="center"/>
    </xf>
    <xf numFmtId="0" fontId="0" fillId="37" borderId="0" xfId="0" applyFill="1"/>
    <xf numFmtId="14" fontId="0" fillId="37" borderId="0" xfId="0" applyNumberFormat="1" applyFill="1"/>
    <xf numFmtId="0" fontId="0" fillId="38" borderId="0" xfId="0" applyFill="1"/>
    <xf numFmtId="0" fontId="7" fillId="38" borderId="2" xfId="11" applyFill="1">
      <alignment horizontal="center" vertical="center"/>
    </xf>
    <xf numFmtId="9" fontId="4" fillId="38" borderId="2" xfId="2" applyFont="1" applyFill="1" applyBorder="1" applyAlignment="1">
      <alignment horizontal="center" vertical="center"/>
    </xf>
    <xf numFmtId="0" fontId="0" fillId="38" borderId="0" xfId="0" applyFill="1" applyAlignment="1">
      <alignment horizontal="center"/>
    </xf>
    <xf numFmtId="14" fontId="0" fillId="38" borderId="0" xfId="0" applyNumberFormat="1" applyFill="1"/>
    <xf numFmtId="0" fontId="0" fillId="39" borderId="0" xfId="0" applyFill="1"/>
    <xf numFmtId="0" fontId="7" fillId="39" borderId="2" xfId="11" applyFill="1">
      <alignment horizontal="center" vertical="center"/>
    </xf>
    <xf numFmtId="9" fontId="4" fillId="39" borderId="2" xfId="2" applyFont="1" applyFill="1" applyBorder="1" applyAlignment="1">
      <alignment horizontal="center" vertical="center"/>
    </xf>
    <xf numFmtId="0" fontId="0" fillId="39" borderId="0" xfId="0" applyFill="1" applyAlignment="1">
      <alignment horizontal="center"/>
    </xf>
    <xf numFmtId="14" fontId="0" fillId="39" borderId="0" xfId="0" applyNumberFormat="1" applyFill="1"/>
    <xf numFmtId="0" fontId="0" fillId="40" borderId="0" xfId="0" applyFill="1"/>
    <xf numFmtId="0" fontId="7" fillId="40" borderId="2" xfId="11" applyFill="1">
      <alignment horizontal="center" vertical="center"/>
    </xf>
    <xf numFmtId="9" fontId="4" fillId="40" borderId="2" xfId="2" applyFont="1" applyFill="1" applyBorder="1" applyAlignment="1">
      <alignment horizontal="center" vertical="center"/>
    </xf>
    <xf numFmtId="0" fontId="0" fillId="40" borderId="0" xfId="0" applyFill="1" applyAlignment="1">
      <alignment horizontal="center"/>
    </xf>
    <xf numFmtId="14" fontId="0" fillId="40" borderId="0" xfId="0" applyNumberFormat="1" applyFill="1"/>
    <xf numFmtId="0" fontId="0" fillId="41" borderId="0" xfId="0" applyFill="1"/>
    <xf numFmtId="0" fontId="7" fillId="41" borderId="2" xfId="11" applyFill="1">
      <alignment horizontal="center" vertical="center"/>
    </xf>
    <xf numFmtId="9" fontId="4" fillId="41" borderId="2" xfId="2" applyFont="1" applyFill="1" applyBorder="1" applyAlignment="1">
      <alignment horizontal="center" vertical="center"/>
    </xf>
    <xf numFmtId="0" fontId="0" fillId="41" borderId="0" xfId="0" applyFill="1" applyAlignment="1">
      <alignment horizontal="center"/>
    </xf>
    <xf numFmtId="14" fontId="0" fillId="41" borderId="0" xfId="0" applyNumberFormat="1" applyFill="1"/>
    <xf numFmtId="0" fontId="5" fillId="42" borderId="2" xfId="0" applyFont="1" applyFill="1" applyBorder="1" applyAlignment="1">
      <alignment horizontal="left" vertical="center" indent="1"/>
    </xf>
    <xf numFmtId="167" fontId="7" fillId="43" borderId="2" xfId="10" applyNumberFormat="1" applyFill="1">
      <alignment horizontal="center" vertical="center"/>
    </xf>
    <xf numFmtId="0" fontId="5" fillId="42" borderId="0" xfId="0" applyFont="1" applyFill="1" applyAlignment="1">
      <alignment horizontal="left" vertical="center" indent="1"/>
    </xf>
    <xf numFmtId="14" fontId="0" fillId="0" borderId="0" xfId="0" applyNumberFormat="1" applyAlignment="1">
      <alignment horizontal="center"/>
    </xf>
    <xf numFmtId="0" fontId="7" fillId="43" borderId="2" xfId="12" applyFill="1">
      <alignment horizontal="left" vertical="center" indent="2"/>
    </xf>
    <xf numFmtId="0" fontId="7" fillId="44" borderId="2" xfId="11" applyFill="1">
      <alignment horizontal="center" vertical="center"/>
    </xf>
    <xf numFmtId="9" fontId="4" fillId="44" borderId="2" xfId="2" applyFont="1" applyFill="1" applyBorder="1" applyAlignment="1">
      <alignment horizontal="center" vertical="center"/>
    </xf>
    <xf numFmtId="0" fontId="7" fillId="45" borderId="2" xfId="11" applyFill="1">
      <alignment horizontal="center" vertical="center"/>
    </xf>
    <xf numFmtId="9" fontId="4" fillId="45" borderId="2" xfId="2" applyFont="1" applyFill="1" applyBorder="1" applyAlignment="1">
      <alignment horizontal="center" vertical="center"/>
    </xf>
    <xf numFmtId="0" fontId="7" fillId="46" borderId="2" xfId="11" applyFill="1">
      <alignment horizontal="center" vertical="center"/>
    </xf>
    <xf numFmtId="9" fontId="4" fillId="46" borderId="2" xfId="2" applyFont="1" applyFill="1" applyBorder="1" applyAlignment="1">
      <alignment horizontal="center" vertical="center"/>
    </xf>
    <xf numFmtId="0" fontId="7" fillId="42" borderId="2" xfId="11" applyFill="1">
      <alignment horizontal="center" vertical="center"/>
    </xf>
    <xf numFmtId="9" fontId="4" fillId="42" borderId="2" xfId="2" applyFont="1" applyFill="1" applyBorder="1" applyAlignment="1">
      <alignment horizontal="center" vertical="center"/>
    </xf>
    <xf numFmtId="0" fontId="7" fillId="47" borderId="2" xfId="11" applyFill="1">
      <alignment horizontal="center" vertical="center"/>
    </xf>
    <xf numFmtId="9" fontId="4" fillId="47" borderId="2" xfId="2" applyFont="1" applyFill="1" applyBorder="1" applyAlignment="1">
      <alignment horizontal="center" vertical="center"/>
    </xf>
    <xf numFmtId="0" fontId="7" fillId="0" borderId="2" xfId="11">
      <alignment horizontal="center" vertical="center"/>
    </xf>
    <xf numFmtId="9" fontId="4" fillId="0" borderId="2" xfId="2" applyFont="1" applyBorder="1" applyAlignment="1">
      <alignment horizontal="center" vertical="center"/>
    </xf>
    <xf numFmtId="0" fontId="33"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13" fillId="0" borderId="0" xfId="1" applyFont="1" applyAlignment="1" applyProtection="1"/>
    <xf numFmtId="170" fontId="0" fillId="3" borderId="4" xfId="0" applyNumberFormat="1" applyFill="1" applyBorder="1" applyAlignment="1">
      <alignment horizontal="left" vertical="center" wrapText="1" indent="1"/>
    </xf>
    <xf numFmtId="170" fontId="0" fillId="3" borderId="1" xfId="0" applyNumberFormat="1" applyFill="1" applyBorder="1" applyAlignment="1">
      <alignment horizontal="left" vertical="center" wrapText="1" indent="1"/>
    </xf>
    <xf numFmtId="170" fontId="0" fillId="3"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0" xfId="8" applyFont="1">
      <alignment horizontal="right" indent="1"/>
    </xf>
    <xf numFmtId="0" fontId="0" fillId="0" borderId="10" xfId="0" applyBorder="1"/>
    <xf numFmtId="168" fontId="7" fillId="0" borderId="3" xfId="9" applyNumberForma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D368"/>
  <sheetViews>
    <sheetView showGridLines="0" tabSelected="1" showRuler="0" zoomScale="37" zoomScaleNormal="115" zoomScalePageLayoutView="70" workbookViewId="0">
      <pane ySplit="6" topLeftCell="A339" activePane="bottomLeft" state="frozen"/>
      <selection pane="bottomLeft" activeCell="CZ360" sqref="CZ360:DZ367"/>
    </sheetView>
  </sheetViews>
  <sheetFormatPr baseColWidth="10" defaultColWidth="9.109375" defaultRowHeight="30" customHeight="1" x14ac:dyDescent="0.3"/>
  <cols>
    <col min="1" max="1" width="2.6640625" style="27" customWidth="1"/>
    <col min="2" max="2" width="90.109375" bestFit="1" customWidth="1"/>
    <col min="3" max="3" width="0.44140625" customWidth="1"/>
    <col min="4" max="4" width="0.6640625" customWidth="1"/>
    <col min="5" max="5" width="12" style="5" bestFit="1" customWidth="1"/>
    <col min="6" max="6" width="12" bestFit="1" customWidth="1"/>
    <col min="7" max="7" width="2.6640625" customWidth="1"/>
    <col min="8" max="8" width="6.109375" hidden="1" customWidth="1"/>
    <col min="9" max="134" width="2.88671875" customWidth="1"/>
    <col min="135" max="232" width="1.88671875" customWidth="1"/>
  </cols>
  <sheetData>
    <row r="1" spans="1:134" ht="30" customHeight="1" x14ac:dyDescent="0.55000000000000004">
      <c r="A1" s="28" t="s">
        <v>0</v>
      </c>
      <c r="B1" s="31" t="s">
        <v>185</v>
      </c>
      <c r="C1" s="1"/>
      <c r="D1" s="2"/>
      <c r="E1" s="4"/>
      <c r="F1" s="16"/>
      <c r="H1" s="2"/>
      <c r="I1" s="10"/>
    </row>
    <row r="2" spans="1:134" ht="30" customHeight="1" x14ac:dyDescent="0.35">
      <c r="A2" s="27" t="s">
        <v>1</v>
      </c>
      <c r="B2" s="32" t="s">
        <v>186</v>
      </c>
      <c r="I2" s="29"/>
    </row>
    <row r="3" spans="1:134" ht="30" customHeight="1" x14ac:dyDescent="0.3">
      <c r="A3" s="27" t="s">
        <v>2</v>
      </c>
      <c r="B3" s="33"/>
      <c r="C3" s="87" t="s">
        <v>15</v>
      </c>
      <c r="D3" s="88"/>
      <c r="E3" s="91">
        <f>DATE(2019,9,2)</f>
        <v>43710</v>
      </c>
      <c r="F3" s="91"/>
    </row>
    <row r="4" spans="1:134" ht="30" customHeight="1" x14ac:dyDescent="0.3">
      <c r="A4" s="28" t="s">
        <v>3</v>
      </c>
      <c r="C4" s="89" t="s">
        <v>34</v>
      </c>
      <c r="D4" s="88"/>
      <c r="E4" s="6">
        <v>1</v>
      </c>
      <c r="I4" s="84">
        <f>I5</f>
        <v>43710</v>
      </c>
      <c r="J4" s="85"/>
      <c r="K4" s="85"/>
      <c r="L4" s="85"/>
      <c r="M4" s="85"/>
      <c r="N4" s="85"/>
      <c r="O4" s="86"/>
      <c r="P4" s="84">
        <f t="shared" ref="P4" si="0">P5</f>
        <v>43717</v>
      </c>
      <c r="Q4" s="85"/>
      <c r="R4" s="85"/>
      <c r="S4" s="85"/>
      <c r="T4" s="85"/>
      <c r="U4" s="85"/>
      <c r="V4" s="86"/>
      <c r="W4" s="84">
        <f t="shared" ref="W4" si="1">W5</f>
        <v>43724</v>
      </c>
      <c r="X4" s="85"/>
      <c r="Y4" s="85"/>
      <c r="Z4" s="85"/>
      <c r="AA4" s="85"/>
      <c r="AB4" s="85"/>
      <c r="AC4" s="86"/>
      <c r="AD4" s="84">
        <f t="shared" ref="AD4" si="2">AD5</f>
        <v>43731</v>
      </c>
      <c r="AE4" s="85"/>
      <c r="AF4" s="85"/>
      <c r="AG4" s="85"/>
      <c r="AH4" s="85"/>
      <c r="AI4" s="85"/>
      <c r="AJ4" s="86"/>
      <c r="AK4" s="84">
        <f t="shared" ref="AK4" si="3">AK5</f>
        <v>43738</v>
      </c>
      <c r="AL4" s="85"/>
      <c r="AM4" s="85"/>
      <c r="AN4" s="85"/>
      <c r="AO4" s="85"/>
      <c r="AP4" s="85"/>
      <c r="AQ4" s="86"/>
      <c r="AR4" s="84">
        <f t="shared" ref="AR4" si="4">AR5</f>
        <v>43745</v>
      </c>
      <c r="AS4" s="85"/>
      <c r="AT4" s="85"/>
      <c r="AU4" s="85"/>
      <c r="AV4" s="85"/>
      <c r="AW4" s="85"/>
      <c r="AX4" s="86"/>
      <c r="AY4" s="84">
        <f t="shared" ref="AY4" si="5">AY5</f>
        <v>43752</v>
      </c>
      <c r="AZ4" s="85"/>
      <c r="BA4" s="85"/>
      <c r="BB4" s="85"/>
      <c r="BC4" s="85"/>
      <c r="BD4" s="85"/>
      <c r="BE4" s="86"/>
      <c r="BF4" s="84">
        <f t="shared" ref="BF4" si="6">BF5</f>
        <v>43759</v>
      </c>
      <c r="BG4" s="85"/>
      <c r="BH4" s="85"/>
      <c r="BI4" s="85"/>
      <c r="BJ4" s="85"/>
      <c r="BK4" s="85"/>
      <c r="BL4" s="86"/>
      <c r="BM4" s="84">
        <f t="shared" ref="BM4" si="7">BM5</f>
        <v>43766</v>
      </c>
      <c r="BN4" s="85"/>
      <c r="BO4" s="85"/>
      <c r="BP4" s="85"/>
      <c r="BQ4" s="85"/>
      <c r="BR4" s="85"/>
      <c r="BS4" s="86"/>
      <c r="BT4" s="84">
        <f t="shared" ref="BT4" si="8">BT5</f>
        <v>43773</v>
      </c>
      <c r="BU4" s="85"/>
      <c r="BV4" s="85"/>
      <c r="BW4" s="85"/>
      <c r="BX4" s="85"/>
      <c r="BY4" s="85"/>
      <c r="BZ4" s="86"/>
      <c r="CA4" s="84">
        <f t="shared" ref="CA4" si="9">CA5</f>
        <v>43780</v>
      </c>
      <c r="CB4" s="85"/>
      <c r="CC4" s="85"/>
      <c r="CD4" s="85"/>
      <c r="CE4" s="85"/>
      <c r="CF4" s="85"/>
      <c r="CG4" s="86"/>
      <c r="CH4" s="84">
        <f t="shared" ref="CH4" si="10">CH5</f>
        <v>43787</v>
      </c>
      <c r="CI4" s="85"/>
      <c r="CJ4" s="85"/>
      <c r="CK4" s="85"/>
      <c r="CL4" s="85"/>
      <c r="CM4" s="85"/>
      <c r="CN4" s="86"/>
      <c r="CO4" s="84">
        <f t="shared" ref="CO4" si="11">CO5</f>
        <v>43794</v>
      </c>
      <c r="CP4" s="85"/>
      <c r="CQ4" s="85"/>
      <c r="CR4" s="85"/>
      <c r="CS4" s="85"/>
      <c r="CT4" s="85"/>
      <c r="CU4" s="86"/>
      <c r="CV4" s="84">
        <f t="shared" ref="CV4" si="12">CV5</f>
        <v>43801</v>
      </c>
      <c r="CW4" s="85"/>
      <c r="CX4" s="85"/>
      <c r="CY4" s="85"/>
      <c r="CZ4" s="85"/>
      <c r="DA4" s="85"/>
      <c r="DB4" s="86"/>
      <c r="DC4" s="84">
        <f t="shared" ref="DC4" si="13">DC5</f>
        <v>43808</v>
      </c>
      <c r="DD4" s="85"/>
      <c r="DE4" s="85"/>
      <c r="DF4" s="85"/>
      <c r="DG4" s="85"/>
      <c r="DH4" s="85"/>
      <c r="DI4" s="86"/>
      <c r="DJ4" s="84">
        <f t="shared" ref="DJ4" si="14">DJ5</f>
        <v>43815</v>
      </c>
      <c r="DK4" s="85"/>
      <c r="DL4" s="85"/>
      <c r="DM4" s="85"/>
      <c r="DN4" s="85"/>
      <c r="DO4" s="85"/>
      <c r="DP4" s="86"/>
      <c r="DQ4" s="84">
        <f t="shared" ref="DQ4" si="15">DQ5</f>
        <v>43822</v>
      </c>
      <c r="DR4" s="85"/>
      <c r="DS4" s="85"/>
      <c r="DT4" s="85"/>
      <c r="DU4" s="85"/>
      <c r="DV4" s="85"/>
      <c r="DW4" s="86"/>
      <c r="DX4" s="84">
        <f t="shared" ref="DX4" si="16">DX5</f>
        <v>43829</v>
      </c>
      <c r="DY4" s="85"/>
      <c r="DZ4" s="85"/>
      <c r="EA4" s="85"/>
      <c r="EB4" s="85"/>
      <c r="EC4" s="85"/>
      <c r="ED4" s="86"/>
    </row>
    <row r="5" spans="1:134" ht="15" customHeight="1" x14ac:dyDescent="0.3">
      <c r="A5" s="28" t="s">
        <v>4</v>
      </c>
      <c r="B5" s="90"/>
      <c r="C5" s="90"/>
      <c r="D5" s="90"/>
      <c r="E5" s="90"/>
      <c r="F5" s="90"/>
      <c r="G5" s="90"/>
      <c r="I5" s="34">
        <f>Projektanfang-WEEKDAY(Projektanfang,1)+2+7*(Woche_anzeigen-1)</f>
        <v>43710</v>
      </c>
      <c r="J5" s="35">
        <f>I5+1</f>
        <v>43711</v>
      </c>
      <c r="K5" s="35">
        <f t="shared" ref="K5:AX5" si="17">J5+1</f>
        <v>43712</v>
      </c>
      <c r="L5" s="35">
        <f t="shared" si="17"/>
        <v>43713</v>
      </c>
      <c r="M5" s="35">
        <f t="shared" si="17"/>
        <v>43714</v>
      </c>
      <c r="N5" s="35">
        <f t="shared" si="17"/>
        <v>43715</v>
      </c>
      <c r="O5" s="36">
        <f t="shared" si="17"/>
        <v>43716</v>
      </c>
      <c r="P5" s="34">
        <f>O5+1</f>
        <v>43717</v>
      </c>
      <c r="Q5" s="35">
        <f>P5+1</f>
        <v>43718</v>
      </c>
      <c r="R5" s="35">
        <f t="shared" si="17"/>
        <v>43719</v>
      </c>
      <c r="S5" s="35">
        <f t="shared" si="17"/>
        <v>43720</v>
      </c>
      <c r="T5" s="35">
        <f t="shared" si="17"/>
        <v>43721</v>
      </c>
      <c r="U5" s="35">
        <f t="shared" si="17"/>
        <v>43722</v>
      </c>
      <c r="V5" s="36">
        <f t="shared" si="17"/>
        <v>43723</v>
      </c>
      <c r="W5" s="34">
        <f>V5+1</f>
        <v>43724</v>
      </c>
      <c r="X5" s="35">
        <f>W5+1</f>
        <v>43725</v>
      </c>
      <c r="Y5" s="35">
        <f t="shared" si="17"/>
        <v>43726</v>
      </c>
      <c r="Z5" s="35">
        <f t="shared" si="17"/>
        <v>43727</v>
      </c>
      <c r="AA5" s="35">
        <f t="shared" si="17"/>
        <v>43728</v>
      </c>
      <c r="AB5" s="35">
        <f t="shared" si="17"/>
        <v>43729</v>
      </c>
      <c r="AC5" s="36">
        <f t="shared" si="17"/>
        <v>43730</v>
      </c>
      <c r="AD5" s="34">
        <f>AC5+1</f>
        <v>43731</v>
      </c>
      <c r="AE5" s="35">
        <f>AD5+1</f>
        <v>43732</v>
      </c>
      <c r="AF5" s="35">
        <f t="shared" si="17"/>
        <v>43733</v>
      </c>
      <c r="AG5" s="35">
        <f t="shared" si="17"/>
        <v>43734</v>
      </c>
      <c r="AH5" s="35">
        <f t="shared" si="17"/>
        <v>43735</v>
      </c>
      <c r="AI5" s="35">
        <f t="shared" si="17"/>
        <v>43736</v>
      </c>
      <c r="AJ5" s="36">
        <f t="shared" si="17"/>
        <v>43737</v>
      </c>
      <c r="AK5" s="34">
        <f>AJ5+1</f>
        <v>43738</v>
      </c>
      <c r="AL5" s="35">
        <f>AK5+1</f>
        <v>43739</v>
      </c>
      <c r="AM5" s="35">
        <f t="shared" si="17"/>
        <v>43740</v>
      </c>
      <c r="AN5" s="35">
        <f t="shared" si="17"/>
        <v>43741</v>
      </c>
      <c r="AO5" s="35">
        <f t="shared" si="17"/>
        <v>43742</v>
      </c>
      <c r="AP5" s="35">
        <f t="shared" si="17"/>
        <v>43743</v>
      </c>
      <c r="AQ5" s="36">
        <f t="shared" si="17"/>
        <v>43744</v>
      </c>
      <c r="AR5" s="34">
        <f>AQ5+1</f>
        <v>43745</v>
      </c>
      <c r="AS5" s="35">
        <f>AR5+1</f>
        <v>43746</v>
      </c>
      <c r="AT5" s="35">
        <f t="shared" si="17"/>
        <v>43747</v>
      </c>
      <c r="AU5" s="35">
        <f t="shared" si="17"/>
        <v>43748</v>
      </c>
      <c r="AV5" s="35">
        <f t="shared" si="17"/>
        <v>43749</v>
      </c>
      <c r="AW5" s="35">
        <f t="shared" si="17"/>
        <v>43750</v>
      </c>
      <c r="AX5" s="36">
        <f t="shared" si="17"/>
        <v>43751</v>
      </c>
      <c r="AY5" s="34">
        <f>AX5+1</f>
        <v>43752</v>
      </c>
      <c r="AZ5" s="35">
        <f>AY5+1</f>
        <v>43753</v>
      </c>
      <c r="BA5" s="35">
        <f t="shared" ref="BA5:BE5" si="18">AZ5+1</f>
        <v>43754</v>
      </c>
      <c r="BB5" s="35">
        <f t="shared" si="18"/>
        <v>43755</v>
      </c>
      <c r="BC5" s="35">
        <f t="shared" si="18"/>
        <v>43756</v>
      </c>
      <c r="BD5" s="35">
        <f t="shared" si="18"/>
        <v>43757</v>
      </c>
      <c r="BE5" s="36">
        <f t="shared" si="18"/>
        <v>43758</v>
      </c>
      <c r="BF5" s="34">
        <f>BE5+1</f>
        <v>43759</v>
      </c>
      <c r="BG5" s="35">
        <f>BF5+1</f>
        <v>43760</v>
      </c>
      <c r="BH5" s="35">
        <f t="shared" ref="BH5:BL5" si="19">BG5+1</f>
        <v>43761</v>
      </c>
      <c r="BI5" s="35">
        <f t="shared" si="19"/>
        <v>43762</v>
      </c>
      <c r="BJ5" s="35">
        <f t="shared" si="19"/>
        <v>43763</v>
      </c>
      <c r="BK5" s="35">
        <f t="shared" si="19"/>
        <v>43764</v>
      </c>
      <c r="BL5" s="36">
        <f t="shared" si="19"/>
        <v>43765</v>
      </c>
      <c r="BM5" s="36">
        <f t="shared" ref="BM5" si="20">BL5+1</f>
        <v>43766</v>
      </c>
      <c r="BN5" s="36">
        <f t="shared" ref="BN5" si="21">BM5+1</f>
        <v>43767</v>
      </c>
      <c r="BO5" s="36">
        <f t="shared" ref="BO5" si="22">BN5+1</f>
        <v>43768</v>
      </c>
      <c r="BP5" s="36">
        <f t="shared" ref="BP5" si="23">BO5+1</f>
        <v>43769</v>
      </c>
      <c r="BQ5" s="36">
        <f t="shared" ref="BQ5" si="24">BP5+1</f>
        <v>43770</v>
      </c>
      <c r="BR5" s="36">
        <f t="shared" ref="BR5" si="25">BQ5+1</f>
        <v>43771</v>
      </c>
      <c r="BS5" s="36">
        <f t="shared" ref="BS5" si="26">BR5+1</f>
        <v>43772</v>
      </c>
      <c r="BT5" s="36">
        <f t="shared" ref="BT5" si="27">BS5+1</f>
        <v>43773</v>
      </c>
      <c r="BU5" s="36">
        <f t="shared" ref="BU5" si="28">BT5+1</f>
        <v>43774</v>
      </c>
      <c r="BV5" s="36">
        <f t="shared" ref="BV5" si="29">BU5+1</f>
        <v>43775</v>
      </c>
      <c r="BW5" s="36">
        <f t="shared" ref="BW5" si="30">BV5+1</f>
        <v>43776</v>
      </c>
      <c r="BX5" s="36">
        <f t="shared" ref="BX5" si="31">BW5+1</f>
        <v>43777</v>
      </c>
      <c r="BY5" s="36">
        <f t="shared" ref="BY5" si="32">BX5+1</f>
        <v>43778</v>
      </c>
      <c r="BZ5" s="36">
        <f t="shared" ref="BZ5" si="33">BY5+1</f>
        <v>43779</v>
      </c>
      <c r="CA5" s="36">
        <f t="shared" ref="CA5" si="34">BZ5+1</f>
        <v>43780</v>
      </c>
      <c r="CB5" s="36">
        <f t="shared" ref="CB5" si="35">CA5+1</f>
        <v>43781</v>
      </c>
      <c r="CC5" s="36">
        <f t="shared" ref="CC5" si="36">CB5+1</f>
        <v>43782</v>
      </c>
      <c r="CD5" s="36">
        <f t="shared" ref="CD5" si="37">CC5+1</f>
        <v>43783</v>
      </c>
      <c r="CE5" s="36">
        <f t="shared" ref="CE5" si="38">CD5+1</f>
        <v>43784</v>
      </c>
      <c r="CF5" s="36">
        <f t="shared" ref="CF5" si="39">CE5+1</f>
        <v>43785</v>
      </c>
      <c r="CG5" s="36">
        <f t="shared" ref="CG5" si="40">CF5+1</f>
        <v>43786</v>
      </c>
      <c r="CH5" s="36">
        <f t="shared" ref="CH5" si="41">CG5+1</f>
        <v>43787</v>
      </c>
      <c r="CI5" s="36">
        <f t="shared" ref="CI5" si="42">CH5+1</f>
        <v>43788</v>
      </c>
      <c r="CJ5" s="36">
        <f t="shared" ref="CJ5" si="43">CI5+1</f>
        <v>43789</v>
      </c>
      <c r="CK5" s="36">
        <f t="shared" ref="CK5" si="44">CJ5+1</f>
        <v>43790</v>
      </c>
      <c r="CL5" s="36">
        <f t="shared" ref="CL5" si="45">CK5+1</f>
        <v>43791</v>
      </c>
      <c r="CM5" s="36">
        <f t="shared" ref="CM5" si="46">CL5+1</f>
        <v>43792</v>
      </c>
      <c r="CN5" s="36">
        <f t="shared" ref="CN5" si="47">CM5+1</f>
        <v>43793</v>
      </c>
      <c r="CO5" s="36">
        <f t="shared" ref="CO5" si="48">CN5+1</f>
        <v>43794</v>
      </c>
      <c r="CP5" s="36">
        <f t="shared" ref="CP5" si="49">CO5+1</f>
        <v>43795</v>
      </c>
      <c r="CQ5" s="36">
        <f t="shared" ref="CQ5" si="50">CP5+1</f>
        <v>43796</v>
      </c>
      <c r="CR5" s="36">
        <f t="shared" ref="CR5" si="51">CQ5+1</f>
        <v>43797</v>
      </c>
      <c r="CS5" s="36">
        <f t="shared" ref="CS5" si="52">CR5+1</f>
        <v>43798</v>
      </c>
      <c r="CT5" s="36">
        <f t="shared" ref="CT5" si="53">CS5+1</f>
        <v>43799</v>
      </c>
      <c r="CU5" s="36">
        <f t="shared" ref="CU5" si="54">CT5+1</f>
        <v>43800</v>
      </c>
      <c r="CV5" s="36">
        <f t="shared" ref="CV5" si="55">CU5+1</f>
        <v>43801</v>
      </c>
      <c r="CW5" s="36">
        <f t="shared" ref="CW5" si="56">CV5+1</f>
        <v>43802</v>
      </c>
      <c r="CX5" s="36">
        <f t="shared" ref="CX5" si="57">CW5+1</f>
        <v>43803</v>
      </c>
      <c r="CY5" s="36">
        <f t="shared" ref="CY5" si="58">CX5+1</f>
        <v>43804</v>
      </c>
      <c r="CZ5" s="36">
        <f t="shared" ref="CZ5" si="59">CY5+1</f>
        <v>43805</v>
      </c>
      <c r="DA5" s="36">
        <f t="shared" ref="DA5" si="60">CZ5+1</f>
        <v>43806</v>
      </c>
      <c r="DB5" s="36">
        <f t="shared" ref="DB5" si="61">DA5+1</f>
        <v>43807</v>
      </c>
      <c r="DC5" s="36">
        <f t="shared" ref="DC5" si="62">DB5+1</f>
        <v>43808</v>
      </c>
      <c r="DD5" s="36">
        <f t="shared" ref="DD5" si="63">DC5+1</f>
        <v>43809</v>
      </c>
      <c r="DE5" s="36">
        <f t="shared" ref="DE5" si="64">DD5+1</f>
        <v>43810</v>
      </c>
      <c r="DF5" s="36">
        <f t="shared" ref="DF5" si="65">DE5+1</f>
        <v>43811</v>
      </c>
      <c r="DG5" s="36">
        <f t="shared" ref="DG5" si="66">DF5+1</f>
        <v>43812</v>
      </c>
      <c r="DH5" s="36">
        <f t="shared" ref="DH5" si="67">DG5+1</f>
        <v>43813</v>
      </c>
      <c r="DI5" s="36">
        <f t="shared" ref="DI5" si="68">DH5+1</f>
        <v>43814</v>
      </c>
      <c r="DJ5" s="36">
        <f t="shared" ref="DJ5" si="69">DI5+1</f>
        <v>43815</v>
      </c>
      <c r="DK5" s="36">
        <f t="shared" ref="DK5" si="70">DJ5+1</f>
        <v>43816</v>
      </c>
      <c r="DL5" s="36">
        <f t="shared" ref="DL5" si="71">DK5+1</f>
        <v>43817</v>
      </c>
      <c r="DM5" s="36">
        <f t="shared" ref="DM5" si="72">DL5+1</f>
        <v>43818</v>
      </c>
      <c r="DN5" s="36">
        <f t="shared" ref="DN5" si="73">DM5+1</f>
        <v>43819</v>
      </c>
      <c r="DO5" s="36">
        <f t="shared" ref="DO5" si="74">DN5+1</f>
        <v>43820</v>
      </c>
      <c r="DP5" s="36">
        <f t="shared" ref="DP5" si="75">DO5+1</f>
        <v>43821</v>
      </c>
      <c r="DQ5" s="36">
        <f t="shared" ref="DQ5" si="76">DP5+1</f>
        <v>43822</v>
      </c>
      <c r="DR5" s="36">
        <f t="shared" ref="DR5" si="77">DQ5+1</f>
        <v>43823</v>
      </c>
      <c r="DS5" s="36">
        <f t="shared" ref="DS5" si="78">DR5+1</f>
        <v>43824</v>
      </c>
      <c r="DT5" s="36">
        <f t="shared" ref="DT5" si="79">DS5+1</f>
        <v>43825</v>
      </c>
      <c r="DU5" s="36">
        <f t="shared" ref="DU5" si="80">DT5+1</f>
        <v>43826</v>
      </c>
      <c r="DV5" s="36">
        <f t="shared" ref="DV5" si="81">DU5+1</f>
        <v>43827</v>
      </c>
      <c r="DW5" s="36">
        <f t="shared" ref="DW5" si="82">DV5+1</f>
        <v>43828</v>
      </c>
      <c r="DX5" s="36">
        <f t="shared" ref="DX5" si="83">DW5+1</f>
        <v>43829</v>
      </c>
      <c r="DY5" s="36">
        <f t="shared" ref="DY5" si="84">DX5+1</f>
        <v>43830</v>
      </c>
      <c r="DZ5" s="36">
        <f t="shared" ref="DZ5" si="85">DY5+1</f>
        <v>43831</v>
      </c>
      <c r="EA5" s="36">
        <f t="shared" ref="EA5" si="86">DZ5+1</f>
        <v>43832</v>
      </c>
      <c r="EB5" s="36">
        <f t="shared" ref="EB5" si="87">EA5+1</f>
        <v>43833</v>
      </c>
      <c r="EC5" s="36">
        <f t="shared" ref="EC5" si="88">EB5+1</f>
        <v>43834</v>
      </c>
      <c r="ED5" s="36">
        <f t="shared" ref="ED5" si="89">EC5+1</f>
        <v>43835</v>
      </c>
    </row>
    <row r="6" spans="1:134" ht="30" customHeight="1" thickBot="1" x14ac:dyDescent="0.35">
      <c r="A6" s="28" t="s">
        <v>5</v>
      </c>
      <c r="B6" s="7" t="s">
        <v>14</v>
      </c>
      <c r="C6" s="8"/>
      <c r="D6" s="8"/>
      <c r="E6" s="8" t="s">
        <v>16</v>
      </c>
      <c r="F6" s="8" t="s">
        <v>17</v>
      </c>
      <c r="G6" s="8"/>
      <c r="H6" s="8" t="s">
        <v>18</v>
      </c>
      <c r="I6" s="9" t="str">
        <f t="shared" ref="I6:AN6" si="90">LEFT(TEXT(I5,"TTT"),1)</f>
        <v>M</v>
      </c>
      <c r="J6" s="9" t="str">
        <f t="shared" si="90"/>
        <v>D</v>
      </c>
      <c r="K6" s="9" t="str">
        <f t="shared" si="90"/>
        <v>M</v>
      </c>
      <c r="L6" s="9" t="str">
        <f t="shared" si="90"/>
        <v>D</v>
      </c>
      <c r="M6" s="9" t="str">
        <f t="shared" si="90"/>
        <v>F</v>
      </c>
      <c r="N6" s="9" t="str">
        <f t="shared" si="90"/>
        <v>S</v>
      </c>
      <c r="O6" s="9" t="str">
        <f t="shared" si="90"/>
        <v>S</v>
      </c>
      <c r="P6" s="9" t="str">
        <f t="shared" si="90"/>
        <v>M</v>
      </c>
      <c r="Q6" s="9" t="str">
        <f t="shared" si="90"/>
        <v>D</v>
      </c>
      <c r="R6" s="9" t="str">
        <f t="shared" si="90"/>
        <v>M</v>
      </c>
      <c r="S6" s="9" t="str">
        <f t="shared" si="90"/>
        <v>D</v>
      </c>
      <c r="T6" s="9" t="str">
        <f t="shared" si="90"/>
        <v>F</v>
      </c>
      <c r="U6" s="9" t="str">
        <f t="shared" si="90"/>
        <v>S</v>
      </c>
      <c r="V6" s="9" t="str">
        <f t="shared" si="90"/>
        <v>S</v>
      </c>
      <c r="W6" s="9" t="str">
        <f t="shared" si="90"/>
        <v>M</v>
      </c>
      <c r="X6" s="9" t="str">
        <f t="shared" si="90"/>
        <v>D</v>
      </c>
      <c r="Y6" s="9" t="str">
        <f t="shared" si="90"/>
        <v>M</v>
      </c>
      <c r="Z6" s="9" t="str">
        <f t="shared" si="90"/>
        <v>D</v>
      </c>
      <c r="AA6" s="9" t="str">
        <f t="shared" si="90"/>
        <v>F</v>
      </c>
      <c r="AB6" s="9" t="str">
        <f t="shared" si="90"/>
        <v>S</v>
      </c>
      <c r="AC6" s="9" t="str">
        <f t="shared" si="90"/>
        <v>S</v>
      </c>
      <c r="AD6" s="9" t="str">
        <f t="shared" si="90"/>
        <v>M</v>
      </c>
      <c r="AE6" s="9" t="str">
        <f t="shared" si="90"/>
        <v>D</v>
      </c>
      <c r="AF6" s="9" t="str">
        <f t="shared" si="90"/>
        <v>M</v>
      </c>
      <c r="AG6" s="9" t="str">
        <f t="shared" si="90"/>
        <v>D</v>
      </c>
      <c r="AH6" s="9" t="str">
        <f t="shared" si="90"/>
        <v>F</v>
      </c>
      <c r="AI6" s="9" t="str">
        <f t="shared" si="90"/>
        <v>S</v>
      </c>
      <c r="AJ6" s="9" t="str">
        <f t="shared" si="90"/>
        <v>S</v>
      </c>
      <c r="AK6" s="9" t="str">
        <f t="shared" si="90"/>
        <v>M</v>
      </c>
      <c r="AL6" s="9" t="str">
        <f t="shared" si="90"/>
        <v>D</v>
      </c>
      <c r="AM6" s="9" t="str">
        <f t="shared" si="90"/>
        <v>M</v>
      </c>
      <c r="AN6" s="9" t="str">
        <f t="shared" si="90"/>
        <v>D</v>
      </c>
      <c r="AO6" s="9" t="str">
        <f t="shared" ref="AO6:BL6" si="91">LEFT(TEXT(AO5,"TTT"),1)</f>
        <v>F</v>
      </c>
      <c r="AP6" s="9" t="str">
        <f t="shared" si="91"/>
        <v>S</v>
      </c>
      <c r="AQ6" s="9" t="str">
        <f t="shared" si="91"/>
        <v>S</v>
      </c>
      <c r="AR6" s="9" t="str">
        <f t="shared" si="91"/>
        <v>M</v>
      </c>
      <c r="AS6" s="9" t="str">
        <f t="shared" si="91"/>
        <v>D</v>
      </c>
      <c r="AT6" s="9" t="str">
        <f t="shared" si="91"/>
        <v>M</v>
      </c>
      <c r="AU6" s="9" t="str">
        <f t="shared" si="91"/>
        <v>D</v>
      </c>
      <c r="AV6" s="9" t="str">
        <f t="shared" si="91"/>
        <v>F</v>
      </c>
      <c r="AW6" s="9" t="str">
        <f t="shared" si="91"/>
        <v>S</v>
      </c>
      <c r="AX6" s="9" t="str">
        <f t="shared" si="91"/>
        <v>S</v>
      </c>
      <c r="AY6" s="9" t="str">
        <f t="shared" si="91"/>
        <v>M</v>
      </c>
      <c r="AZ6" s="9" t="str">
        <f t="shared" si="91"/>
        <v>D</v>
      </c>
      <c r="BA6" s="9" t="str">
        <f t="shared" si="91"/>
        <v>M</v>
      </c>
      <c r="BB6" s="9" t="str">
        <f t="shared" si="91"/>
        <v>D</v>
      </c>
      <c r="BC6" s="9" t="str">
        <f t="shared" si="91"/>
        <v>F</v>
      </c>
      <c r="BD6" s="9" t="str">
        <f t="shared" si="91"/>
        <v>S</v>
      </c>
      <c r="BE6" s="9" t="str">
        <f t="shared" si="91"/>
        <v>S</v>
      </c>
      <c r="BF6" s="9" t="str">
        <f t="shared" si="91"/>
        <v>M</v>
      </c>
      <c r="BG6" s="9" t="str">
        <f t="shared" si="91"/>
        <v>D</v>
      </c>
      <c r="BH6" s="9" t="str">
        <f t="shared" si="91"/>
        <v>M</v>
      </c>
      <c r="BI6" s="9" t="str">
        <f t="shared" si="91"/>
        <v>D</v>
      </c>
      <c r="BJ6" s="9" t="str">
        <f t="shared" si="91"/>
        <v>F</v>
      </c>
      <c r="BK6" s="9" t="str">
        <f t="shared" si="91"/>
        <v>S</v>
      </c>
      <c r="BL6" s="9" t="str">
        <f t="shared" si="91"/>
        <v>S</v>
      </c>
      <c r="BM6" s="9" t="str">
        <f t="shared" ref="BM6" si="92">LEFT(TEXT(BM5,"TTT"),1)</f>
        <v>M</v>
      </c>
      <c r="BN6" s="9" t="str">
        <f t="shared" ref="BN6" si="93">LEFT(TEXT(BN5,"TTT"),1)</f>
        <v>D</v>
      </c>
      <c r="BO6" s="9" t="str">
        <f t="shared" ref="BO6" si="94">LEFT(TEXT(BO5,"TTT"),1)</f>
        <v>M</v>
      </c>
      <c r="BP6" s="9" t="str">
        <f t="shared" ref="BP6" si="95">LEFT(TEXT(BP5,"TTT"),1)</f>
        <v>D</v>
      </c>
      <c r="BQ6" s="9" t="str">
        <f t="shared" ref="BQ6" si="96">LEFT(TEXT(BQ5,"TTT"),1)</f>
        <v>F</v>
      </c>
      <c r="BR6" s="9" t="str">
        <f t="shared" ref="BR6" si="97">LEFT(TEXT(BR5,"TTT"),1)</f>
        <v>S</v>
      </c>
      <c r="BS6" s="9" t="str">
        <f t="shared" ref="BS6" si="98">LEFT(TEXT(BS5,"TTT"),1)</f>
        <v>S</v>
      </c>
      <c r="BT6" s="9" t="str">
        <f t="shared" ref="BT6" si="99">LEFT(TEXT(BT5,"TTT"),1)</f>
        <v>M</v>
      </c>
      <c r="BU6" s="9" t="str">
        <f t="shared" ref="BU6" si="100">LEFT(TEXT(BU5,"TTT"),1)</f>
        <v>D</v>
      </c>
      <c r="BV6" s="9" t="str">
        <f t="shared" ref="BV6" si="101">LEFT(TEXT(BV5,"TTT"),1)</f>
        <v>M</v>
      </c>
      <c r="BW6" s="9" t="str">
        <f t="shared" ref="BW6" si="102">LEFT(TEXT(BW5,"TTT"),1)</f>
        <v>D</v>
      </c>
      <c r="BX6" s="9" t="str">
        <f t="shared" ref="BX6" si="103">LEFT(TEXT(BX5,"TTT"),1)</f>
        <v>F</v>
      </c>
      <c r="BY6" s="9" t="str">
        <f t="shared" ref="BY6" si="104">LEFT(TEXT(BY5,"TTT"),1)</f>
        <v>S</v>
      </c>
      <c r="BZ6" s="9" t="str">
        <f t="shared" ref="BZ6" si="105">LEFT(TEXT(BZ5,"TTT"),1)</f>
        <v>S</v>
      </c>
      <c r="CA6" s="9" t="str">
        <f t="shared" ref="CA6" si="106">LEFT(TEXT(CA5,"TTT"),1)</f>
        <v>M</v>
      </c>
      <c r="CB6" s="9" t="str">
        <f t="shared" ref="CB6" si="107">LEFT(TEXT(CB5,"TTT"),1)</f>
        <v>D</v>
      </c>
      <c r="CC6" s="9" t="str">
        <f t="shared" ref="CC6" si="108">LEFT(TEXT(CC5,"TTT"),1)</f>
        <v>M</v>
      </c>
      <c r="CD6" s="9" t="str">
        <f t="shared" ref="CD6" si="109">LEFT(TEXT(CD5,"TTT"),1)</f>
        <v>D</v>
      </c>
      <c r="CE6" s="9" t="str">
        <f t="shared" ref="CE6" si="110">LEFT(TEXT(CE5,"TTT"),1)</f>
        <v>F</v>
      </c>
      <c r="CF6" s="9" t="str">
        <f t="shared" ref="CF6" si="111">LEFT(TEXT(CF5,"TTT"),1)</f>
        <v>S</v>
      </c>
      <c r="CG6" s="9" t="str">
        <f t="shared" ref="CG6" si="112">LEFT(TEXT(CG5,"TTT"),1)</f>
        <v>S</v>
      </c>
      <c r="CH6" s="9" t="str">
        <f t="shared" ref="CH6" si="113">LEFT(TEXT(CH5,"TTT"),1)</f>
        <v>M</v>
      </c>
      <c r="CI6" s="9" t="str">
        <f t="shared" ref="CI6" si="114">LEFT(TEXT(CI5,"TTT"),1)</f>
        <v>D</v>
      </c>
      <c r="CJ6" s="9" t="str">
        <f t="shared" ref="CJ6" si="115">LEFT(TEXT(CJ5,"TTT"),1)</f>
        <v>M</v>
      </c>
      <c r="CK6" s="9" t="str">
        <f t="shared" ref="CK6" si="116">LEFT(TEXT(CK5,"TTT"),1)</f>
        <v>D</v>
      </c>
      <c r="CL6" s="9" t="str">
        <f t="shared" ref="CL6" si="117">LEFT(TEXT(CL5,"TTT"),1)</f>
        <v>F</v>
      </c>
      <c r="CM6" s="9" t="str">
        <f t="shared" ref="CM6" si="118">LEFT(TEXT(CM5,"TTT"),1)</f>
        <v>S</v>
      </c>
      <c r="CN6" s="9" t="str">
        <f t="shared" ref="CN6" si="119">LEFT(TEXT(CN5,"TTT"),1)</f>
        <v>S</v>
      </c>
      <c r="CO6" s="9" t="str">
        <f t="shared" ref="CO6" si="120">LEFT(TEXT(CO5,"TTT"),1)</f>
        <v>M</v>
      </c>
      <c r="CP6" s="9" t="str">
        <f t="shared" ref="CP6" si="121">LEFT(TEXT(CP5,"TTT"),1)</f>
        <v>D</v>
      </c>
      <c r="CQ6" s="9" t="str">
        <f t="shared" ref="CQ6" si="122">LEFT(TEXT(CQ5,"TTT"),1)</f>
        <v>M</v>
      </c>
      <c r="CR6" s="9" t="str">
        <f t="shared" ref="CR6" si="123">LEFT(TEXT(CR5,"TTT"),1)</f>
        <v>D</v>
      </c>
      <c r="CS6" s="9" t="str">
        <f t="shared" ref="CS6" si="124">LEFT(TEXT(CS5,"TTT"),1)</f>
        <v>F</v>
      </c>
      <c r="CT6" s="9" t="str">
        <f t="shared" ref="CT6" si="125">LEFT(TEXT(CT5,"TTT"),1)</f>
        <v>S</v>
      </c>
      <c r="CU6" s="9" t="str">
        <f t="shared" ref="CU6" si="126">LEFT(TEXT(CU5,"TTT"),1)</f>
        <v>S</v>
      </c>
      <c r="CV6" s="9" t="str">
        <f t="shared" ref="CV6" si="127">LEFT(TEXT(CV5,"TTT"),1)</f>
        <v>M</v>
      </c>
      <c r="CW6" s="9" t="str">
        <f t="shared" ref="CW6" si="128">LEFT(TEXT(CW5,"TTT"),1)</f>
        <v>D</v>
      </c>
      <c r="CX6" s="9" t="str">
        <f t="shared" ref="CX6" si="129">LEFT(TEXT(CX5,"TTT"),1)</f>
        <v>M</v>
      </c>
      <c r="CY6" s="9" t="str">
        <f t="shared" ref="CY6" si="130">LEFT(TEXT(CY5,"TTT"),1)</f>
        <v>D</v>
      </c>
      <c r="CZ6" s="9" t="str">
        <f t="shared" ref="CZ6" si="131">LEFT(TEXT(CZ5,"TTT"),1)</f>
        <v>F</v>
      </c>
      <c r="DA6" s="9" t="str">
        <f t="shared" ref="DA6" si="132">LEFT(TEXT(DA5,"TTT"),1)</f>
        <v>S</v>
      </c>
      <c r="DB6" s="9" t="str">
        <f t="shared" ref="DB6" si="133">LEFT(TEXT(DB5,"TTT"),1)</f>
        <v>S</v>
      </c>
      <c r="DC6" s="9" t="str">
        <f t="shared" ref="DC6" si="134">LEFT(TEXT(DC5,"TTT"),1)</f>
        <v>M</v>
      </c>
      <c r="DD6" s="9" t="str">
        <f t="shared" ref="DD6" si="135">LEFT(TEXT(DD5,"TTT"),1)</f>
        <v>D</v>
      </c>
      <c r="DE6" s="9" t="str">
        <f t="shared" ref="DE6" si="136">LEFT(TEXT(DE5,"TTT"),1)</f>
        <v>M</v>
      </c>
      <c r="DF6" s="9" t="str">
        <f t="shared" ref="DF6" si="137">LEFT(TEXT(DF5,"TTT"),1)</f>
        <v>D</v>
      </c>
      <c r="DG6" s="9" t="str">
        <f t="shared" ref="DG6" si="138">LEFT(TEXT(DG5,"TTT"),1)</f>
        <v>F</v>
      </c>
      <c r="DH6" s="9" t="str">
        <f t="shared" ref="DH6" si="139">LEFT(TEXT(DH5,"TTT"),1)</f>
        <v>S</v>
      </c>
      <c r="DI6" s="9" t="str">
        <f t="shared" ref="DI6" si="140">LEFT(TEXT(DI5,"TTT"),1)</f>
        <v>S</v>
      </c>
      <c r="DJ6" s="9" t="str">
        <f t="shared" ref="DJ6" si="141">LEFT(TEXT(DJ5,"TTT"),1)</f>
        <v>M</v>
      </c>
      <c r="DK6" s="9" t="str">
        <f t="shared" ref="DK6" si="142">LEFT(TEXT(DK5,"TTT"),1)</f>
        <v>D</v>
      </c>
      <c r="DL6" s="9" t="str">
        <f t="shared" ref="DL6" si="143">LEFT(TEXT(DL5,"TTT"),1)</f>
        <v>M</v>
      </c>
      <c r="DM6" s="9" t="str">
        <f t="shared" ref="DM6" si="144">LEFT(TEXT(DM5,"TTT"),1)</f>
        <v>D</v>
      </c>
      <c r="DN6" s="9" t="str">
        <f t="shared" ref="DN6" si="145">LEFT(TEXT(DN5,"TTT"),1)</f>
        <v>F</v>
      </c>
      <c r="DO6" s="9" t="str">
        <f t="shared" ref="DO6" si="146">LEFT(TEXT(DO5,"TTT"),1)</f>
        <v>S</v>
      </c>
      <c r="DP6" s="9" t="str">
        <f t="shared" ref="DP6" si="147">LEFT(TEXT(DP5,"TTT"),1)</f>
        <v>S</v>
      </c>
      <c r="DQ6" s="9" t="str">
        <f t="shared" ref="DQ6" si="148">LEFT(TEXT(DQ5,"TTT"),1)</f>
        <v>M</v>
      </c>
      <c r="DR6" s="9" t="str">
        <f t="shared" ref="DR6" si="149">LEFT(TEXT(DR5,"TTT"),1)</f>
        <v>D</v>
      </c>
      <c r="DS6" s="9" t="str">
        <f t="shared" ref="DS6" si="150">LEFT(TEXT(DS5,"TTT"),1)</f>
        <v>M</v>
      </c>
      <c r="DT6" s="9" t="str">
        <f t="shared" ref="DT6" si="151">LEFT(TEXT(DT5,"TTT"),1)</f>
        <v>D</v>
      </c>
      <c r="DU6" s="9" t="str">
        <f t="shared" ref="DU6" si="152">LEFT(TEXT(DU5,"TTT"),1)</f>
        <v>F</v>
      </c>
      <c r="DV6" s="9" t="str">
        <f t="shared" ref="DV6" si="153">LEFT(TEXT(DV5,"TTT"),1)</f>
        <v>S</v>
      </c>
      <c r="DW6" s="9" t="str">
        <f t="shared" ref="DW6" si="154">LEFT(TEXT(DW5,"TTT"),1)</f>
        <v>S</v>
      </c>
      <c r="DX6" s="9" t="str">
        <f t="shared" ref="DX6" si="155">LEFT(TEXT(DX5,"TTT"),1)</f>
        <v>M</v>
      </c>
      <c r="DY6" s="9" t="str">
        <f t="shared" ref="DY6" si="156">LEFT(TEXT(DY5,"TTT"),1)</f>
        <v>D</v>
      </c>
      <c r="DZ6" s="9" t="str">
        <f t="shared" ref="DZ6" si="157">LEFT(TEXT(DZ5,"TTT"),1)</f>
        <v>M</v>
      </c>
      <c r="EA6" s="9" t="str">
        <f t="shared" ref="EA6" si="158">LEFT(TEXT(EA5,"TTT"),1)</f>
        <v>D</v>
      </c>
      <c r="EB6" s="9" t="str">
        <f t="shared" ref="EB6" si="159">LEFT(TEXT(EB5,"TTT"),1)</f>
        <v>F</v>
      </c>
      <c r="EC6" s="9" t="str">
        <f t="shared" ref="EC6" si="160">LEFT(TEXT(EC5,"TTT"),1)</f>
        <v>S</v>
      </c>
      <c r="ED6" s="9" t="str">
        <f t="shared" ref="ED6" si="161">LEFT(TEXT(ED5,"TTT"),1)</f>
        <v>S</v>
      </c>
    </row>
    <row r="7" spans="1:134" ht="30" hidden="1" customHeight="1" thickBot="1" x14ac:dyDescent="0.35">
      <c r="A7" s="27" t="s">
        <v>6</v>
      </c>
      <c r="C7" s="30"/>
      <c r="E7"/>
      <c r="H7" t="str">
        <f>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134" s="3" customFormat="1" ht="30" customHeight="1" thickBot="1" x14ac:dyDescent="0.35">
      <c r="A8" s="28" t="s">
        <v>7</v>
      </c>
      <c r="B8" s="37" t="s">
        <v>35</v>
      </c>
      <c r="C8" s="38"/>
      <c r="D8" s="39"/>
      <c r="E8" s="40"/>
      <c r="F8" s="41"/>
      <c r="G8" s="11"/>
      <c r="H8" s="11" t="str">
        <f t="shared" ref="H8:H71" si="162">IF(OR(ISBLANK(task_start),ISBLANK(task_end)),"",task_end-task_start+1)</f>
        <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row>
    <row r="9" spans="1:134" s="3" customFormat="1" ht="30" customHeight="1" thickBot="1" x14ac:dyDescent="0.35">
      <c r="A9" s="28" t="s">
        <v>8</v>
      </c>
      <c r="B9" s="42" t="s">
        <v>36</v>
      </c>
      <c r="C9" s="38"/>
      <c r="D9" s="39"/>
      <c r="E9" s="43">
        <v>43709</v>
      </c>
      <c r="F9" s="43">
        <v>43715</v>
      </c>
      <c r="G9" s="11"/>
      <c r="H9" s="11">
        <f t="shared" si="162"/>
        <v>7</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row>
    <row r="10" spans="1:134" s="3" customFormat="1" ht="30" customHeight="1" thickBot="1" x14ac:dyDescent="0.35">
      <c r="A10" s="28" t="s">
        <v>9</v>
      </c>
      <c r="B10" s="42" t="s">
        <v>37</v>
      </c>
      <c r="C10" s="38"/>
      <c r="D10" s="39"/>
      <c r="E10" s="43">
        <v>43709</v>
      </c>
      <c r="F10" s="43">
        <v>43715</v>
      </c>
      <c r="G10" s="11"/>
      <c r="H10" s="11">
        <f t="shared" si="162"/>
        <v>7</v>
      </c>
      <c r="I10" s="13"/>
      <c r="J10" s="13"/>
      <c r="K10" s="13"/>
      <c r="L10" s="13"/>
      <c r="M10" s="13"/>
      <c r="N10" s="13"/>
      <c r="O10" s="13"/>
      <c r="P10" s="13"/>
      <c r="Q10" s="13"/>
      <c r="R10" s="13"/>
      <c r="S10" s="13"/>
      <c r="T10" s="13"/>
      <c r="U10" s="14"/>
      <c r="V10" s="14"/>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4"/>
      <c r="BZ10" s="14"/>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4"/>
      <c r="ED10" s="14"/>
    </row>
    <row r="11" spans="1:134" s="3" customFormat="1" ht="30" customHeight="1" thickBot="1" x14ac:dyDescent="0.35">
      <c r="A11" s="27"/>
      <c r="B11" s="42" t="s">
        <v>38</v>
      </c>
      <c r="C11" s="38"/>
      <c r="D11" s="39"/>
      <c r="E11" s="43">
        <v>43715</v>
      </c>
      <c r="F11" s="43">
        <v>43715</v>
      </c>
      <c r="G11" s="11"/>
      <c r="H11" s="11">
        <f t="shared" si="162"/>
        <v>1</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row>
    <row r="12" spans="1:134" s="3" customFormat="1" ht="30" customHeight="1" thickBot="1" x14ac:dyDescent="0.35">
      <c r="A12" s="27"/>
      <c r="B12" s="42" t="s">
        <v>39</v>
      </c>
      <c r="C12" s="38"/>
      <c r="D12" s="39"/>
      <c r="E12" s="43">
        <v>43715</v>
      </c>
      <c r="F12" s="43">
        <v>43715</v>
      </c>
      <c r="G12" s="11"/>
      <c r="H12" s="11">
        <f t="shared" si="162"/>
        <v>1</v>
      </c>
      <c r="I12" s="13"/>
      <c r="J12" s="13"/>
      <c r="K12" s="13"/>
      <c r="L12" s="13"/>
      <c r="M12" s="13"/>
      <c r="N12" s="13"/>
      <c r="O12" s="13"/>
      <c r="P12" s="13"/>
      <c r="Q12" s="13"/>
      <c r="R12" s="13"/>
      <c r="S12" s="13"/>
      <c r="T12" s="13"/>
      <c r="U12" s="13"/>
      <c r="V12" s="13"/>
      <c r="W12" s="13"/>
      <c r="X12" s="13"/>
      <c r="Y12" s="14"/>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4"/>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row>
    <row r="13" spans="1:134" s="3" customFormat="1" ht="30" customHeight="1" thickBot="1" x14ac:dyDescent="0.35">
      <c r="A13" s="27"/>
      <c r="B13" s="42" t="s">
        <v>40</v>
      </c>
      <c r="C13" s="38"/>
      <c r="D13" s="39"/>
      <c r="E13" s="43">
        <v>43718</v>
      </c>
      <c r="F13" s="43">
        <v>43728</v>
      </c>
      <c r="G13" s="11"/>
      <c r="H13" s="11">
        <f t="shared" si="162"/>
        <v>11</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row>
    <row r="14" spans="1:134" s="3" customFormat="1" ht="30" customHeight="1" thickBot="1" x14ac:dyDescent="0.35">
      <c r="A14" s="28" t="s">
        <v>10</v>
      </c>
      <c r="B14" s="42" t="s">
        <v>41</v>
      </c>
      <c r="C14" s="38"/>
      <c r="D14" s="39"/>
      <c r="E14" s="43">
        <v>43718</v>
      </c>
      <c r="F14" s="43">
        <v>43728</v>
      </c>
      <c r="G14" s="11"/>
      <c r="H14" s="11">
        <f t="shared" si="162"/>
        <v>11</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row>
    <row r="15" spans="1:134" s="3" customFormat="1" ht="30" customHeight="1" thickBot="1" x14ac:dyDescent="0.35">
      <c r="A15" s="28"/>
      <c r="B15" s="42" t="s">
        <v>42</v>
      </c>
      <c r="C15" s="38"/>
      <c r="D15" s="39"/>
      <c r="E15" s="43">
        <v>43727</v>
      </c>
      <c r="F15" s="43">
        <v>43728</v>
      </c>
      <c r="G15" s="11"/>
      <c r="H15" s="11">
        <f t="shared" si="162"/>
        <v>2</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row>
    <row r="16" spans="1:134" s="3" customFormat="1" ht="30" customHeight="1" thickBot="1" x14ac:dyDescent="0.35">
      <c r="A16" s="27"/>
      <c r="B16" s="42" t="s">
        <v>43</v>
      </c>
      <c r="C16" s="38"/>
      <c r="D16" s="39"/>
      <c r="E16" s="43">
        <v>43727</v>
      </c>
      <c r="F16" s="43">
        <v>43728</v>
      </c>
      <c r="G16" s="11"/>
      <c r="H16" s="11">
        <f t="shared" si="162"/>
        <v>2</v>
      </c>
      <c r="I16" s="13"/>
      <c r="J16" s="13"/>
      <c r="K16" s="13"/>
      <c r="L16" s="13"/>
      <c r="M16" s="13"/>
      <c r="N16" s="13"/>
      <c r="O16" s="13"/>
      <c r="P16" s="13"/>
      <c r="Q16" s="13"/>
      <c r="R16" s="13"/>
      <c r="S16" s="13"/>
      <c r="T16" s="13"/>
      <c r="U16" s="14"/>
      <c r="V16" s="14"/>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4"/>
      <c r="BZ16" s="14"/>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4"/>
      <c r="ED16" s="14"/>
    </row>
    <row r="17" spans="1:134" s="3" customFormat="1" ht="30" customHeight="1" thickBot="1" x14ac:dyDescent="0.35">
      <c r="A17" s="27"/>
      <c r="B17" s="42" t="s">
        <v>44</v>
      </c>
      <c r="C17" s="38"/>
      <c r="D17" s="39"/>
      <c r="E17" s="43">
        <v>43730</v>
      </c>
      <c r="F17" s="43">
        <v>43730</v>
      </c>
      <c r="G17" s="11"/>
      <c r="H17" s="11">
        <f t="shared" si="162"/>
        <v>1</v>
      </c>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row>
    <row r="18" spans="1:134" s="3" customFormat="1" ht="30" customHeight="1" thickBot="1" x14ac:dyDescent="0.35">
      <c r="A18" s="27"/>
      <c r="B18" s="42" t="s">
        <v>45</v>
      </c>
      <c r="C18" s="38"/>
      <c r="D18" s="39"/>
      <c r="E18" s="43">
        <v>43730</v>
      </c>
      <c r="F18" s="43">
        <v>43730</v>
      </c>
      <c r="G18" s="11"/>
      <c r="H18" s="11">
        <f t="shared" si="162"/>
        <v>1</v>
      </c>
      <c r="I18" s="13"/>
      <c r="J18" s="13"/>
      <c r="K18" s="13"/>
      <c r="L18" s="13"/>
      <c r="M18" s="13"/>
      <c r="N18" s="13"/>
      <c r="O18" s="13"/>
      <c r="P18" s="13"/>
      <c r="Q18" s="13"/>
      <c r="R18" s="13"/>
      <c r="S18" s="13"/>
      <c r="T18" s="13"/>
      <c r="U18" s="13"/>
      <c r="V18" s="13"/>
      <c r="W18" s="13"/>
      <c r="X18" s="13"/>
      <c r="Y18" s="14"/>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4"/>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row>
    <row r="19" spans="1:134" s="3" customFormat="1" ht="30" customHeight="1" thickBot="1" x14ac:dyDescent="0.35">
      <c r="A19" s="27"/>
      <c r="B19" s="42" t="s">
        <v>46</v>
      </c>
      <c r="C19" s="38"/>
      <c r="D19" s="39"/>
      <c r="E19" s="43">
        <v>43730</v>
      </c>
      <c r="F19" s="43">
        <v>43730</v>
      </c>
      <c r="G19" s="11"/>
      <c r="H19" s="11">
        <f t="shared" si="162"/>
        <v>1</v>
      </c>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row>
    <row r="20" spans="1:134" s="3" customFormat="1" ht="30" customHeight="1" thickBot="1" x14ac:dyDescent="0.35">
      <c r="A20" s="27" t="s">
        <v>11</v>
      </c>
      <c r="B20" s="42" t="s">
        <v>47</v>
      </c>
      <c r="C20" s="38"/>
      <c r="D20" s="39"/>
      <c r="E20" s="43">
        <v>43730</v>
      </c>
      <c r="F20" s="43">
        <v>43730</v>
      </c>
      <c r="G20" s="11"/>
      <c r="H20" s="11">
        <f t="shared" si="162"/>
        <v>1</v>
      </c>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row>
    <row r="21" spans="1:134" s="3" customFormat="1" ht="30" customHeight="1" thickBot="1" x14ac:dyDescent="0.35">
      <c r="A21" s="27"/>
      <c r="B21" s="42" t="s">
        <v>48</v>
      </c>
      <c r="C21" s="38"/>
      <c r="D21" s="39"/>
      <c r="E21" s="43">
        <v>43732</v>
      </c>
      <c r="F21" s="43">
        <v>43733</v>
      </c>
      <c r="G21" s="11"/>
      <c r="H21" s="11">
        <f t="shared" si="162"/>
        <v>2</v>
      </c>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row>
    <row r="22" spans="1:134" s="3" customFormat="1" ht="30" customHeight="1" thickBot="1" x14ac:dyDescent="0.35">
      <c r="A22" s="27"/>
      <c r="B22" s="42" t="s">
        <v>49</v>
      </c>
      <c r="C22" s="38"/>
      <c r="D22" s="39"/>
      <c r="E22" s="43">
        <v>43732</v>
      </c>
      <c r="F22" s="43">
        <v>43733</v>
      </c>
      <c r="G22" s="11"/>
      <c r="H22" s="11">
        <f t="shared" si="162"/>
        <v>2</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row>
    <row r="23" spans="1:134" s="3" customFormat="1" ht="30" customHeight="1" thickBot="1" x14ac:dyDescent="0.35">
      <c r="A23" s="27"/>
      <c r="B23" s="42" t="s">
        <v>50</v>
      </c>
      <c r="C23" s="38"/>
      <c r="D23" s="39"/>
      <c r="E23" s="43">
        <v>43732</v>
      </c>
      <c r="F23" s="43">
        <v>43733</v>
      </c>
      <c r="G23" s="11"/>
      <c r="H23" s="11">
        <f t="shared" si="162"/>
        <v>2</v>
      </c>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row>
    <row r="24" spans="1:134" s="3" customFormat="1" ht="30" customHeight="1" thickBot="1" x14ac:dyDescent="0.35">
      <c r="A24" s="27"/>
      <c r="B24" s="42" t="s">
        <v>51</v>
      </c>
      <c r="C24" s="38"/>
      <c r="D24" s="39"/>
      <c r="E24" s="43">
        <v>43732</v>
      </c>
      <c r="F24" s="43">
        <v>43733</v>
      </c>
      <c r="G24" s="11"/>
      <c r="H24" s="11">
        <f t="shared" si="162"/>
        <v>2</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row>
    <row r="25" spans="1:134" s="3" customFormat="1" ht="30" customHeight="1" thickBot="1" x14ac:dyDescent="0.35">
      <c r="A25" s="27"/>
      <c r="B25" s="42" t="s">
        <v>52</v>
      </c>
      <c r="C25" s="38"/>
      <c r="D25" s="39"/>
      <c r="E25" s="43">
        <v>43752</v>
      </c>
      <c r="F25" s="43">
        <v>43753</v>
      </c>
      <c r="G25" s="11"/>
      <c r="H25" s="11">
        <f t="shared" si="162"/>
        <v>2</v>
      </c>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row>
    <row r="26" spans="1:134" s="3" customFormat="1" ht="30" customHeight="1" thickBot="1" x14ac:dyDescent="0.35">
      <c r="A26" s="27" t="s">
        <v>11</v>
      </c>
      <c r="B26" s="42" t="s">
        <v>53</v>
      </c>
      <c r="C26" s="38"/>
      <c r="D26" s="39"/>
      <c r="E26" s="43">
        <v>43752</v>
      </c>
      <c r="F26" s="43">
        <v>43753</v>
      </c>
      <c r="G26" s="11"/>
      <c r="H26" s="11">
        <f t="shared" si="162"/>
        <v>2</v>
      </c>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row>
    <row r="27" spans="1:134" s="3" customFormat="1" ht="30" customHeight="1" thickBot="1" x14ac:dyDescent="0.35">
      <c r="A27" s="27"/>
      <c r="B27" s="42" t="s">
        <v>54</v>
      </c>
      <c r="C27" s="38"/>
      <c r="D27" s="39"/>
      <c r="E27" s="43">
        <v>43752</v>
      </c>
      <c r="F27" s="43">
        <v>43753</v>
      </c>
      <c r="G27" s="11"/>
      <c r="H27" s="11">
        <f t="shared" si="162"/>
        <v>2</v>
      </c>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row>
    <row r="28" spans="1:134" s="3" customFormat="1" ht="30" customHeight="1" thickBot="1" x14ac:dyDescent="0.35">
      <c r="A28" s="27"/>
      <c r="B28" s="42" t="s">
        <v>55</v>
      </c>
      <c r="C28" s="38"/>
      <c r="D28" s="39"/>
      <c r="E28" s="43">
        <v>43752</v>
      </c>
      <c r="F28" s="43">
        <v>43753</v>
      </c>
      <c r="G28" s="11"/>
      <c r="H28" s="11">
        <f t="shared" si="162"/>
        <v>2</v>
      </c>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row>
    <row r="29" spans="1:134" s="3" customFormat="1" ht="30" customHeight="1" thickBot="1" x14ac:dyDescent="0.35">
      <c r="A29" s="27"/>
      <c r="B29" s="42" t="s">
        <v>56</v>
      </c>
      <c r="C29" s="38"/>
      <c r="D29" s="39"/>
      <c r="E29" s="43">
        <v>43742</v>
      </c>
      <c r="F29" s="43">
        <v>43746</v>
      </c>
      <c r="G29" s="11"/>
      <c r="H29" s="11">
        <f t="shared" si="162"/>
        <v>5</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row>
    <row r="30" spans="1:134" s="3" customFormat="1" ht="30" customHeight="1" thickBot="1" x14ac:dyDescent="0.35">
      <c r="A30" s="27"/>
      <c r="B30" s="42" t="s">
        <v>57</v>
      </c>
      <c r="C30" s="38"/>
      <c r="D30" s="39"/>
      <c r="E30" s="43">
        <v>43742</v>
      </c>
      <c r="F30" s="43">
        <v>43746</v>
      </c>
      <c r="G30" s="11"/>
      <c r="H30" s="11">
        <f t="shared" si="162"/>
        <v>5</v>
      </c>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row>
    <row r="31" spans="1:134" s="3" customFormat="1" ht="30" customHeight="1" thickBot="1" x14ac:dyDescent="0.35">
      <c r="A31" s="27"/>
      <c r="B31" s="42" t="s">
        <v>58</v>
      </c>
      <c r="C31" s="38"/>
      <c r="D31" s="39"/>
      <c r="E31" s="43">
        <v>43755</v>
      </c>
      <c r="F31" s="43">
        <v>43755</v>
      </c>
      <c r="G31" s="11"/>
      <c r="H31" s="11">
        <f t="shared" si="162"/>
        <v>1</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row>
    <row r="32" spans="1:134" s="3" customFormat="1" ht="30" customHeight="1" thickBot="1" x14ac:dyDescent="0.35">
      <c r="A32" s="27" t="s">
        <v>12</v>
      </c>
      <c r="B32" s="42" t="s">
        <v>59</v>
      </c>
      <c r="C32" s="38"/>
      <c r="D32" s="39"/>
      <c r="E32" s="43">
        <v>43755</v>
      </c>
      <c r="F32" s="43">
        <v>43755</v>
      </c>
      <c r="G32" s="11"/>
      <c r="H32" s="11">
        <f t="shared" si="162"/>
        <v>1</v>
      </c>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row>
    <row r="33" spans="1:134" s="3" customFormat="1" ht="30" customHeight="1" thickBot="1" x14ac:dyDescent="0.35">
      <c r="A33" s="28" t="s">
        <v>13</v>
      </c>
      <c r="B33" s="42" t="s">
        <v>60</v>
      </c>
      <c r="C33" s="38"/>
      <c r="D33" s="39"/>
      <c r="E33" s="43">
        <v>43761</v>
      </c>
      <c r="F33" s="43">
        <v>43761</v>
      </c>
      <c r="G33" s="12"/>
      <c r="H33" s="12">
        <f t="shared" si="162"/>
        <v>1</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row>
    <row r="34" spans="1:134" ht="30" customHeight="1" thickBot="1" x14ac:dyDescent="0.35">
      <c r="B34" s="42" t="s">
        <v>61</v>
      </c>
      <c r="C34" s="38"/>
      <c r="D34" s="39"/>
      <c r="E34" s="43">
        <v>43761</v>
      </c>
      <c r="F34" s="43">
        <v>43761</v>
      </c>
      <c r="G34" s="12"/>
      <c r="H34" s="12">
        <f t="shared" si="162"/>
        <v>1</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row>
    <row r="35" spans="1:134" ht="30" customHeight="1" thickBot="1" x14ac:dyDescent="0.35">
      <c r="B35" s="42" t="s">
        <v>62</v>
      </c>
      <c r="C35" s="38"/>
      <c r="D35" s="39"/>
      <c r="E35" s="43">
        <v>43761</v>
      </c>
      <c r="F35" s="43">
        <v>43761</v>
      </c>
      <c r="G35" s="12"/>
      <c r="H35" s="12">
        <f t="shared" si="162"/>
        <v>1</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row>
    <row r="36" spans="1:134" ht="30" customHeight="1" thickBot="1" x14ac:dyDescent="0.35">
      <c r="B36" s="42" t="s">
        <v>63</v>
      </c>
      <c r="C36" s="38"/>
      <c r="D36" s="39"/>
      <c r="E36" s="43">
        <v>43761</v>
      </c>
      <c r="F36" s="43">
        <v>43761</v>
      </c>
      <c r="G36" s="12"/>
      <c r="H36" s="12">
        <f t="shared" si="162"/>
        <v>1</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row>
    <row r="37" spans="1:134" ht="30" customHeight="1" thickBot="1" x14ac:dyDescent="0.35">
      <c r="B37" s="42" t="s">
        <v>64</v>
      </c>
      <c r="C37" s="38"/>
      <c r="D37" s="39"/>
      <c r="E37" s="43">
        <v>43769</v>
      </c>
      <c r="F37" s="43">
        <v>43769</v>
      </c>
      <c r="G37" s="12"/>
      <c r="H37" s="12">
        <f t="shared" si="162"/>
        <v>1</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row>
    <row r="38" spans="1:134" ht="30" customHeight="1" thickBot="1" x14ac:dyDescent="0.35">
      <c r="B38" s="42" t="s">
        <v>65</v>
      </c>
      <c r="C38" s="38"/>
      <c r="D38" s="39"/>
      <c r="E38" s="43">
        <v>43769</v>
      </c>
      <c r="F38" s="43">
        <v>43769</v>
      </c>
      <c r="G38" s="12"/>
      <c r="H38" s="12">
        <f t="shared" si="162"/>
        <v>1</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row>
    <row r="39" spans="1:134" ht="30" customHeight="1" thickBot="1" x14ac:dyDescent="0.35">
      <c r="B39" s="42" t="s">
        <v>66</v>
      </c>
      <c r="C39" s="38"/>
      <c r="D39" s="39"/>
      <c r="E39" s="43">
        <v>43769</v>
      </c>
      <c r="F39" s="43">
        <v>43769</v>
      </c>
      <c r="G39" s="12"/>
      <c r="H39" s="12">
        <f t="shared" si="162"/>
        <v>1</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row>
    <row r="40" spans="1:134" ht="30" customHeight="1" thickBot="1" x14ac:dyDescent="0.35">
      <c r="B40" s="42" t="s">
        <v>67</v>
      </c>
      <c r="C40" s="38"/>
      <c r="D40" s="39"/>
      <c r="E40" s="43">
        <v>43769</v>
      </c>
      <c r="F40" s="43">
        <v>43769</v>
      </c>
      <c r="G40" s="12"/>
      <c r="H40" s="12">
        <f t="shared" si="162"/>
        <v>1</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row>
    <row r="41" spans="1:134" ht="30" customHeight="1" thickBot="1" x14ac:dyDescent="0.35">
      <c r="B41" s="42" t="s">
        <v>68</v>
      </c>
      <c r="C41" s="38"/>
      <c r="D41" s="39"/>
      <c r="E41" s="43">
        <v>43773</v>
      </c>
      <c r="F41" s="43">
        <v>43774</v>
      </c>
      <c r="G41" s="12"/>
      <c r="H41" s="12">
        <f t="shared" si="162"/>
        <v>2</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row>
    <row r="42" spans="1:134" ht="30" customHeight="1" thickBot="1" x14ac:dyDescent="0.35">
      <c r="B42" s="42" t="s">
        <v>69</v>
      </c>
      <c r="C42" s="38"/>
      <c r="D42" s="39"/>
      <c r="E42" s="43">
        <v>43773</v>
      </c>
      <c r="F42" s="43">
        <v>43774</v>
      </c>
      <c r="G42" s="12"/>
      <c r="H42" s="12">
        <f t="shared" si="162"/>
        <v>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row>
    <row r="43" spans="1:134" ht="30" customHeight="1" thickBot="1" x14ac:dyDescent="0.35">
      <c r="B43" s="42" t="s">
        <v>70</v>
      </c>
      <c r="C43" s="38"/>
      <c r="D43" s="39"/>
      <c r="E43" s="43">
        <v>43773</v>
      </c>
      <c r="F43" s="43">
        <v>43774</v>
      </c>
      <c r="G43" s="12"/>
      <c r="H43" s="12">
        <f t="shared" si="162"/>
        <v>2</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row>
    <row r="44" spans="1:134" ht="30" customHeight="1" thickBot="1" x14ac:dyDescent="0.35">
      <c r="B44" s="42" t="s">
        <v>71</v>
      </c>
      <c r="C44" s="38"/>
      <c r="D44" s="39"/>
      <c r="E44" s="43">
        <v>43773</v>
      </c>
      <c r="F44" s="43">
        <v>43774</v>
      </c>
      <c r="G44" s="12"/>
      <c r="H44" s="12">
        <f t="shared" si="162"/>
        <v>2</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row>
    <row r="45" spans="1:134" ht="30" customHeight="1" thickBot="1" x14ac:dyDescent="0.35">
      <c r="B45" s="42" t="s">
        <v>72</v>
      </c>
      <c r="C45" s="38"/>
      <c r="D45" s="39"/>
      <c r="E45" s="43">
        <v>43778</v>
      </c>
      <c r="F45" s="43">
        <v>43779</v>
      </c>
      <c r="G45" s="12"/>
      <c r="H45" s="12">
        <f t="shared" si="162"/>
        <v>2</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row>
    <row r="46" spans="1:134" ht="30" customHeight="1" thickBot="1" x14ac:dyDescent="0.35">
      <c r="B46" s="42" t="s">
        <v>73</v>
      </c>
      <c r="C46" s="38"/>
      <c r="D46" s="39"/>
      <c r="E46" s="43">
        <v>43778</v>
      </c>
      <c r="F46" s="43">
        <v>43779</v>
      </c>
      <c r="G46" s="12"/>
      <c r="H46" s="12">
        <f t="shared" si="162"/>
        <v>2</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row>
    <row r="47" spans="1:134" ht="30" customHeight="1" thickBot="1" x14ac:dyDescent="0.35">
      <c r="B47" s="42" t="s">
        <v>74</v>
      </c>
      <c r="C47" s="38"/>
      <c r="D47" s="39"/>
      <c r="E47" s="43">
        <v>43778</v>
      </c>
      <c r="F47" s="43">
        <v>43778</v>
      </c>
      <c r="G47" s="12"/>
      <c r="H47" s="12">
        <f t="shared" si="162"/>
        <v>1</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row>
    <row r="48" spans="1:134" ht="30" customHeight="1" thickBot="1" x14ac:dyDescent="0.35">
      <c r="B48" s="42" t="s">
        <v>75</v>
      </c>
      <c r="C48" s="38"/>
      <c r="D48" s="39"/>
      <c r="E48" s="43">
        <v>43778</v>
      </c>
      <c r="F48" s="43">
        <v>43779</v>
      </c>
      <c r="G48" s="12"/>
      <c r="H48" s="12">
        <f t="shared" si="162"/>
        <v>2</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row>
    <row r="49" spans="2:134" ht="30" customHeight="1" thickBot="1" x14ac:dyDescent="0.35">
      <c r="B49" s="42" t="s">
        <v>76</v>
      </c>
      <c r="C49" s="38"/>
      <c r="D49" s="39"/>
      <c r="E49" s="43">
        <v>43793</v>
      </c>
      <c r="F49" s="43">
        <v>43793</v>
      </c>
      <c r="G49" s="12"/>
      <c r="H49" s="12">
        <f t="shared" si="162"/>
        <v>1</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row>
    <row r="50" spans="2:134" ht="30" customHeight="1" thickBot="1" x14ac:dyDescent="0.35">
      <c r="B50" s="42" t="s">
        <v>77</v>
      </c>
      <c r="C50" s="38"/>
      <c r="D50" s="39"/>
      <c r="E50" s="43">
        <v>43793</v>
      </c>
      <c r="F50" s="43">
        <v>43793</v>
      </c>
      <c r="G50" s="12"/>
      <c r="H50" s="12">
        <f t="shared" si="162"/>
        <v>1</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c r="ED50" s="15"/>
    </row>
    <row r="51" spans="2:134" ht="30" customHeight="1" thickBot="1" x14ac:dyDescent="0.35">
      <c r="B51" s="42" t="s">
        <v>78</v>
      </c>
      <c r="C51" s="38"/>
      <c r="D51" s="39"/>
      <c r="E51" s="43">
        <v>43793</v>
      </c>
      <c r="F51" s="43">
        <v>43793</v>
      </c>
      <c r="G51" s="12"/>
      <c r="H51" s="12">
        <f t="shared" si="162"/>
        <v>1</v>
      </c>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row>
    <row r="52" spans="2:134" ht="30" customHeight="1" thickBot="1" x14ac:dyDescent="0.35">
      <c r="B52" s="42" t="s">
        <v>79</v>
      </c>
      <c r="C52" s="38"/>
      <c r="D52" s="39"/>
      <c r="E52" s="43">
        <v>43793</v>
      </c>
      <c r="F52" s="43">
        <v>43793</v>
      </c>
      <c r="G52" s="12"/>
      <c r="H52" s="12">
        <f t="shared" si="162"/>
        <v>1</v>
      </c>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c r="EA52" s="15"/>
      <c r="EB52" s="15"/>
      <c r="EC52" s="15"/>
      <c r="ED52" s="15"/>
    </row>
    <row r="53" spans="2:134" ht="30" customHeight="1" thickBot="1" x14ac:dyDescent="0.35">
      <c r="B53" s="44" t="s">
        <v>80</v>
      </c>
      <c r="C53" s="45"/>
      <c r="D53" s="46"/>
      <c r="E53" s="47"/>
      <c r="F53" s="44"/>
      <c r="G53" s="12"/>
      <c r="H53" s="12" t="str">
        <f t="shared" si="162"/>
        <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row>
    <row r="54" spans="2:134" ht="30" customHeight="1" thickBot="1" x14ac:dyDescent="0.35">
      <c r="B54" s="44" t="s">
        <v>81</v>
      </c>
      <c r="C54" s="45"/>
      <c r="D54" s="46"/>
      <c r="E54" s="48">
        <v>43715</v>
      </c>
      <c r="F54" s="48">
        <v>43715</v>
      </c>
      <c r="G54" s="12"/>
      <c r="H54" s="12">
        <f t="shared" si="162"/>
        <v>1</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row>
    <row r="55" spans="2:134" ht="30" customHeight="1" thickBot="1" x14ac:dyDescent="0.35">
      <c r="B55" s="44" t="s">
        <v>82</v>
      </c>
      <c r="C55" s="45"/>
      <c r="D55" s="46"/>
      <c r="E55" s="48">
        <v>43715</v>
      </c>
      <c r="F55" s="48">
        <v>43715</v>
      </c>
      <c r="G55" s="12"/>
      <c r="H55" s="12">
        <f t="shared" si="162"/>
        <v>1</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row>
    <row r="56" spans="2:134" ht="30" customHeight="1" thickBot="1" x14ac:dyDescent="0.35">
      <c r="B56" s="44" t="s">
        <v>83</v>
      </c>
      <c r="C56" s="45"/>
      <c r="D56" s="46"/>
      <c r="E56" s="48">
        <v>43715</v>
      </c>
      <c r="F56" s="48">
        <v>43715</v>
      </c>
      <c r="G56" s="12"/>
      <c r="H56" s="12">
        <f t="shared" si="162"/>
        <v>1</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row>
    <row r="57" spans="2:134" ht="30" customHeight="1" thickBot="1" x14ac:dyDescent="0.35">
      <c r="B57" s="44" t="s">
        <v>84</v>
      </c>
      <c r="C57" s="45"/>
      <c r="D57" s="46"/>
      <c r="E57" s="48">
        <v>43728</v>
      </c>
      <c r="F57" s="48">
        <v>43728</v>
      </c>
      <c r="G57" s="12"/>
      <c r="H57" s="12">
        <f t="shared" si="162"/>
        <v>1</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row>
    <row r="58" spans="2:134" ht="30" customHeight="1" thickBot="1" x14ac:dyDescent="0.35">
      <c r="B58" s="44" t="s">
        <v>85</v>
      </c>
      <c r="C58" s="45"/>
      <c r="D58" s="46"/>
      <c r="E58" s="48">
        <v>43728</v>
      </c>
      <c r="F58" s="48">
        <v>43728</v>
      </c>
      <c r="G58" s="12"/>
      <c r="H58" s="12">
        <f t="shared" si="162"/>
        <v>1</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row>
    <row r="59" spans="2:134" ht="30" customHeight="1" thickBot="1" x14ac:dyDescent="0.35">
      <c r="B59" s="44" t="s">
        <v>86</v>
      </c>
      <c r="C59" s="45"/>
      <c r="D59" s="46"/>
      <c r="E59" s="48">
        <v>43728</v>
      </c>
      <c r="F59" s="48">
        <v>43728</v>
      </c>
      <c r="G59" s="12"/>
      <c r="H59" s="12">
        <f t="shared" si="162"/>
        <v>1</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row>
    <row r="60" spans="2:134" ht="30" customHeight="1" thickBot="1" x14ac:dyDescent="0.35">
      <c r="B60" s="44" t="s">
        <v>87</v>
      </c>
      <c r="C60" s="45"/>
      <c r="D60" s="46"/>
      <c r="E60" s="48">
        <v>43730</v>
      </c>
      <c r="F60" s="48">
        <v>43730</v>
      </c>
      <c r="G60" s="12"/>
      <c r="H60" s="12">
        <f t="shared" si="162"/>
        <v>1</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row>
    <row r="61" spans="2:134" ht="30" customHeight="1" thickBot="1" x14ac:dyDescent="0.35">
      <c r="B61" s="44" t="s">
        <v>88</v>
      </c>
      <c r="C61" s="45"/>
      <c r="D61" s="46"/>
      <c r="E61" s="48">
        <v>43730</v>
      </c>
      <c r="F61" s="48">
        <v>43730</v>
      </c>
      <c r="G61" s="12"/>
      <c r="H61" s="12">
        <f t="shared" si="162"/>
        <v>1</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row>
    <row r="62" spans="2:134" ht="30" customHeight="1" thickBot="1" x14ac:dyDescent="0.35">
      <c r="B62" s="44" t="s">
        <v>89</v>
      </c>
      <c r="C62" s="45"/>
      <c r="D62" s="46"/>
      <c r="E62" s="48">
        <v>43730</v>
      </c>
      <c r="F62" s="48">
        <v>43730</v>
      </c>
      <c r="G62" s="12"/>
      <c r="H62" s="12">
        <f t="shared" si="162"/>
        <v>1</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row>
    <row r="63" spans="2:134" ht="30" customHeight="1" thickBot="1" x14ac:dyDescent="0.35">
      <c r="B63" s="44" t="s">
        <v>90</v>
      </c>
      <c r="C63" s="45"/>
      <c r="D63" s="46"/>
      <c r="E63" s="48">
        <v>43733</v>
      </c>
      <c r="F63" s="48">
        <v>43733</v>
      </c>
      <c r="G63" s="12"/>
      <c r="H63" s="12">
        <f t="shared" si="162"/>
        <v>1</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row>
    <row r="64" spans="2:134" ht="30" customHeight="1" thickBot="1" x14ac:dyDescent="0.35">
      <c r="B64" s="44" t="s">
        <v>91</v>
      </c>
      <c r="C64" s="45"/>
      <c r="D64" s="46"/>
      <c r="E64" s="48">
        <v>43733</v>
      </c>
      <c r="F64" s="48">
        <v>43733</v>
      </c>
      <c r="G64" s="12"/>
      <c r="H64" s="12">
        <f t="shared" si="162"/>
        <v>1</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row>
    <row r="65" spans="2:134" ht="30" customHeight="1" thickBot="1" x14ac:dyDescent="0.35">
      <c r="B65" s="44" t="s">
        <v>92</v>
      </c>
      <c r="C65" s="45"/>
      <c r="D65" s="46"/>
      <c r="E65" s="48">
        <v>43753</v>
      </c>
      <c r="F65" s="48">
        <v>43753</v>
      </c>
      <c r="G65" s="12"/>
      <c r="H65" s="12">
        <f t="shared" si="162"/>
        <v>1</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row>
    <row r="66" spans="2:134" ht="30" customHeight="1" thickBot="1" x14ac:dyDescent="0.35">
      <c r="B66" s="44" t="s">
        <v>93</v>
      </c>
      <c r="C66" s="45"/>
      <c r="D66" s="46"/>
      <c r="E66" s="48">
        <v>43753</v>
      </c>
      <c r="F66" s="48">
        <v>43753</v>
      </c>
      <c r="G66" s="12"/>
      <c r="H66" s="12">
        <f t="shared" si="162"/>
        <v>1</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row>
    <row r="67" spans="2:134" ht="30" customHeight="1" thickBot="1" x14ac:dyDescent="0.35">
      <c r="B67" s="44" t="s">
        <v>94</v>
      </c>
      <c r="C67" s="45"/>
      <c r="D67" s="46"/>
      <c r="E67" s="48">
        <v>43753</v>
      </c>
      <c r="F67" s="48">
        <v>43753</v>
      </c>
      <c r="G67" s="12"/>
      <c r="H67" s="12">
        <f t="shared" si="162"/>
        <v>1</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row>
    <row r="68" spans="2:134" ht="30" customHeight="1" thickBot="1" x14ac:dyDescent="0.35">
      <c r="B68" s="44" t="s">
        <v>95</v>
      </c>
      <c r="C68" s="45"/>
      <c r="D68" s="46"/>
      <c r="E68" s="48">
        <v>43761</v>
      </c>
      <c r="F68" s="48">
        <v>43761</v>
      </c>
      <c r="G68" s="12"/>
      <c r="H68" s="12">
        <f t="shared" si="162"/>
        <v>1</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row>
    <row r="69" spans="2:134" ht="30" customHeight="1" thickBot="1" x14ac:dyDescent="0.35">
      <c r="B69" s="44" t="s">
        <v>96</v>
      </c>
      <c r="C69" s="45"/>
      <c r="D69" s="46"/>
      <c r="E69" s="48">
        <v>43761</v>
      </c>
      <c r="F69" s="48">
        <v>43761</v>
      </c>
      <c r="G69" s="12"/>
      <c r="H69" s="12">
        <f t="shared" si="162"/>
        <v>1</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row>
    <row r="70" spans="2:134" ht="30" customHeight="1" thickBot="1" x14ac:dyDescent="0.35">
      <c r="B70" s="44" t="s">
        <v>97</v>
      </c>
      <c r="C70" s="45"/>
      <c r="D70" s="46"/>
      <c r="E70" s="48">
        <v>43761</v>
      </c>
      <c r="F70" s="48">
        <v>43761</v>
      </c>
      <c r="G70" s="12"/>
      <c r="H70" s="12">
        <f t="shared" si="162"/>
        <v>1</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row>
    <row r="71" spans="2:134" ht="30" customHeight="1" thickBot="1" x14ac:dyDescent="0.35">
      <c r="B71" s="44" t="s">
        <v>98</v>
      </c>
      <c r="C71" s="45"/>
      <c r="D71" s="46"/>
      <c r="E71" s="48">
        <v>43769</v>
      </c>
      <c r="F71" s="48">
        <v>43769</v>
      </c>
      <c r="G71" s="12"/>
      <c r="H71" s="12">
        <f t="shared" si="162"/>
        <v>1</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row>
    <row r="72" spans="2:134" ht="30" customHeight="1" thickBot="1" x14ac:dyDescent="0.35">
      <c r="B72" s="44" t="s">
        <v>99</v>
      </c>
      <c r="C72" s="45"/>
      <c r="D72" s="46"/>
      <c r="E72" s="48">
        <v>43769</v>
      </c>
      <c r="F72" s="48">
        <v>43769</v>
      </c>
      <c r="G72" s="12"/>
      <c r="H72" s="12">
        <f t="shared" ref="H72:H135" si="163">IF(OR(ISBLANK(task_start),ISBLANK(task_end)),"",task_end-task_start+1)</f>
        <v>1</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row>
    <row r="73" spans="2:134" ht="30" customHeight="1" thickBot="1" x14ac:dyDescent="0.35">
      <c r="B73" s="44" t="s">
        <v>100</v>
      </c>
      <c r="C73" s="45"/>
      <c r="D73" s="46"/>
      <c r="E73" s="48">
        <v>43769</v>
      </c>
      <c r="F73" s="48">
        <v>43769</v>
      </c>
      <c r="G73" s="12"/>
      <c r="H73" s="12">
        <f t="shared" si="163"/>
        <v>1</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row>
    <row r="74" spans="2:134" ht="30" customHeight="1" thickBot="1" x14ac:dyDescent="0.35">
      <c r="B74" s="44" t="s">
        <v>101</v>
      </c>
      <c r="C74" s="45"/>
      <c r="D74" s="46"/>
      <c r="E74" s="48">
        <v>43774</v>
      </c>
      <c r="F74" s="48">
        <v>43774</v>
      </c>
      <c r="G74" s="12"/>
      <c r="H74" s="12">
        <f t="shared" si="163"/>
        <v>1</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row>
    <row r="75" spans="2:134" ht="30" customHeight="1" thickBot="1" x14ac:dyDescent="0.35">
      <c r="B75" s="44" t="s">
        <v>102</v>
      </c>
      <c r="C75" s="45"/>
      <c r="D75" s="46"/>
      <c r="E75" s="48">
        <v>43774</v>
      </c>
      <c r="F75" s="48">
        <v>43774</v>
      </c>
      <c r="G75" s="12"/>
      <c r="H75" s="12">
        <f t="shared" si="163"/>
        <v>1</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row>
    <row r="76" spans="2:134" ht="30" customHeight="1" thickBot="1" x14ac:dyDescent="0.35">
      <c r="B76" s="44" t="s">
        <v>103</v>
      </c>
      <c r="C76" s="45"/>
      <c r="D76" s="46"/>
      <c r="E76" s="48">
        <v>43774</v>
      </c>
      <c r="F76" s="48">
        <v>43774</v>
      </c>
      <c r="G76" s="12"/>
      <c r="H76" s="12">
        <f t="shared" si="163"/>
        <v>1</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c r="DU76" s="15"/>
      <c r="DV76" s="15"/>
      <c r="DW76" s="15"/>
      <c r="DX76" s="15"/>
      <c r="DY76" s="15"/>
      <c r="DZ76" s="15"/>
      <c r="EA76" s="15"/>
      <c r="EB76" s="15"/>
      <c r="EC76" s="15"/>
      <c r="ED76" s="15"/>
    </row>
    <row r="77" spans="2:134" ht="30" customHeight="1" thickBot="1" x14ac:dyDescent="0.35">
      <c r="B77" s="44" t="s">
        <v>104</v>
      </c>
      <c r="C77" s="45"/>
      <c r="D77" s="46"/>
      <c r="E77" s="48">
        <v>43779</v>
      </c>
      <c r="F77" s="48">
        <v>43779</v>
      </c>
      <c r="G77" s="12"/>
      <c r="H77" s="12">
        <f t="shared" si="163"/>
        <v>1</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row>
    <row r="78" spans="2:134" ht="30" customHeight="1" thickBot="1" x14ac:dyDescent="0.35">
      <c r="B78" s="44" t="s">
        <v>105</v>
      </c>
      <c r="C78" s="45"/>
      <c r="D78" s="46"/>
      <c r="E78" s="48">
        <v>43793</v>
      </c>
      <c r="F78" s="48">
        <v>43794</v>
      </c>
      <c r="G78" s="12"/>
      <c r="H78" s="12">
        <f t="shared" si="163"/>
        <v>2</v>
      </c>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row>
    <row r="79" spans="2:134" ht="30" customHeight="1" thickBot="1" x14ac:dyDescent="0.35">
      <c r="B79" s="44" t="s">
        <v>106</v>
      </c>
      <c r="C79" s="45"/>
      <c r="D79" s="46"/>
      <c r="E79" s="48">
        <v>43793</v>
      </c>
      <c r="F79" s="48">
        <v>43794</v>
      </c>
      <c r="G79" s="12"/>
      <c r="H79" s="12">
        <f t="shared" si="163"/>
        <v>2</v>
      </c>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row>
    <row r="80" spans="2:134" ht="30" customHeight="1" thickBot="1" x14ac:dyDescent="0.35">
      <c r="B80" s="44" t="s">
        <v>107</v>
      </c>
      <c r="C80" s="45"/>
      <c r="D80" s="46"/>
      <c r="E80" s="48">
        <v>43793</v>
      </c>
      <c r="F80" s="48">
        <v>43794</v>
      </c>
      <c r="G80" s="12"/>
      <c r="H80" s="12">
        <f t="shared" si="163"/>
        <v>2</v>
      </c>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row>
    <row r="81" spans="2:134" ht="30" customHeight="1" thickBot="1" x14ac:dyDescent="0.35">
      <c r="B81" s="44" t="s">
        <v>108</v>
      </c>
      <c r="C81" s="45"/>
      <c r="D81" s="46"/>
      <c r="E81" s="48">
        <v>43816</v>
      </c>
      <c r="F81" s="48">
        <v>43816</v>
      </c>
      <c r="G81" s="12"/>
      <c r="H81" s="12">
        <f t="shared" si="163"/>
        <v>1</v>
      </c>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row>
    <row r="82" spans="2:134" ht="30" customHeight="1" thickBot="1" x14ac:dyDescent="0.35">
      <c r="B82" s="49" t="s">
        <v>109</v>
      </c>
      <c r="C82" s="50"/>
      <c r="D82" s="51"/>
      <c r="E82" s="52"/>
      <c r="F82" s="49"/>
      <c r="G82" s="12"/>
      <c r="H82" s="12" t="str">
        <f t="shared" si="163"/>
        <v/>
      </c>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row>
    <row r="83" spans="2:134" ht="30" customHeight="1" thickBot="1" x14ac:dyDescent="0.35">
      <c r="B83" s="49" t="s">
        <v>110</v>
      </c>
      <c r="C83" s="50"/>
      <c r="D83" s="51"/>
      <c r="E83" s="53">
        <v>43728</v>
      </c>
      <c r="F83" s="53">
        <v>43728</v>
      </c>
      <c r="G83" s="12"/>
      <c r="H83" s="12">
        <f t="shared" si="163"/>
        <v>1</v>
      </c>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row>
    <row r="84" spans="2:134" ht="30" customHeight="1" thickBot="1" x14ac:dyDescent="0.35">
      <c r="B84" s="49" t="s">
        <v>111</v>
      </c>
      <c r="C84" s="50"/>
      <c r="D84" s="51"/>
      <c r="E84" s="53">
        <v>43728</v>
      </c>
      <c r="F84" s="53">
        <v>43728</v>
      </c>
      <c r="G84" s="12"/>
      <c r="H84" s="12">
        <f t="shared" si="163"/>
        <v>1</v>
      </c>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row>
    <row r="85" spans="2:134" ht="30" customHeight="1" thickBot="1" x14ac:dyDescent="0.35">
      <c r="B85" s="49" t="s">
        <v>112</v>
      </c>
      <c r="C85" s="50"/>
      <c r="D85" s="51"/>
      <c r="E85" s="53">
        <v>43728</v>
      </c>
      <c r="F85" s="53">
        <v>43728</v>
      </c>
      <c r="G85" s="12"/>
      <c r="H85" s="12">
        <f t="shared" si="163"/>
        <v>1</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row>
    <row r="86" spans="2:134" ht="30" customHeight="1" thickBot="1" x14ac:dyDescent="0.35">
      <c r="B86" s="49" t="s">
        <v>113</v>
      </c>
      <c r="C86" s="50"/>
      <c r="D86" s="51"/>
      <c r="E86" s="53">
        <v>43730</v>
      </c>
      <c r="F86" s="53">
        <v>43731</v>
      </c>
      <c r="G86" s="12"/>
      <c r="H86" s="12">
        <f t="shared" si="163"/>
        <v>2</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row>
    <row r="87" spans="2:134" ht="30" customHeight="1" thickBot="1" x14ac:dyDescent="0.35">
      <c r="B87" s="49" t="s">
        <v>114</v>
      </c>
      <c r="C87" s="50"/>
      <c r="D87" s="51"/>
      <c r="E87" s="53">
        <v>43730</v>
      </c>
      <c r="F87" s="53">
        <v>43731</v>
      </c>
      <c r="G87" s="12"/>
      <c r="H87" s="12">
        <f t="shared" si="163"/>
        <v>2</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15"/>
      <c r="EC87" s="15"/>
      <c r="ED87" s="15"/>
    </row>
    <row r="88" spans="2:134" ht="30" customHeight="1" thickBot="1" x14ac:dyDescent="0.35">
      <c r="B88" s="49" t="s">
        <v>115</v>
      </c>
      <c r="C88" s="50"/>
      <c r="D88" s="51"/>
      <c r="E88" s="53">
        <v>43730</v>
      </c>
      <c r="F88" s="53">
        <v>43731</v>
      </c>
      <c r="G88" s="12"/>
      <c r="H88" s="12">
        <f t="shared" si="163"/>
        <v>2</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row>
    <row r="89" spans="2:134" ht="30" customHeight="1" thickBot="1" x14ac:dyDescent="0.35">
      <c r="B89" s="49" t="s">
        <v>116</v>
      </c>
      <c r="C89" s="50"/>
      <c r="D89" s="51"/>
      <c r="E89" s="53">
        <v>43733</v>
      </c>
      <c r="F89" s="53">
        <v>43733</v>
      </c>
      <c r="G89" s="12"/>
      <c r="H89" s="12">
        <f t="shared" si="163"/>
        <v>1</v>
      </c>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row>
    <row r="90" spans="2:134" ht="30" customHeight="1" thickBot="1" x14ac:dyDescent="0.35">
      <c r="B90" s="49" t="s">
        <v>117</v>
      </c>
      <c r="C90" s="50"/>
      <c r="D90" s="51"/>
      <c r="E90" s="53">
        <v>43733</v>
      </c>
      <c r="F90" s="53">
        <v>43733</v>
      </c>
      <c r="G90" s="12"/>
      <c r="H90" s="12">
        <f t="shared" si="163"/>
        <v>1</v>
      </c>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row>
    <row r="91" spans="2:134" ht="30" customHeight="1" thickBot="1" x14ac:dyDescent="0.35">
      <c r="B91" s="49" t="s">
        <v>118</v>
      </c>
      <c r="C91" s="50"/>
      <c r="D91" s="51"/>
      <c r="E91" s="53">
        <v>43753</v>
      </c>
      <c r="F91" s="53">
        <v>43753</v>
      </c>
      <c r="G91" s="12"/>
      <c r="H91" s="12">
        <f t="shared" si="163"/>
        <v>1</v>
      </c>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row>
    <row r="92" spans="2:134" ht="30" customHeight="1" thickBot="1" x14ac:dyDescent="0.35">
      <c r="B92" s="49" t="s">
        <v>119</v>
      </c>
      <c r="C92" s="50"/>
      <c r="D92" s="51"/>
      <c r="E92" s="53">
        <v>43753</v>
      </c>
      <c r="F92" s="53">
        <v>43753</v>
      </c>
      <c r="G92" s="12"/>
      <c r="H92" s="12">
        <f t="shared" si="163"/>
        <v>1</v>
      </c>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c r="DR92" s="15"/>
      <c r="DS92" s="15"/>
      <c r="DT92" s="15"/>
      <c r="DU92" s="15"/>
      <c r="DV92" s="15"/>
      <c r="DW92" s="15"/>
      <c r="DX92" s="15"/>
      <c r="DY92" s="15"/>
      <c r="DZ92" s="15"/>
      <c r="EA92" s="15"/>
      <c r="EB92" s="15"/>
      <c r="EC92" s="15"/>
      <c r="ED92" s="15"/>
    </row>
    <row r="93" spans="2:134" ht="30" customHeight="1" thickBot="1" x14ac:dyDescent="0.35">
      <c r="B93" s="49" t="s">
        <v>120</v>
      </c>
      <c r="C93" s="50"/>
      <c r="D93" s="51"/>
      <c r="E93" s="53">
        <v>43753</v>
      </c>
      <c r="F93" s="53">
        <v>43753</v>
      </c>
      <c r="G93" s="12"/>
      <c r="H93" s="12">
        <f t="shared" si="163"/>
        <v>1</v>
      </c>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row>
    <row r="94" spans="2:134" ht="30" customHeight="1" thickBot="1" x14ac:dyDescent="0.35">
      <c r="B94" s="49" t="s">
        <v>121</v>
      </c>
      <c r="C94" s="50"/>
      <c r="D94" s="51"/>
      <c r="E94" s="53">
        <v>43769</v>
      </c>
      <c r="F94" s="53">
        <v>43769</v>
      </c>
      <c r="G94" s="12"/>
      <c r="H94" s="12">
        <f t="shared" si="163"/>
        <v>1</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row>
    <row r="95" spans="2:134" ht="30" customHeight="1" thickBot="1" x14ac:dyDescent="0.35">
      <c r="B95" s="49" t="s">
        <v>122</v>
      </c>
      <c r="C95" s="50"/>
      <c r="D95" s="51"/>
      <c r="E95" s="53">
        <v>43769</v>
      </c>
      <c r="F95" s="53">
        <v>43769</v>
      </c>
      <c r="G95" s="12"/>
      <c r="H95" s="12">
        <f t="shared" si="163"/>
        <v>1</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row>
    <row r="96" spans="2:134" ht="30" customHeight="1" thickBot="1" x14ac:dyDescent="0.35">
      <c r="B96" s="49" t="s">
        <v>123</v>
      </c>
      <c r="C96" s="50"/>
      <c r="D96" s="51"/>
      <c r="E96" s="53">
        <v>43769</v>
      </c>
      <c r="F96" s="53">
        <v>43769</v>
      </c>
      <c r="G96" s="12"/>
      <c r="H96" s="12">
        <f t="shared" si="163"/>
        <v>1</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row>
    <row r="97" spans="2:134" ht="30" customHeight="1" thickBot="1" x14ac:dyDescent="0.35">
      <c r="B97" s="49" t="s">
        <v>124</v>
      </c>
      <c r="C97" s="50"/>
      <c r="D97" s="51"/>
      <c r="E97" s="53">
        <v>43785</v>
      </c>
      <c r="F97" s="53">
        <v>43785</v>
      </c>
      <c r="G97" s="12"/>
      <c r="H97" s="12">
        <f t="shared" si="163"/>
        <v>1</v>
      </c>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c r="DR97" s="15"/>
      <c r="DS97" s="15"/>
      <c r="DT97" s="15"/>
      <c r="DU97" s="15"/>
      <c r="DV97" s="15"/>
      <c r="DW97" s="15"/>
      <c r="DX97" s="15"/>
      <c r="DY97" s="15"/>
      <c r="DZ97" s="15"/>
      <c r="EA97" s="15"/>
      <c r="EB97" s="15"/>
      <c r="EC97" s="15"/>
      <c r="ED97" s="15"/>
    </row>
    <row r="98" spans="2:134" ht="30" customHeight="1" thickBot="1" x14ac:dyDescent="0.35">
      <c r="B98" s="49" t="s">
        <v>125</v>
      </c>
      <c r="C98" s="50"/>
      <c r="D98" s="51"/>
      <c r="E98" s="53">
        <v>43785</v>
      </c>
      <c r="F98" s="53">
        <v>43785</v>
      </c>
      <c r="G98" s="12"/>
      <c r="H98" s="12">
        <f t="shared" si="163"/>
        <v>1</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row>
    <row r="99" spans="2:134" ht="30" customHeight="1" thickBot="1" x14ac:dyDescent="0.35">
      <c r="B99" s="49" t="s">
        <v>126</v>
      </c>
      <c r="C99" s="50"/>
      <c r="D99" s="51"/>
      <c r="E99" s="53">
        <v>43794</v>
      </c>
      <c r="F99" s="53">
        <v>43794</v>
      </c>
      <c r="G99" s="12"/>
      <c r="H99" s="12">
        <f t="shared" si="163"/>
        <v>1</v>
      </c>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row>
    <row r="100" spans="2:134" ht="30" customHeight="1" thickBot="1" x14ac:dyDescent="0.35">
      <c r="B100" s="49" t="s">
        <v>127</v>
      </c>
      <c r="C100" s="50"/>
      <c r="D100" s="51"/>
      <c r="E100" s="53">
        <v>43794</v>
      </c>
      <c r="F100" s="53">
        <v>43794</v>
      </c>
      <c r="G100" s="12"/>
      <c r="H100" s="12">
        <f t="shared" si="163"/>
        <v>1</v>
      </c>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row>
    <row r="101" spans="2:134" ht="30" customHeight="1" thickBot="1" x14ac:dyDescent="0.35">
      <c r="B101" s="49" t="s">
        <v>128</v>
      </c>
      <c r="C101" s="50"/>
      <c r="D101" s="51"/>
      <c r="E101" s="53">
        <v>43794</v>
      </c>
      <c r="F101" s="53">
        <v>43794</v>
      </c>
      <c r="G101" s="12"/>
      <c r="H101" s="12">
        <f t="shared" si="163"/>
        <v>1</v>
      </c>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c r="DY101" s="15"/>
      <c r="DZ101" s="15"/>
      <c r="EA101" s="15"/>
      <c r="EB101" s="15"/>
      <c r="EC101" s="15"/>
      <c r="ED101" s="15"/>
    </row>
    <row r="102" spans="2:134" ht="30" customHeight="1" thickBot="1" x14ac:dyDescent="0.35">
      <c r="B102" s="49" t="s">
        <v>129</v>
      </c>
      <c r="C102" s="50"/>
      <c r="D102" s="51"/>
      <c r="E102" s="53">
        <v>43821</v>
      </c>
      <c r="F102" s="53">
        <v>43821</v>
      </c>
      <c r="G102" s="12"/>
      <c r="H102" s="12">
        <f t="shared" si="163"/>
        <v>1</v>
      </c>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row>
    <row r="103" spans="2:134" ht="30" customHeight="1" thickBot="1" x14ac:dyDescent="0.35">
      <c r="B103" s="49" t="s">
        <v>130</v>
      </c>
      <c r="C103" s="50"/>
      <c r="D103" s="51"/>
      <c r="E103" s="53">
        <v>43821</v>
      </c>
      <c r="F103" s="53">
        <v>43821</v>
      </c>
      <c r="G103" s="12"/>
      <c r="H103" s="12">
        <f t="shared" si="163"/>
        <v>1</v>
      </c>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c r="DR103" s="15"/>
      <c r="DS103" s="15"/>
      <c r="DT103" s="15"/>
      <c r="DU103" s="15"/>
      <c r="DV103" s="15"/>
      <c r="DW103" s="15"/>
      <c r="DX103" s="15"/>
      <c r="DY103" s="15"/>
      <c r="DZ103" s="15"/>
      <c r="EA103" s="15"/>
      <c r="EB103" s="15"/>
      <c r="EC103" s="15"/>
      <c r="ED103" s="15"/>
    </row>
    <row r="104" spans="2:134" ht="30" customHeight="1" thickBot="1" x14ac:dyDescent="0.35">
      <c r="B104" s="49" t="s">
        <v>131</v>
      </c>
      <c r="C104" s="50"/>
      <c r="D104" s="51"/>
      <c r="E104" s="53">
        <v>43821</v>
      </c>
      <c r="F104" s="53">
        <v>43821</v>
      </c>
      <c r="G104" s="12"/>
      <c r="H104" s="12">
        <f t="shared" si="163"/>
        <v>1</v>
      </c>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c r="DR104" s="15"/>
      <c r="DS104" s="15"/>
      <c r="DT104" s="15"/>
      <c r="DU104" s="15"/>
      <c r="DV104" s="15"/>
      <c r="DW104" s="15"/>
      <c r="DX104" s="15"/>
      <c r="DY104" s="15"/>
      <c r="DZ104" s="15"/>
      <c r="EA104" s="15"/>
      <c r="EB104" s="15"/>
      <c r="EC104" s="15"/>
      <c r="ED104" s="15"/>
    </row>
    <row r="105" spans="2:134" ht="30" customHeight="1" thickBot="1" x14ac:dyDescent="0.35">
      <c r="B105" s="59" t="s">
        <v>132</v>
      </c>
      <c r="C105" s="60"/>
      <c r="D105" s="61"/>
      <c r="E105" s="62"/>
      <c r="F105" s="59"/>
      <c r="G105" s="12"/>
      <c r="H105" s="12" t="str">
        <f t="shared" si="163"/>
        <v/>
      </c>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c r="DR105" s="15"/>
      <c r="DS105" s="15"/>
      <c r="DT105" s="15"/>
      <c r="DU105" s="15"/>
      <c r="DV105" s="15"/>
      <c r="DW105" s="15"/>
      <c r="DX105" s="15"/>
      <c r="DY105" s="15"/>
      <c r="DZ105" s="15"/>
      <c r="EA105" s="15"/>
      <c r="EB105" s="15"/>
      <c r="EC105" s="15"/>
      <c r="ED105" s="15"/>
    </row>
    <row r="106" spans="2:134" ht="30" customHeight="1" thickBot="1" x14ac:dyDescent="0.35">
      <c r="B106" s="59" t="s">
        <v>133</v>
      </c>
      <c r="C106" s="60"/>
      <c r="D106" s="61"/>
      <c r="E106" s="63">
        <v>43715</v>
      </c>
      <c r="F106" s="63">
        <v>43715</v>
      </c>
      <c r="G106" s="12"/>
      <c r="H106" s="12">
        <f t="shared" si="163"/>
        <v>1</v>
      </c>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5"/>
      <c r="EC106" s="15"/>
      <c r="ED106" s="15"/>
    </row>
    <row r="107" spans="2:134" ht="30" customHeight="1" thickBot="1" x14ac:dyDescent="0.35">
      <c r="B107" s="59" t="s">
        <v>134</v>
      </c>
      <c r="C107" s="60"/>
      <c r="D107" s="61"/>
      <c r="E107" s="63">
        <v>43715</v>
      </c>
      <c r="F107" s="63">
        <v>43715</v>
      </c>
      <c r="G107" s="12"/>
      <c r="H107" s="12">
        <f t="shared" si="163"/>
        <v>1</v>
      </c>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c r="DQ107" s="15"/>
      <c r="DR107" s="15"/>
      <c r="DS107" s="15"/>
      <c r="DT107" s="15"/>
      <c r="DU107" s="15"/>
      <c r="DV107" s="15"/>
      <c r="DW107" s="15"/>
      <c r="DX107" s="15"/>
      <c r="DY107" s="15"/>
      <c r="DZ107" s="15"/>
      <c r="EA107" s="15"/>
      <c r="EB107" s="15"/>
      <c r="EC107" s="15"/>
      <c r="ED107" s="15"/>
    </row>
    <row r="108" spans="2:134" ht="30" customHeight="1" thickBot="1" x14ac:dyDescent="0.35">
      <c r="B108" s="59" t="s">
        <v>135</v>
      </c>
      <c r="C108" s="60"/>
      <c r="D108" s="61"/>
      <c r="E108" s="63">
        <v>43715</v>
      </c>
      <c r="F108" s="63">
        <v>43716</v>
      </c>
      <c r="G108" s="12"/>
      <c r="H108" s="12">
        <f t="shared" si="163"/>
        <v>2</v>
      </c>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c r="DR108" s="15"/>
      <c r="DS108" s="15"/>
      <c r="DT108" s="15"/>
      <c r="DU108" s="15"/>
      <c r="DV108" s="15"/>
      <c r="DW108" s="15"/>
      <c r="DX108" s="15"/>
      <c r="DY108" s="15"/>
      <c r="DZ108" s="15"/>
      <c r="EA108" s="15"/>
      <c r="EB108" s="15"/>
      <c r="EC108" s="15"/>
      <c r="ED108" s="15"/>
    </row>
    <row r="109" spans="2:134" ht="30" customHeight="1" thickBot="1" x14ac:dyDescent="0.35">
      <c r="B109" s="59" t="s">
        <v>136</v>
      </c>
      <c r="C109" s="60"/>
      <c r="D109" s="61"/>
      <c r="E109" s="63">
        <v>43715</v>
      </c>
      <c r="F109" s="63">
        <v>43716</v>
      </c>
      <c r="G109" s="12"/>
      <c r="H109" s="12">
        <f t="shared" si="163"/>
        <v>2</v>
      </c>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c r="DR109" s="15"/>
      <c r="DS109" s="15"/>
      <c r="DT109" s="15"/>
      <c r="DU109" s="15"/>
      <c r="DV109" s="15"/>
      <c r="DW109" s="15"/>
      <c r="DX109" s="15"/>
      <c r="DY109" s="15"/>
      <c r="DZ109" s="15"/>
      <c r="EA109" s="15"/>
      <c r="EB109" s="15"/>
      <c r="EC109" s="15"/>
      <c r="ED109" s="15"/>
    </row>
    <row r="110" spans="2:134" ht="30" customHeight="1" thickBot="1" x14ac:dyDescent="0.35">
      <c r="B110" s="59" t="s">
        <v>137</v>
      </c>
      <c r="C110" s="60"/>
      <c r="D110" s="61"/>
      <c r="E110" s="63">
        <v>43728</v>
      </c>
      <c r="F110" s="63">
        <v>43728</v>
      </c>
      <c r="G110" s="12"/>
      <c r="H110" s="12">
        <f t="shared" si="163"/>
        <v>1</v>
      </c>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c r="DQ110" s="15"/>
      <c r="DR110" s="15"/>
      <c r="DS110" s="15"/>
      <c r="DT110" s="15"/>
      <c r="DU110" s="15"/>
      <c r="DV110" s="15"/>
      <c r="DW110" s="15"/>
      <c r="DX110" s="15"/>
      <c r="DY110" s="15"/>
      <c r="DZ110" s="15"/>
      <c r="EA110" s="15"/>
      <c r="EB110" s="15"/>
      <c r="EC110" s="15"/>
      <c r="ED110" s="15"/>
    </row>
    <row r="111" spans="2:134" ht="30" customHeight="1" thickBot="1" x14ac:dyDescent="0.35">
      <c r="B111" s="59" t="s">
        <v>138</v>
      </c>
      <c r="C111" s="60"/>
      <c r="D111" s="61"/>
      <c r="E111" s="63">
        <v>43728</v>
      </c>
      <c r="F111" s="63">
        <v>43728</v>
      </c>
      <c r="G111" s="12"/>
      <c r="H111" s="12">
        <f t="shared" si="163"/>
        <v>1</v>
      </c>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c r="DQ111" s="15"/>
      <c r="DR111" s="15"/>
      <c r="DS111" s="15"/>
      <c r="DT111" s="15"/>
      <c r="DU111" s="15"/>
      <c r="DV111" s="15"/>
      <c r="DW111" s="15"/>
      <c r="DX111" s="15"/>
      <c r="DY111" s="15"/>
      <c r="DZ111" s="15"/>
      <c r="EA111" s="15"/>
      <c r="EB111" s="15"/>
      <c r="EC111" s="15"/>
      <c r="ED111" s="15"/>
    </row>
    <row r="112" spans="2:134" ht="30" customHeight="1" thickBot="1" x14ac:dyDescent="0.35">
      <c r="B112" s="59" t="s">
        <v>139</v>
      </c>
      <c r="C112" s="60"/>
      <c r="D112" s="61"/>
      <c r="E112" s="63">
        <v>43728</v>
      </c>
      <c r="F112" s="63">
        <v>43728</v>
      </c>
      <c r="G112" s="12"/>
      <c r="H112" s="12">
        <f t="shared" si="163"/>
        <v>1</v>
      </c>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c r="DQ112" s="15"/>
      <c r="DR112" s="15"/>
      <c r="DS112" s="15"/>
      <c r="DT112" s="15"/>
      <c r="DU112" s="15"/>
      <c r="DV112" s="15"/>
      <c r="DW112" s="15"/>
      <c r="DX112" s="15"/>
      <c r="DY112" s="15"/>
      <c r="DZ112" s="15"/>
      <c r="EA112" s="15"/>
      <c r="EB112" s="15"/>
      <c r="EC112" s="15"/>
      <c r="ED112" s="15"/>
    </row>
    <row r="113" spans="2:134" ht="30" customHeight="1" thickBot="1" x14ac:dyDescent="0.35">
      <c r="B113" s="59" t="s">
        <v>140</v>
      </c>
      <c r="C113" s="60"/>
      <c r="D113" s="61"/>
      <c r="E113" s="63">
        <v>43728</v>
      </c>
      <c r="F113" s="63">
        <v>43728</v>
      </c>
      <c r="G113" s="12"/>
      <c r="H113" s="12">
        <f t="shared" si="163"/>
        <v>1</v>
      </c>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c r="DR113" s="15"/>
      <c r="DS113" s="15"/>
      <c r="DT113" s="15"/>
      <c r="DU113" s="15"/>
      <c r="DV113" s="15"/>
      <c r="DW113" s="15"/>
      <c r="DX113" s="15"/>
      <c r="DY113" s="15"/>
      <c r="DZ113" s="15"/>
      <c r="EA113" s="15"/>
      <c r="EB113" s="15"/>
      <c r="EC113" s="15"/>
      <c r="ED113" s="15"/>
    </row>
    <row r="114" spans="2:134" ht="30" customHeight="1" thickBot="1" x14ac:dyDescent="0.35">
      <c r="B114" s="59" t="s">
        <v>141</v>
      </c>
      <c r="C114" s="60"/>
      <c r="D114" s="61"/>
      <c r="E114" s="63">
        <v>43730</v>
      </c>
      <c r="F114" s="63">
        <v>43730</v>
      </c>
      <c r="G114" s="12"/>
      <c r="H114" s="12">
        <f t="shared" si="163"/>
        <v>1</v>
      </c>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c r="DR114" s="15"/>
      <c r="DS114" s="15"/>
      <c r="DT114" s="15"/>
      <c r="DU114" s="15"/>
      <c r="DV114" s="15"/>
      <c r="DW114" s="15"/>
      <c r="DX114" s="15"/>
      <c r="DY114" s="15"/>
      <c r="DZ114" s="15"/>
      <c r="EA114" s="15"/>
      <c r="EB114" s="15"/>
      <c r="EC114" s="15"/>
      <c r="ED114" s="15"/>
    </row>
    <row r="115" spans="2:134" ht="30" customHeight="1" thickBot="1" x14ac:dyDescent="0.35">
      <c r="B115" s="59" t="s">
        <v>142</v>
      </c>
      <c r="C115" s="60"/>
      <c r="D115" s="61"/>
      <c r="E115" s="63">
        <v>43730</v>
      </c>
      <c r="F115" s="63">
        <v>43730</v>
      </c>
      <c r="G115" s="12"/>
      <c r="H115" s="12">
        <f t="shared" si="163"/>
        <v>1</v>
      </c>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U115" s="15"/>
      <c r="DV115" s="15"/>
      <c r="DW115" s="15"/>
      <c r="DX115" s="15"/>
      <c r="DY115" s="15"/>
      <c r="DZ115" s="15"/>
      <c r="EA115" s="15"/>
      <c r="EB115" s="15"/>
      <c r="EC115" s="15"/>
      <c r="ED115" s="15"/>
    </row>
    <row r="116" spans="2:134" ht="30" customHeight="1" thickBot="1" x14ac:dyDescent="0.35">
      <c r="B116" s="59" t="s">
        <v>143</v>
      </c>
      <c r="C116" s="60"/>
      <c r="D116" s="61"/>
      <c r="E116" s="63">
        <v>43730</v>
      </c>
      <c r="F116" s="63">
        <v>43730</v>
      </c>
      <c r="G116" s="12"/>
      <c r="H116" s="12">
        <f t="shared" si="163"/>
        <v>1</v>
      </c>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c r="DR116" s="15"/>
      <c r="DS116" s="15"/>
      <c r="DT116" s="15"/>
      <c r="DU116" s="15"/>
      <c r="DV116" s="15"/>
      <c r="DW116" s="15"/>
      <c r="DX116" s="15"/>
      <c r="DY116" s="15"/>
      <c r="DZ116" s="15"/>
      <c r="EA116" s="15"/>
      <c r="EB116" s="15"/>
      <c r="EC116" s="15"/>
      <c r="ED116" s="15"/>
    </row>
    <row r="117" spans="2:134" ht="30" customHeight="1" thickBot="1" x14ac:dyDescent="0.35">
      <c r="B117" s="59" t="s">
        <v>144</v>
      </c>
      <c r="C117" s="60"/>
      <c r="D117" s="61"/>
      <c r="E117" s="63">
        <v>43730</v>
      </c>
      <c r="F117" s="63">
        <v>43730</v>
      </c>
      <c r="G117" s="12"/>
      <c r="H117" s="12">
        <f t="shared" si="163"/>
        <v>1</v>
      </c>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5"/>
      <c r="DP117" s="15"/>
      <c r="DQ117" s="15"/>
      <c r="DR117" s="15"/>
      <c r="DS117" s="15"/>
      <c r="DT117" s="15"/>
      <c r="DU117" s="15"/>
      <c r="DV117" s="15"/>
      <c r="DW117" s="15"/>
      <c r="DX117" s="15"/>
      <c r="DY117" s="15"/>
      <c r="DZ117" s="15"/>
      <c r="EA117" s="15"/>
      <c r="EB117" s="15"/>
      <c r="EC117" s="15"/>
      <c r="ED117" s="15"/>
    </row>
    <row r="118" spans="2:134" ht="30" customHeight="1" thickBot="1" x14ac:dyDescent="0.35">
      <c r="B118" s="59" t="s">
        <v>145</v>
      </c>
      <c r="C118" s="60"/>
      <c r="D118" s="61"/>
      <c r="E118" s="63">
        <v>43733</v>
      </c>
      <c r="F118" s="63">
        <v>43733</v>
      </c>
      <c r="G118" s="12"/>
      <c r="H118" s="12">
        <f t="shared" si="163"/>
        <v>1</v>
      </c>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5"/>
      <c r="DP118" s="15"/>
      <c r="DQ118" s="15"/>
      <c r="DR118" s="15"/>
      <c r="DS118" s="15"/>
      <c r="DT118" s="15"/>
      <c r="DU118" s="15"/>
      <c r="DV118" s="15"/>
      <c r="DW118" s="15"/>
      <c r="DX118" s="15"/>
      <c r="DY118" s="15"/>
      <c r="DZ118" s="15"/>
      <c r="EA118" s="15"/>
      <c r="EB118" s="15"/>
      <c r="EC118" s="15"/>
      <c r="ED118" s="15"/>
    </row>
    <row r="119" spans="2:134" ht="30" customHeight="1" thickBot="1" x14ac:dyDescent="0.35">
      <c r="B119" s="59" t="s">
        <v>146</v>
      </c>
      <c r="C119" s="60"/>
      <c r="D119" s="61"/>
      <c r="E119" s="63">
        <v>43733</v>
      </c>
      <c r="F119" s="63">
        <v>43733</v>
      </c>
      <c r="G119" s="12"/>
      <c r="H119" s="12">
        <f t="shared" si="163"/>
        <v>1</v>
      </c>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c r="DR119" s="15"/>
      <c r="DS119" s="15"/>
      <c r="DT119" s="15"/>
      <c r="DU119" s="15"/>
      <c r="DV119" s="15"/>
      <c r="DW119" s="15"/>
      <c r="DX119" s="15"/>
      <c r="DY119" s="15"/>
      <c r="DZ119" s="15"/>
      <c r="EA119" s="15"/>
      <c r="EB119" s="15"/>
      <c r="EC119" s="15"/>
      <c r="ED119" s="15"/>
    </row>
    <row r="120" spans="2:134" ht="30" customHeight="1" thickBot="1" x14ac:dyDescent="0.35">
      <c r="B120" s="59" t="s">
        <v>147</v>
      </c>
      <c r="C120" s="60"/>
      <c r="D120" s="61"/>
      <c r="E120" s="63">
        <v>43733</v>
      </c>
      <c r="F120" s="63">
        <v>43733</v>
      </c>
      <c r="G120" s="12"/>
      <c r="H120" s="12">
        <f t="shared" si="163"/>
        <v>1</v>
      </c>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c r="DR120" s="15"/>
      <c r="DS120" s="15"/>
      <c r="DT120" s="15"/>
      <c r="DU120" s="15"/>
      <c r="DV120" s="15"/>
      <c r="DW120" s="15"/>
      <c r="DX120" s="15"/>
      <c r="DY120" s="15"/>
      <c r="DZ120" s="15"/>
      <c r="EA120" s="15"/>
      <c r="EB120" s="15"/>
      <c r="EC120" s="15"/>
      <c r="ED120" s="15"/>
    </row>
    <row r="121" spans="2:134" ht="30" customHeight="1" thickBot="1" x14ac:dyDescent="0.35">
      <c r="B121" s="59" t="s">
        <v>148</v>
      </c>
      <c r="C121" s="60"/>
      <c r="D121" s="61"/>
      <c r="E121" s="63">
        <v>43753</v>
      </c>
      <c r="F121" s="63">
        <v>43753</v>
      </c>
      <c r="G121" s="12"/>
      <c r="H121" s="12">
        <f t="shared" si="163"/>
        <v>1</v>
      </c>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c r="DR121" s="15"/>
      <c r="DS121" s="15"/>
      <c r="DT121" s="15"/>
      <c r="DU121" s="15"/>
      <c r="DV121" s="15"/>
      <c r="DW121" s="15"/>
      <c r="DX121" s="15"/>
      <c r="DY121" s="15"/>
      <c r="DZ121" s="15"/>
      <c r="EA121" s="15"/>
      <c r="EB121" s="15"/>
      <c r="EC121" s="15"/>
      <c r="ED121" s="15"/>
    </row>
    <row r="122" spans="2:134" ht="30" customHeight="1" thickBot="1" x14ac:dyDescent="0.35">
      <c r="B122" s="59" t="s">
        <v>149</v>
      </c>
      <c r="C122" s="60"/>
      <c r="D122" s="61"/>
      <c r="E122" s="63">
        <v>43753</v>
      </c>
      <c r="F122" s="63">
        <v>43753</v>
      </c>
      <c r="G122" s="12"/>
      <c r="H122" s="12">
        <f t="shared" si="163"/>
        <v>1</v>
      </c>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c r="DR122" s="15"/>
      <c r="DS122" s="15"/>
      <c r="DT122" s="15"/>
      <c r="DU122" s="15"/>
      <c r="DV122" s="15"/>
      <c r="DW122" s="15"/>
      <c r="DX122" s="15"/>
      <c r="DY122" s="15"/>
      <c r="DZ122" s="15"/>
      <c r="EA122" s="15"/>
      <c r="EB122" s="15"/>
      <c r="EC122" s="15"/>
      <c r="ED122" s="15"/>
    </row>
    <row r="123" spans="2:134" ht="30" customHeight="1" thickBot="1" x14ac:dyDescent="0.35">
      <c r="B123" s="59" t="s">
        <v>150</v>
      </c>
      <c r="C123" s="60"/>
      <c r="D123" s="61"/>
      <c r="E123" s="63">
        <v>43753</v>
      </c>
      <c r="F123" s="63">
        <v>43753</v>
      </c>
      <c r="G123" s="12"/>
      <c r="H123" s="12">
        <f t="shared" si="163"/>
        <v>1</v>
      </c>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5"/>
      <c r="DO123" s="15"/>
      <c r="DP123" s="15"/>
      <c r="DQ123" s="15"/>
      <c r="DR123" s="15"/>
      <c r="DS123" s="15"/>
      <c r="DT123" s="15"/>
      <c r="DU123" s="15"/>
      <c r="DV123" s="15"/>
      <c r="DW123" s="15"/>
      <c r="DX123" s="15"/>
      <c r="DY123" s="15"/>
      <c r="DZ123" s="15"/>
      <c r="EA123" s="15"/>
      <c r="EB123" s="15"/>
      <c r="EC123" s="15"/>
      <c r="ED123" s="15"/>
    </row>
    <row r="124" spans="2:134" ht="30" customHeight="1" thickBot="1" x14ac:dyDescent="0.35">
      <c r="B124" s="59" t="s">
        <v>151</v>
      </c>
      <c r="C124" s="60"/>
      <c r="D124" s="61"/>
      <c r="E124" s="63">
        <v>43753</v>
      </c>
      <c r="F124" s="63">
        <v>43753</v>
      </c>
      <c r="G124" s="12"/>
      <c r="H124" s="12">
        <f t="shared" si="163"/>
        <v>1</v>
      </c>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5"/>
      <c r="DP124" s="15"/>
      <c r="DQ124" s="15"/>
      <c r="DR124" s="15"/>
      <c r="DS124" s="15"/>
      <c r="DT124" s="15"/>
      <c r="DU124" s="15"/>
      <c r="DV124" s="15"/>
      <c r="DW124" s="15"/>
      <c r="DX124" s="15"/>
      <c r="DY124" s="15"/>
      <c r="DZ124" s="15"/>
      <c r="EA124" s="15"/>
      <c r="EB124" s="15"/>
      <c r="EC124" s="15"/>
      <c r="ED124" s="15"/>
    </row>
    <row r="125" spans="2:134" ht="30" customHeight="1" thickBot="1" x14ac:dyDescent="0.35">
      <c r="B125" s="59" t="s">
        <v>152</v>
      </c>
      <c r="C125" s="60"/>
      <c r="D125" s="61"/>
      <c r="E125" s="63">
        <v>43769</v>
      </c>
      <c r="F125" s="63">
        <v>43769</v>
      </c>
      <c r="G125" s="12"/>
      <c r="H125" s="12">
        <f t="shared" si="163"/>
        <v>1</v>
      </c>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c r="DR125" s="15"/>
      <c r="DS125" s="15"/>
      <c r="DT125" s="15"/>
      <c r="DU125" s="15"/>
      <c r="DV125" s="15"/>
      <c r="DW125" s="15"/>
      <c r="DX125" s="15"/>
      <c r="DY125" s="15"/>
      <c r="DZ125" s="15"/>
      <c r="EA125" s="15"/>
      <c r="EB125" s="15"/>
      <c r="EC125" s="15"/>
      <c r="ED125" s="15"/>
    </row>
    <row r="126" spans="2:134" ht="30" customHeight="1" thickBot="1" x14ac:dyDescent="0.35">
      <c r="B126" s="59" t="s">
        <v>153</v>
      </c>
      <c r="C126" s="60"/>
      <c r="D126" s="61"/>
      <c r="E126" s="63">
        <v>43769</v>
      </c>
      <c r="F126" s="63">
        <v>43769</v>
      </c>
      <c r="G126" s="12"/>
      <c r="H126" s="12">
        <f t="shared" si="163"/>
        <v>1</v>
      </c>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c r="DR126" s="15"/>
      <c r="DS126" s="15"/>
      <c r="DT126" s="15"/>
      <c r="DU126" s="15"/>
      <c r="DV126" s="15"/>
      <c r="DW126" s="15"/>
      <c r="DX126" s="15"/>
      <c r="DY126" s="15"/>
      <c r="DZ126" s="15"/>
      <c r="EA126" s="15"/>
      <c r="EB126" s="15"/>
      <c r="EC126" s="15"/>
      <c r="ED126" s="15"/>
    </row>
    <row r="127" spans="2:134" ht="30" customHeight="1" thickBot="1" x14ac:dyDescent="0.35">
      <c r="B127" s="59" t="s">
        <v>154</v>
      </c>
      <c r="C127" s="60"/>
      <c r="D127" s="61"/>
      <c r="E127" s="63">
        <v>43769</v>
      </c>
      <c r="F127" s="63">
        <v>43769</v>
      </c>
      <c r="G127" s="12"/>
      <c r="H127" s="12">
        <f t="shared" si="163"/>
        <v>1</v>
      </c>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row>
    <row r="128" spans="2:134" ht="30" customHeight="1" thickBot="1" x14ac:dyDescent="0.35">
      <c r="B128" s="59" t="s">
        <v>155</v>
      </c>
      <c r="C128" s="60"/>
      <c r="D128" s="61"/>
      <c r="E128" s="63">
        <v>43769</v>
      </c>
      <c r="F128" s="63">
        <v>43769</v>
      </c>
      <c r="G128" s="12"/>
      <c r="H128" s="12">
        <f t="shared" si="163"/>
        <v>1</v>
      </c>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row>
    <row r="129" spans="2:134" ht="30" customHeight="1" thickBot="1" x14ac:dyDescent="0.35">
      <c r="B129" s="59" t="s">
        <v>156</v>
      </c>
      <c r="C129" s="60"/>
      <c r="D129" s="61"/>
      <c r="E129" s="63">
        <v>43774</v>
      </c>
      <c r="F129" s="63">
        <v>43776</v>
      </c>
      <c r="G129" s="12"/>
      <c r="H129" s="12">
        <f t="shared" si="163"/>
        <v>3</v>
      </c>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row>
    <row r="130" spans="2:134" ht="30" customHeight="1" thickBot="1" x14ac:dyDescent="0.35">
      <c r="B130" s="59" t="s">
        <v>157</v>
      </c>
      <c r="C130" s="60"/>
      <c r="D130" s="61"/>
      <c r="E130" s="63">
        <v>43774</v>
      </c>
      <c r="F130" s="63">
        <v>43776</v>
      </c>
      <c r="G130" s="12"/>
      <c r="H130" s="12">
        <f t="shared" si="163"/>
        <v>3</v>
      </c>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row>
    <row r="131" spans="2:134" ht="30" customHeight="1" thickBot="1" x14ac:dyDescent="0.35">
      <c r="B131" s="59" t="s">
        <v>158</v>
      </c>
      <c r="C131" s="60"/>
      <c r="D131" s="61"/>
      <c r="E131" s="63">
        <v>43774</v>
      </c>
      <c r="F131" s="63">
        <v>43776</v>
      </c>
      <c r="G131" s="12"/>
      <c r="H131" s="12">
        <f t="shared" si="163"/>
        <v>3</v>
      </c>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row>
    <row r="132" spans="2:134" ht="30" customHeight="1" thickBot="1" x14ac:dyDescent="0.35">
      <c r="B132" s="59" t="s">
        <v>159</v>
      </c>
      <c r="C132" s="60"/>
      <c r="D132" s="61"/>
      <c r="E132" s="63">
        <v>43774</v>
      </c>
      <c r="F132" s="63">
        <v>43774</v>
      </c>
      <c r="G132" s="12"/>
      <c r="H132" s="12">
        <f t="shared" si="163"/>
        <v>1</v>
      </c>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row>
    <row r="133" spans="2:134" ht="30" customHeight="1" thickBot="1" x14ac:dyDescent="0.35">
      <c r="B133" s="59" t="s">
        <v>160</v>
      </c>
      <c r="C133" s="60"/>
      <c r="D133" s="61"/>
      <c r="E133" s="63">
        <v>43779</v>
      </c>
      <c r="F133" s="63">
        <v>43785</v>
      </c>
      <c r="G133" s="12"/>
      <c r="H133" s="12">
        <f t="shared" si="163"/>
        <v>7</v>
      </c>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row>
    <row r="134" spans="2:134" ht="30" customHeight="1" thickBot="1" x14ac:dyDescent="0.35">
      <c r="B134" s="59" t="s">
        <v>161</v>
      </c>
      <c r="C134" s="60"/>
      <c r="D134" s="61"/>
      <c r="E134" s="63">
        <v>43779</v>
      </c>
      <c r="F134" s="63">
        <v>43785</v>
      </c>
      <c r="G134" s="12"/>
      <c r="H134" s="12">
        <f t="shared" si="163"/>
        <v>7</v>
      </c>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row>
    <row r="135" spans="2:134" ht="30" customHeight="1" thickBot="1" x14ac:dyDescent="0.35">
      <c r="B135" s="59" t="s">
        <v>162</v>
      </c>
      <c r="C135" s="60"/>
      <c r="D135" s="61"/>
      <c r="E135" s="63">
        <v>43784</v>
      </c>
      <c r="F135" s="63">
        <v>43785</v>
      </c>
      <c r="G135" s="12"/>
      <c r="H135" s="12">
        <f t="shared" si="163"/>
        <v>2</v>
      </c>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row>
    <row r="136" spans="2:134" ht="30" customHeight="1" thickBot="1" x14ac:dyDescent="0.35">
      <c r="B136" s="59" t="s">
        <v>163</v>
      </c>
      <c r="C136" s="60"/>
      <c r="D136" s="61"/>
      <c r="E136" s="63">
        <v>43779</v>
      </c>
      <c r="F136" s="63">
        <v>43784</v>
      </c>
      <c r="G136" s="12"/>
      <c r="H136" s="12">
        <f t="shared" ref="H136:H199" si="164">IF(OR(ISBLANK(task_start),ISBLANK(task_end)),"",task_end-task_start+1)</f>
        <v>6</v>
      </c>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row>
    <row r="137" spans="2:134" ht="30" customHeight="1" thickBot="1" x14ac:dyDescent="0.35">
      <c r="B137" s="59" t="s">
        <v>164</v>
      </c>
      <c r="C137" s="60"/>
      <c r="D137" s="61"/>
      <c r="E137" s="63">
        <v>43794</v>
      </c>
      <c r="F137" s="63">
        <v>43794</v>
      </c>
      <c r="G137" s="12"/>
      <c r="H137" s="12">
        <f t="shared" si="164"/>
        <v>1</v>
      </c>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row>
    <row r="138" spans="2:134" ht="30" customHeight="1" thickBot="1" x14ac:dyDescent="0.35">
      <c r="B138" s="59" t="s">
        <v>165</v>
      </c>
      <c r="C138" s="60"/>
      <c r="D138" s="61"/>
      <c r="E138" s="63">
        <v>43794</v>
      </c>
      <c r="F138" s="63">
        <v>43794</v>
      </c>
      <c r="G138" s="12"/>
      <c r="H138" s="12">
        <f t="shared" si="164"/>
        <v>1</v>
      </c>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row>
    <row r="139" spans="2:134" ht="30" customHeight="1" thickBot="1" x14ac:dyDescent="0.35">
      <c r="B139" s="59" t="s">
        <v>166</v>
      </c>
      <c r="C139" s="60"/>
      <c r="D139" s="61"/>
      <c r="E139" s="63">
        <v>43794</v>
      </c>
      <c r="F139" s="63">
        <v>43794</v>
      </c>
      <c r="G139" s="12"/>
      <c r="H139" s="12">
        <f t="shared" si="164"/>
        <v>1</v>
      </c>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row>
    <row r="140" spans="2:134" ht="30" customHeight="1" thickBot="1" x14ac:dyDescent="0.35">
      <c r="B140" s="59" t="s">
        <v>167</v>
      </c>
      <c r="C140" s="60"/>
      <c r="D140" s="61"/>
      <c r="E140" s="63">
        <v>43794</v>
      </c>
      <c r="F140" s="63">
        <v>43794</v>
      </c>
      <c r="G140" s="12"/>
      <c r="H140" s="12">
        <f t="shared" si="164"/>
        <v>1</v>
      </c>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row>
    <row r="141" spans="2:134" ht="30" customHeight="1" thickBot="1" x14ac:dyDescent="0.35">
      <c r="B141" s="59" t="s">
        <v>168</v>
      </c>
      <c r="C141" s="60"/>
      <c r="D141" s="61"/>
      <c r="E141" s="63">
        <v>43816</v>
      </c>
      <c r="F141" s="63">
        <v>43821</v>
      </c>
      <c r="G141" s="12"/>
      <c r="H141" s="12">
        <f t="shared" si="164"/>
        <v>6</v>
      </c>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row>
    <row r="142" spans="2:134" ht="30" customHeight="1" thickBot="1" x14ac:dyDescent="0.35">
      <c r="B142" s="59" t="s">
        <v>169</v>
      </c>
      <c r="C142" s="60"/>
      <c r="D142" s="61"/>
      <c r="E142" s="63">
        <v>43816</v>
      </c>
      <c r="F142" s="63">
        <v>43821</v>
      </c>
      <c r="G142" s="12"/>
      <c r="H142" s="12">
        <f t="shared" si="164"/>
        <v>6</v>
      </c>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row>
    <row r="143" spans="2:134" ht="30" customHeight="1" thickBot="1" x14ac:dyDescent="0.35">
      <c r="B143" s="59" t="s">
        <v>170</v>
      </c>
      <c r="C143" s="60"/>
      <c r="D143" s="61"/>
      <c r="E143" s="63">
        <v>43820</v>
      </c>
      <c r="F143" s="63">
        <v>43821</v>
      </c>
      <c r="G143" s="12"/>
      <c r="H143" s="12">
        <f t="shared" si="164"/>
        <v>2</v>
      </c>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row>
    <row r="144" spans="2:134" ht="30" customHeight="1" thickBot="1" x14ac:dyDescent="0.35">
      <c r="B144" s="59" t="s">
        <v>171</v>
      </c>
      <c r="C144" s="60"/>
      <c r="D144" s="61"/>
      <c r="E144" s="63">
        <v>43820</v>
      </c>
      <c r="F144" s="63">
        <v>43821</v>
      </c>
      <c r="G144" s="12"/>
      <c r="H144" s="12">
        <f t="shared" si="164"/>
        <v>2</v>
      </c>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row>
    <row r="145" spans="2:134" ht="30" customHeight="1" thickBot="1" x14ac:dyDescent="0.35">
      <c r="B145" s="54" t="s">
        <v>172</v>
      </c>
      <c r="C145" s="55"/>
      <c r="D145" s="56"/>
      <c r="E145" s="57"/>
      <c r="F145" s="54"/>
      <c r="G145" s="12"/>
      <c r="H145" s="12" t="str">
        <f t="shared" si="164"/>
        <v/>
      </c>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row>
    <row r="146" spans="2:134" ht="30" customHeight="1" thickBot="1" x14ac:dyDescent="0.35">
      <c r="B146" s="54" t="s">
        <v>173</v>
      </c>
      <c r="C146" s="55"/>
      <c r="D146" s="56"/>
      <c r="E146" s="58">
        <v>43728</v>
      </c>
      <c r="F146" s="58">
        <v>43728</v>
      </c>
      <c r="G146" s="12"/>
      <c r="H146" s="12">
        <f t="shared" si="164"/>
        <v>1</v>
      </c>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row>
    <row r="147" spans="2:134" ht="30" customHeight="1" thickBot="1" x14ac:dyDescent="0.35">
      <c r="B147" s="54" t="s">
        <v>174</v>
      </c>
      <c r="C147" s="55"/>
      <c r="D147" s="56"/>
      <c r="E147" s="58">
        <v>43728</v>
      </c>
      <c r="F147" s="58">
        <v>43728</v>
      </c>
      <c r="G147" s="12"/>
      <c r="H147" s="12">
        <f t="shared" si="164"/>
        <v>1</v>
      </c>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row>
    <row r="148" spans="2:134" ht="30" customHeight="1" thickBot="1" x14ac:dyDescent="0.35">
      <c r="B148" s="54" t="s">
        <v>175</v>
      </c>
      <c r="C148" s="55"/>
      <c r="D148" s="56"/>
      <c r="E148" s="58">
        <v>43728</v>
      </c>
      <c r="F148" s="58">
        <v>43728</v>
      </c>
      <c r="G148" s="12"/>
      <c r="H148" s="12">
        <f t="shared" si="164"/>
        <v>1</v>
      </c>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row>
    <row r="149" spans="2:134" ht="30" customHeight="1" thickBot="1" x14ac:dyDescent="0.35">
      <c r="B149" s="54" t="s">
        <v>176</v>
      </c>
      <c r="C149" s="55"/>
      <c r="D149" s="56"/>
      <c r="E149" s="58">
        <v>43728</v>
      </c>
      <c r="F149" s="58">
        <v>43728</v>
      </c>
      <c r="G149" s="12"/>
      <c r="H149" s="12">
        <f t="shared" si="164"/>
        <v>1</v>
      </c>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row>
    <row r="150" spans="2:134" ht="30" customHeight="1" thickBot="1" x14ac:dyDescent="0.35">
      <c r="B150" s="54" t="s">
        <v>177</v>
      </c>
      <c r="C150" s="55"/>
      <c r="D150" s="56"/>
      <c r="E150" s="58">
        <v>43731</v>
      </c>
      <c r="F150" s="58">
        <v>43731</v>
      </c>
      <c r="G150" s="12"/>
      <c r="H150" s="12">
        <f t="shared" si="164"/>
        <v>1</v>
      </c>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row>
    <row r="151" spans="2:134" ht="30" customHeight="1" thickBot="1" x14ac:dyDescent="0.35">
      <c r="B151" s="54" t="s">
        <v>178</v>
      </c>
      <c r="C151" s="55"/>
      <c r="D151" s="56"/>
      <c r="E151" s="58">
        <v>43731</v>
      </c>
      <c r="F151" s="58">
        <v>43731</v>
      </c>
      <c r="G151" s="12"/>
      <c r="H151" s="12">
        <f t="shared" si="164"/>
        <v>1</v>
      </c>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row>
    <row r="152" spans="2:134" ht="30" customHeight="1" thickBot="1" x14ac:dyDescent="0.35">
      <c r="B152" s="54" t="s">
        <v>179</v>
      </c>
      <c r="C152" s="55"/>
      <c r="D152" s="56"/>
      <c r="E152" s="58">
        <v>43731</v>
      </c>
      <c r="F152" s="58">
        <v>43731</v>
      </c>
      <c r="G152" s="12"/>
      <c r="H152" s="12">
        <f t="shared" si="164"/>
        <v>1</v>
      </c>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row>
    <row r="153" spans="2:134" ht="30" customHeight="1" thickBot="1" x14ac:dyDescent="0.35">
      <c r="B153" s="54" t="s">
        <v>180</v>
      </c>
      <c r="C153" s="55"/>
      <c r="D153" s="56"/>
      <c r="E153" s="58">
        <v>43731</v>
      </c>
      <c r="F153" s="58">
        <v>43731</v>
      </c>
      <c r="G153" s="12"/>
      <c r="H153" s="12">
        <f t="shared" si="164"/>
        <v>1</v>
      </c>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row>
    <row r="154" spans="2:134" ht="30" customHeight="1" thickBot="1" x14ac:dyDescent="0.35">
      <c r="B154" s="54" t="s">
        <v>181</v>
      </c>
      <c r="C154" s="55"/>
      <c r="D154" s="56"/>
      <c r="E154" s="58">
        <v>43733</v>
      </c>
      <c r="F154" s="58">
        <v>43734</v>
      </c>
      <c r="G154" s="12"/>
      <c r="H154" s="12">
        <f t="shared" si="164"/>
        <v>2</v>
      </c>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row>
    <row r="155" spans="2:134" ht="30" customHeight="1" thickBot="1" x14ac:dyDescent="0.35">
      <c r="B155" s="54" t="s">
        <v>182</v>
      </c>
      <c r="C155" s="55"/>
      <c r="D155" s="56"/>
      <c r="E155" s="58">
        <v>43733</v>
      </c>
      <c r="F155" s="58">
        <v>43734</v>
      </c>
      <c r="G155" s="12"/>
      <c r="H155" s="12">
        <f t="shared" si="164"/>
        <v>2</v>
      </c>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row>
    <row r="156" spans="2:134" ht="30" customHeight="1" thickBot="1" x14ac:dyDescent="0.35">
      <c r="B156" s="54" t="s">
        <v>183</v>
      </c>
      <c r="C156" s="55"/>
      <c r="D156" s="56"/>
      <c r="E156" s="58">
        <v>43733</v>
      </c>
      <c r="F156" s="58">
        <v>43734</v>
      </c>
      <c r="G156" s="12"/>
      <c r="H156" s="12">
        <f t="shared" si="164"/>
        <v>2</v>
      </c>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row>
    <row r="157" spans="2:134" ht="30" customHeight="1" thickBot="1" x14ac:dyDescent="0.35">
      <c r="B157" s="54" t="s">
        <v>184</v>
      </c>
      <c r="C157" s="55"/>
      <c r="D157" s="56"/>
      <c r="E157" s="58">
        <v>43753</v>
      </c>
      <c r="F157" s="58">
        <v>43753</v>
      </c>
      <c r="G157" s="12"/>
      <c r="H157" s="12">
        <f t="shared" si="164"/>
        <v>1</v>
      </c>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row>
    <row r="158" spans="2:134" ht="30" customHeight="1" thickBot="1" x14ac:dyDescent="0.35">
      <c r="B158" s="68" t="s">
        <v>370</v>
      </c>
      <c r="C158" s="69"/>
      <c r="D158" s="70">
        <v>0.5</v>
      </c>
      <c r="E158" s="65">
        <v>43699</v>
      </c>
      <c r="F158" s="65">
        <v>43699</v>
      </c>
      <c r="G158" s="12"/>
      <c r="H158" s="12">
        <f t="shared" si="164"/>
        <v>1</v>
      </c>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row>
    <row r="159" spans="2:134" ht="30" customHeight="1" thickBot="1" x14ac:dyDescent="0.35">
      <c r="B159" s="68" t="s">
        <v>371</v>
      </c>
      <c r="C159" s="69"/>
      <c r="D159" s="70"/>
      <c r="E159" s="65">
        <v>43700</v>
      </c>
      <c r="F159" s="65">
        <v>43700</v>
      </c>
      <c r="G159" s="12"/>
      <c r="H159" s="12">
        <f t="shared" si="164"/>
        <v>1</v>
      </c>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row>
    <row r="160" spans="2:134" ht="30" customHeight="1" thickBot="1" x14ac:dyDescent="0.35">
      <c r="B160" s="68" t="s">
        <v>372</v>
      </c>
      <c r="C160" s="69"/>
      <c r="D160" s="70"/>
      <c r="E160" s="65">
        <v>43701</v>
      </c>
      <c r="F160" s="65">
        <v>43701</v>
      </c>
      <c r="G160" s="12"/>
      <c r="H160" s="12">
        <f t="shared" si="164"/>
        <v>1</v>
      </c>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row>
    <row r="161" spans="2:134" ht="30" customHeight="1" thickBot="1" x14ac:dyDescent="0.35">
      <c r="B161" s="68" t="s">
        <v>373</v>
      </c>
      <c r="C161" s="69"/>
      <c r="D161" s="70"/>
      <c r="E161" s="65">
        <v>43702</v>
      </c>
      <c r="F161" s="65">
        <v>43702</v>
      </c>
      <c r="G161" s="12"/>
      <c r="H161" s="12">
        <f t="shared" si="164"/>
        <v>1</v>
      </c>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row>
    <row r="162" spans="2:134" ht="30" customHeight="1" thickBot="1" x14ac:dyDescent="0.35">
      <c r="B162" s="68" t="s">
        <v>374</v>
      </c>
      <c r="C162" s="71"/>
      <c r="D162" s="72"/>
      <c r="E162" s="65">
        <v>43703</v>
      </c>
      <c r="F162" s="65">
        <v>43703</v>
      </c>
      <c r="G162" s="12"/>
      <c r="H162" s="12">
        <f t="shared" si="164"/>
        <v>1</v>
      </c>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row>
    <row r="163" spans="2:134" ht="30" customHeight="1" thickBot="1" x14ac:dyDescent="0.35">
      <c r="B163" s="68" t="s">
        <v>375</v>
      </c>
      <c r="C163" s="73"/>
      <c r="D163" s="74"/>
      <c r="E163" s="65">
        <v>43704</v>
      </c>
      <c r="F163" s="65">
        <v>43704</v>
      </c>
      <c r="G163" s="12"/>
      <c r="H163" s="12">
        <f t="shared" si="164"/>
        <v>1</v>
      </c>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row>
    <row r="164" spans="2:134" ht="30" customHeight="1" thickBot="1" x14ac:dyDescent="0.35">
      <c r="B164" s="68" t="s">
        <v>376</v>
      </c>
      <c r="C164" s="73"/>
      <c r="D164" s="74"/>
      <c r="E164" s="65">
        <v>43708</v>
      </c>
      <c r="F164" s="65">
        <v>43708</v>
      </c>
      <c r="G164" s="12"/>
      <c r="H164" s="12">
        <f t="shared" si="164"/>
        <v>1</v>
      </c>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row>
    <row r="165" spans="2:134" ht="30" customHeight="1" thickBot="1" x14ac:dyDescent="0.35">
      <c r="B165" s="64" t="s">
        <v>377</v>
      </c>
      <c r="C165" s="75"/>
      <c r="D165" s="76"/>
      <c r="E165" s="65">
        <v>43709</v>
      </c>
      <c r="F165" s="65">
        <v>43709</v>
      </c>
      <c r="G165" s="12"/>
      <c r="H165" s="12">
        <f t="shared" si="164"/>
        <v>1</v>
      </c>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row>
    <row r="166" spans="2:134" ht="30" customHeight="1" thickBot="1" x14ac:dyDescent="0.35">
      <c r="B166" s="64" t="s">
        <v>378</v>
      </c>
      <c r="C166" s="77"/>
      <c r="D166" s="78"/>
      <c r="E166" s="65">
        <v>43710</v>
      </c>
      <c r="F166" s="65">
        <v>43710</v>
      </c>
      <c r="G166" s="12"/>
      <c r="H166" s="12">
        <f t="shared" si="164"/>
        <v>1</v>
      </c>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row>
    <row r="167" spans="2:134" ht="30" customHeight="1" thickBot="1" x14ac:dyDescent="0.35">
      <c r="B167" s="64" t="s">
        <v>379</v>
      </c>
      <c r="C167" s="77"/>
      <c r="D167" s="78"/>
      <c r="E167" s="65">
        <v>43711</v>
      </c>
      <c r="F167" s="65">
        <v>43711</v>
      </c>
      <c r="G167" s="12"/>
      <c r="H167" s="12">
        <f t="shared" si="164"/>
        <v>1</v>
      </c>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row>
    <row r="168" spans="2:134" ht="30" customHeight="1" thickBot="1" x14ac:dyDescent="0.35">
      <c r="B168" s="64" t="s">
        <v>380</v>
      </c>
      <c r="C168" s="77"/>
      <c r="D168" s="78"/>
      <c r="E168" s="65">
        <v>43712</v>
      </c>
      <c r="F168" s="65">
        <v>43712</v>
      </c>
      <c r="G168" s="12"/>
      <c r="H168" s="12">
        <f t="shared" si="164"/>
        <v>1</v>
      </c>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row>
    <row r="169" spans="2:134" ht="30" customHeight="1" thickBot="1" x14ac:dyDescent="0.35">
      <c r="B169" s="64" t="s">
        <v>381</v>
      </c>
      <c r="C169" s="77"/>
      <c r="D169" s="78"/>
      <c r="E169" s="65">
        <v>43713</v>
      </c>
      <c r="F169" s="65">
        <v>43713</v>
      </c>
      <c r="G169" s="12"/>
      <c r="H169" s="12">
        <f t="shared" si="164"/>
        <v>1</v>
      </c>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row>
    <row r="170" spans="2:134" ht="30" customHeight="1" thickBot="1" x14ac:dyDescent="0.35">
      <c r="B170" s="64" t="s">
        <v>382</v>
      </c>
      <c r="C170" s="77"/>
      <c r="D170" s="78"/>
      <c r="E170" s="65">
        <v>43714</v>
      </c>
      <c r="F170" s="65">
        <v>43714</v>
      </c>
      <c r="G170" s="12"/>
      <c r="H170" s="12">
        <f t="shared" si="164"/>
        <v>1</v>
      </c>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row>
    <row r="171" spans="2:134" ht="30" customHeight="1" thickBot="1" x14ac:dyDescent="0.35">
      <c r="B171" s="64" t="s">
        <v>383</v>
      </c>
      <c r="C171" s="79"/>
      <c r="D171" s="80"/>
      <c r="E171" s="65">
        <v>43715</v>
      </c>
      <c r="F171" s="65">
        <v>43715</v>
      </c>
      <c r="G171" s="12"/>
      <c r="H171" s="12">
        <f t="shared" si="164"/>
        <v>1</v>
      </c>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row>
    <row r="172" spans="2:134" ht="30" customHeight="1" thickBot="1" x14ac:dyDescent="0.35">
      <c r="B172" s="64" t="s">
        <v>384</v>
      </c>
      <c r="C172" s="81"/>
      <c r="D172" s="82"/>
      <c r="E172" s="65">
        <v>43716</v>
      </c>
      <c r="F172" s="65">
        <v>43716</v>
      </c>
      <c r="G172" s="12"/>
      <c r="H172" s="12">
        <f t="shared" si="164"/>
        <v>1</v>
      </c>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row>
    <row r="173" spans="2:134" ht="30" customHeight="1" thickBot="1" x14ac:dyDescent="0.35">
      <c r="B173" s="64" t="s">
        <v>385</v>
      </c>
      <c r="E173" s="65">
        <v>43717</v>
      </c>
      <c r="F173" s="65">
        <v>43717</v>
      </c>
      <c r="G173" s="12"/>
      <c r="H173" s="12">
        <f t="shared" si="164"/>
        <v>1</v>
      </c>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row>
    <row r="174" spans="2:134" ht="30" customHeight="1" thickBot="1" x14ac:dyDescent="0.35">
      <c r="B174" s="64" t="s">
        <v>386</v>
      </c>
      <c r="C174" s="10"/>
      <c r="E174" s="65">
        <v>43718</v>
      </c>
      <c r="F174" s="65">
        <v>43718</v>
      </c>
      <c r="G174" s="12"/>
      <c r="H174" s="12">
        <f t="shared" si="164"/>
        <v>1</v>
      </c>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row>
    <row r="175" spans="2:134" ht="30" customHeight="1" thickBot="1" x14ac:dyDescent="0.35">
      <c r="B175" s="64" t="s">
        <v>387</v>
      </c>
      <c r="C175" s="83"/>
      <c r="E175" s="65">
        <v>43719</v>
      </c>
      <c r="F175" s="65">
        <v>43719</v>
      </c>
      <c r="G175" s="12"/>
      <c r="H175" s="12">
        <f t="shared" si="164"/>
        <v>1</v>
      </c>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row>
    <row r="176" spans="2:134" ht="30" customHeight="1" thickBot="1" x14ac:dyDescent="0.35">
      <c r="B176" s="64" t="s">
        <v>388</v>
      </c>
      <c r="E176" s="65">
        <v>43720</v>
      </c>
      <c r="F176" s="65">
        <v>43720</v>
      </c>
      <c r="G176" s="12"/>
      <c r="H176" s="12">
        <f t="shared" si="164"/>
        <v>1</v>
      </c>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row>
    <row r="177" spans="2:134" ht="30" customHeight="1" thickBot="1" x14ac:dyDescent="0.35">
      <c r="B177" s="64" t="s">
        <v>389</v>
      </c>
      <c r="E177" s="65">
        <v>43721</v>
      </c>
      <c r="F177" s="65">
        <v>43721</v>
      </c>
      <c r="G177" s="12"/>
      <c r="H177" s="12">
        <f t="shared" si="164"/>
        <v>1</v>
      </c>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row>
    <row r="178" spans="2:134" ht="30" customHeight="1" thickBot="1" x14ac:dyDescent="0.35">
      <c r="B178" s="64" t="s">
        <v>390</v>
      </c>
      <c r="E178" s="65">
        <v>43722</v>
      </c>
      <c r="F178" s="65">
        <v>43722</v>
      </c>
      <c r="G178" s="12"/>
      <c r="H178" s="12">
        <f t="shared" si="164"/>
        <v>1</v>
      </c>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row>
    <row r="179" spans="2:134" ht="30" customHeight="1" thickBot="1" x14ac:dyDescent="0.35">
      <c r="B179" s="64" t="s">
        <v>391</v>
      </c>
      <c r="E179" s="65">
        <v>43723</v>
      </c>
      <c r="F179" s="65">
        <v>43723</v>
      </c>
      <c r="G179" s="12"/>
      <c r="H179" s="12">
        <f t="shared" si="164"/>
        <v>1</v>
      </c>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row>
    <row r="180" spans="2:134" ht="30" customHeight="1" thickBot="1" x14ac:dyDescent="0.35">
      <c r="B180" s="64" t="s">
        <v>392</v>
      </c>
      <c r="E180" s="65">
        <v>43724</v>
      </c>
      <c r="F180" s="65">
        <v>43724</v>
      </c>
      <c r="G180" s="12"/>
      <c r="H180" s="12">
        <f t="shared" si="164"/>
        <v>1</v>
      </c>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row>
    <row r="181" spans="2:134" ht="30" customHeight="1" thickBot="1" x14ac:dyDescent="0.35">
      <c r="B181" s="64" t="s">
        <v>393</v>
      </c>
      <c r="E181" s="65">
        <v>43725</v>
      </c>
      <c r="F181" s="65">
        <v>43725</v>
      </c>
      <c r="G181" s="12"/>
      <c r="H181" s="12">
        <f t="shared" si="164"/>
        <v>1</v>
      </c>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row>
    <row r="182" spans="2:134" ht="30" customHeight="1" thickBot="1" x14ac:dyDescent="0.35">
      <c r="B182" s="64" t="s">
        <v>394</v>
      </c>
      <c r="E182" s="65">
        <v>43726</v>
      </c>
      <c r="F182" s="65">
        <v>43726</v>
      </c>
      <c r="G182" s="12"/>
      <c r="H182" s="12">
        <f t="shared" si="164"/>
        <v>1</v>
      </c>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row>
    <row r="183" spans="2:134" ht="30" customHeight="1" thickBot="1" x14ac:dyDescent="0.35">
      <c r="B183" s="64" t="s">
        <v>395</v>
      </c>
      <c r="E183" s="65">
        <v>43727</v>
      </c>
      <c r="F183" s="65">
        <v>43727</v>
      </c>
      <c r="G183" s="12"/>
      <c r="H183" s="12">
        <f t="shared" si="164"/>
        <v>1</v>
      </c>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row>
    <row r="184" spans="2:134" ht="30" customHeight="1" thickBot="1" x14ac:dyDescent="0.35">
      <c r="B184" s="64" t="s">
        <v>396</v>
      </c>
      <c r="E184" s="65">
        <v>43728</v>
      </c>
      <c r="F184" s="65">
        <v>43728</v>
      </c>
      <c r="G184" s="12"/>
      <c r="H184" s="12">
        <f t="shared" si="164"/>
        <v>1</v>
      </c>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row>
    <row r="185" spans="2:134" ht="30" customHeight="1" thickBot="1" x14ac:dyDescent="0.35">
      <c r="B185" s="64" t="s">
        <v>397</v>
      </c>
      <c r="E185" s="65">
        <v>43729</v>
      </c>
      <c r="F185" s="65">
        <v>43729</v>
      </c>
      <c r="G185" s="12"/>
      <c r="H185" s="12">
        <f t="shared" si="164"/>
        <v>1</v>
      </c>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row>
    <row r="186" spans="2:134" ht="30" customHeight="1" thickBot="1" x14ac:dyDescent="0.35">
      <c r="B186" s="64" t="s">
        <v>187</v>
      </c>
      <c r="E186" s="65">
        <v>43730</v>
      </c>
      <c r="F186" s="65">
        <v>43730</v>
      </c>
      <c r="G186" s="12"/>
      <c r="H186" s="12">
        <f t="shared" si="164"/>
        <v>1</v>
      </c>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row>
    <row r="187" spans="2:134" ht="30" customHeight="1" thickBot="1" x14ac:dyDescent="0.35">
      <c r="B187" s="64" t="s">
        <v>188</v>
      </c>
      <c r="E187" s="65">
        <v>43731</v>
      </c>
      <c r="F187" s="65">
        <v>43731</v>
      </c>
      <c r="G187" s="12"/>
      <c r="H187" s="12">
        <f t="shared" si="164"/>
        <v>1</v>
      </c>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row>
    <row r="188" spans="2:134" ht="30" customHeight="1" thickBot="1" x14ac:dyDescent="0.35">
      <c r="B188" s="64" t="s">
        <v>189</v>
      </c>
      <c r="E188" s="65">
        <v>43732</v>
      </c>
      <c r="F188" s="65">
        <v>43732</v>
      </c>
      <c r="G188" s="12"/>
      <c r="H188" s="12">
        <f t="shared" si="164"/>
        <v>1</v>
      </c>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row>
    <row r="189" spans="2:134" ht="30" customHeight="1" thickBot="1" x14ac:dyDescent="0.35">
      <c r="B189" s="64" t="s">
        <v>190</v>
      </c>
      <c r="E189" s="65">
        <v>43733</v>
      </c>
      <c r="F189" s="65">
        <v>43733</v>
      </c>
      <c r="G189" s="12"/>
      <c r="H189" s="12">
        <f t="shared" si="164"/>
        <v>1</v>
      </c>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row>
    <row r="190" spans="2:134" ht="30" customHeight="1" thickBot="1" x14ac:dyDescent="0.35">
      <c r="B190" s="64" t="s">
        <v>191</v>
      </c>
      <c r="E190" s="65">
        <v>43734</v>
      </c>
      <c r="F190" s="65">
        <v>43734</v>
      </c>
      <c r="G190" s="12"/>
      <c r="H190" s="12">
        <f t="shared" si="164"/>
        <v>1</v>
      </c>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row>
    <row r="191" spans="2:134" ht="30" customHeight="1" thickBot="1" x14ac:dyDescent="0.35">
      <c r="B191" s="64" t="s">
        <v>192</v>
      </c>
      <c r="E191" s="65">
        <v>43741</v>
      </c>
      <c r="F191" s="65">
        <v>43741</v>
      </c>
      <c r="G191" s="12"/>
      <c r="H191" s="12">
        <f t="shared" si="164"/>
        <v>1</v>
      </c>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row>
    <row r="192" spans="2:134" ht="30" customHeight="1" thickBot="1" x14ac:dyDescent="0.35">
      <c r="B192" s="64" t="s">
        <v>193</v>
      </c>
      <c r="E192" s="65">
        <v>43742</v>
      </c>
      <c r="F192" s="65">
        <v>43742</v>
      </c>
      <c r="G192" s="12"/>
      <c r="H192" s="12">
        <f t="shared" si="164"/>
        <v>1</v>
      </c>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row>
    <row r="193" spans="2:134" ht="30" customHeight="1" thickBot="1" x14ac:dyDescent="0.35">
      <c r="B193" s="64" t="s">
        <v>194</v>
      </c>
      <c r="E193" s="65">
        <v>43743</v>
      </c>
      <c r="F193" s="65">
        <v>43743</v>
      </c>
      <c r="G193" s="12"/>
      <c r="H193" s="12">
        <f t="shared" si="164"/>
        <v>1</v>
      </c>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row>
    <row r="194" spans="2:134" ht="30" customHeight="1" thickBot="1" x14ac:dyDescent="0.35">
      <c r="B194" s="64" t="s">
        <v>195</v>
      </c>
      <c r="E194" s="65">
        <v>43744</v>
      </c>
      <c r="F194" s="65">
        <v>43744</v>
      </c>
      <c r="G194" s="12"/>
      <c r="H194" s="12">
        <f t="shared" si="164"/>
        <v>1</v>
      </c>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row>
    <row r="195" spans="2:134" ht="30" customHeight="1" thickBot="1" x14ac:dyDescent="0.35">
      <c r="B195" s="64" t="s">
        <v>196</v>
      </c>
      <c r="E195" s="65">
        <v>43745</v>
      </c>
      <c r="F195" s="65">
        <v>43745</v>
      </c>
      <c r="G195" s="12"/>
      <c r="H195" s="12">
        <f t="shared" si="164"/>
        <v>1</v>
      </c>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row>
    <row r="196" spans="2:134" ht="30" customHeight="1" thickBot="1" x14ac:dyDescent="0.35">
      <c r="B196" s="64" t="s">
        <v>197</v>
      </c>
      <c r="E196" s="65">
        <v>43746</v>
      </c>
      <c r="F196" s="65">
        <v>43746</v>
      </c>
      <c r="G196" s="12"/>
      <c r="H196" s="12">
        <f t="shared" si="164"/>
        <v>1</v>
      </c>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row>
    <row r="197" spans="2:134" ht="30" customHeight="1" thickBot="1" x14ac:dyDescent="0.35">
      <c r="B197" s="64" t="s">
        <v>198</v>
      </c>
      <c r="E197" s="65">
        <v>43747</v>
      </c>
      <c r="F197" s="65">
        <v>43747</v>
      </c>
      <c r="G197" s="12"/>
      <c r="H197" s="12">
        <f t="shared" si="164"/>
        <v>1</v>
      </c>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row>
    <row r="198" spans="2:134" ht="30" customHeight="1" thickBot="1" x14ac:dyDescent="0.35">
      <c r="B198" s="64" t="s">
        <v>199</v>
      </c>
      <c r="E198" s="65">
        <v>43748</v>
      </c>
      <c r="F198" s="65">
        <v>43748</v>
      </c>
      <c r="G198" s="12"/>
      <c r="H198" s="12">
        <f t="shared" si="164"/>
        <v>1</v>
      </c>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row>
    <row r="199" spans="2:134" ht="30" customHeight="1" thickBot="1" x14ac:dyDescent="0.35">
      <c r="B199" s="64" t="s">
        <v>200</v>
      </c>
      <c r="E199" s="65">
        <v>43749</v>
      </c>
      <c r="F199" s="65">
        <v>43749</v>
      </c>
      <c r="G199" s="12"/>
      <c r="H199" s="12">
        <f t="shared" si="164"/>
        <v>1</v>
      </c>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row>
    <row r="200" spans="2:134" ht="30" customHeight="1" thickBot="1" x14ac:dyDescent="0.35">
      <c r="B200" s="64" t="s">
        <v>201</v>
      </c>
      <c r="E200" s="65">
        <v>43750</v>
      </c>
      <c r="F200" s="65">
        <v>43750</v>
      </c>
      <c r="G200" s="12"/>
      <c r="H200" s="12">
        <f t="shared" ref="H200:H263" si="165">IF(OR(ISBLANK(task_start),ISBLANK(task_end)),"",task_end-task_start+1)</f>
        <v>1</v>
      </c>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row>
    <row r="201" spans="2:134" ht="30" customHeight="1" thickBot="1" x14ac:dyDescent="0.35">
      <c r="B201" s="64" t="s">
        <v>202</v>
      </c>
      <c r="E201" s="65">
        <v>43751</v>
      </c>
      <c r="F201" s="65">
        <v>43751</v>
      </c>
      <c r="G201" s="12"/>
      <c r="H201" s="12">
        <f t="shared" si="165"/>
        <v>1</v>
      </c>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row>
    <row r="202" spans="2:134" ht="30" customHeight="1" thickBot="1" x14ac:dyDescent="0.35">
      <c r="B202" s="64" t="s">
        <v>203</v>
      </c>
      <c r="E202" s="65">
        <v>43752</v>
      </c>
      <c r="F202" s="65">
        <v>43752</v>
      </c>
      <c r="G202" s="12"/>
      <c r="H202" s="12">
        <f t="shared" si="165"/>
        <v>1</v>
      </c>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row>
    <row r="203" spans="2:134" ht="30" customHeight="1" thickBot="1" x14ac:dyDescent="0.35">
      <c r="B203" s="64" t="s">
        <v>204</v>
      </c>
      <c r="E203" s="65">
        <v>43753</v>
      </c>
      <c r="F203" s="65">
        <v>43753</v>
      </c>
      <c r="G203" s="12"/>
      <c r="H203" s="12">
        <f t="shared" si="165"/>
        <v>1</v>
      </c>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row>
    <row r="204" spans="2:134" ht="30" customHeight="1" thickBot="1" x14ac:dyDescent="0.35">
      <c r="B204" s="64" t="s">
        <v>205</v>
      </c>
      <c r="E204" s="65">
        <v>43754</v>
      </c>
      <c r="F204" s="65">
        <v>43754</v>
      </c>
      <c r="G204" s="12"/>
      <c r="H204" s="12">
        <f t="shared" si="165"/>
        <v>1</v>
      </c>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row>
    <row r="205" spans="2:134" ht="30" customHeight="1" thickBot="1" x14ac:dyDescent="0.35">
      <c r="B205" s="64" t="s">
        <v>206</v>
      </c>
      <c r="E205" s="65">
        <v>43761</v>
      </c>
      <c r="F205" s="65">
        <v>43761</v>
      </c>
      <c r="G205" s="12"/>
      <c r="H205" s="12">
        <f t="shared" si="165"/>
        <v>1</v>
      </c>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row>
    <row r="206" spans="2:134" ht="30" customHeight="1" thickBot="1" x14ac:dyDescent="0.35">
      <c r="B206" s="64" t="s">
        <v>207</v>
      </c>
      <c r="E206" s="65">
        <v>43762</v>
      </c>
      <c r="F206" s="65">
        <v>43762</v>
      </c>
      <c r="G206" s="12"/>
      <c r="H206" s="12">
        <f t="shared" si="165"/>
        <v>1</v>
      </c>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row>
    <row r="207" spans="2:134" ht="30" customHeight="1" thickBot="1" x14ac:dyDescent="0.35">
      <c r="B207" s="64" t="s">
        <v>208</v>
      </c>
      <c r="E207" s="65">
        <v>43768</v>
      </c>
      <c r="F207" s="65">
        <v>43768</v>
      </c>
      <c r="G207" s="12"/>
      <c r="H207" s="12">
        <f t="shared" si="165"/>
        <v>1</v>
      </c>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row>
    <row r="208" spans="2:134" ht="30" customHeight="1" thickBot="1" x14ac:dyDescent="0.35">
      <c r="B208" s="66" t="s">
        <v>209</v>
      </c>
      <c r="E208" s="65">
        <v>43770</v>
      </c>
      <c r="F208" s="65">
        <v>43770</v>
      </c>
      <c r="G208" s="12"/>
      <c r="H208" s="12">
        <f t="shared" si="165"/>
        <v>1</v>
      </c>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row>
    <row r="209" spans="2:134" ht="30" customHeight="1" thickBot="1" x14ac:dyDescent="0.35">
      <c r="B209" s="66" t="s">
        <v>210</v>
      </c>
      <c r="E209" s="65">
        <v>43771</v>
      </c>
      <c r="F209" s="65">
        <v>43771</v>
      </c>
      <c r="G209" s="12"/>
      <c r="H209" s="12">
        <f t="shared" si="165"/>
        <v>1</v>
      </c>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row>
    <row r="210" spans="2:134" ht="30" customHeight="1" thickBot="1" x14ac:dyDescent="0.35">
      <c r="B210" s="66" t="s">
        <v>211</v>
      </c>
      <c r="E210" s="65">
        <v>43772</v>
      </c>
      <c r="F210" s="65">
        <v>43772</v>
      </c>
      <c r="G210" s="12"/>
      <c r="H210" s="12">
        <f t="shared" si="165"/>
        <v>1</v>
      </c>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row>
    <row r="211" spans="2:134" ht="30" customHeight="1" thickBot="1" x14ac:dyDescent="0.35">
      <c r="B211" s="66" t="s">
        <v>212</v>
      </c>
      <c r="E211" s="65">
        <v>43773</v>
      </c>
      <c r="F211" s="65">
        <v>43773</v>
      </c>
      <c r="G211" s="12"/>
      <c r="H211" s="12">
        <f t="shared" si="165"/>
        <v>1</v>
      </c>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row>
    <row r="212" spans="2:134" ht="30" customHeight="1" thickBot="1" x14ac:dyDescent="0.35">
      <c r="B212" s="66" t="s">
        <v>213</v>
      </c>
      <c r="E212" s="65">
        <v>43774</v>
      </c>
      <c r="F212" s="65">
        <v>43774</v>
      </c>
      <c r="G212" s="12"/>
      <c r="H212" s="12">
        <f t="shared" si="165"/>
        <v>1</v>
      </c>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row>
    <row r="213" spans="2:134" ht="30" customHeight="1" thickBot="1" x14ac:dyDescent="0.35">
      <c r="B213" s="66" t="s">
        <v>214</v>
      </c>
      <c r="E213" s="65">
        <v>43775</v>
      </c>
      <c r="F213" s="65">
        <v>43775</v>
      </c>
      <c r="G213" s="12"/>
      <c r="H213" s="12">
        <f t="shared" si="165"/>
        <v>1</v>
      </c>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row>
    <row r="214" spans="2:134" ht="30" customHeight="1" thickBot="1" x14ac:dyDescent="0.35">
      <c r="B214" s="66" t="s">
        <v>215</v>
      </c>
      <c r="E214" s="65">
        <v>43776</v>
      </c>
      <c r="F214" s="65">
        <v>43776</v>
      </c>
      <c r="G214" s="12"/>
      <c r="H214" s="12">
        <f t="shared" si="165"/>
        <v>1</v>
      </c>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row>
    <row r="215" spans="2:134" ht="30" customHeight="1" thickBot="1" x14ac:dyDescent="0.35">
      <c r="B215" s="66" t="s">
        <v>216</v>
      </c>
      <c r="E215" s="65">
        <v>43777</v>
      </c>
      <c r="F215" s="65">
        <v>43777</v>
      </c>
      <c r="G215" s="12"/>
      <c r="H215" s="12">
        <f t="shared" si="165"/>
        <v>1</v>
      </c>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row>
    <row r="216" spans="2:134" ht="30" customHeight="1" thickBot="1" x14ac:dyDescent="0.35">
      <c r="B216" s="66" t="s">
        <v>217</v>
      </c>
      <c r="E216" s="65">
        <v>43778</v>
      </c>
      <c r="F216" s="65">
        <v>43778</v>
      </c>
      <c r="G216" s="12"/>
      <c r="H216" s="12">
        <f t="shared" si="165"/>
        <v>1</v>
      </c>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row>
    <row r="217" spans="2:134" ht="30" customHeight="1" thickBot="1" x14ac:dyDescent="0.35">
      <c r="B217" s="66" t="s">
        <v>218</v>
      </c>
      <c r="E217" s="65">
        <v>43779</v>
      </c>
      <c r="F217" s="65">
        <v>43779</v>
      </c>
      <c r="G217" s="12"/>
      <c r="H217" s="12">
        <f t="shared" si="165"/>
        <v>1</v>
      </c>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row>
    <row r="218" spans="2:134" ht="30" customHeight="1" thickBot="1" x14ac:dyDescent="0.35">
      <c r="B218" s="66" t="s">
        <v>219</v>
      </c>
      <c r="E218" s="65">
        <v>43780</v>
      </c>
      <c r="F218" s="65">
        <v>43780</v>
      </c>
      <c r="G218" s="12"/>
      <c r="H218" s="12">
        <f t="shared" si="165"/>
        <v>1</v>
      </c>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row>
    <row r="219" spans="2:134" ht="30" customHeight="1" thickBot="1" x14ac:dyDescent="0.35">
      <c r="B219" s="66" t="s">
        <v>220</v>
      </c>
      <c r="E219" s="65">
        <v>43781</v>
      </c>
      <c r="F219" s="65">
        <v>43781</v>
      </c>
      <c r="G219" s="12"/>
      <c r="H219" s="12">
        <f t="shared" si="165"/>
        <v>1</v>
      </c>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row>
    <row r="220" spans="2:134" ht="30" customHeight="1" thickBot="1" x14ac:dyDescent="0.35">
      <c r="B220" s="66" t="s">
        <v>221</v>
      </c>
      <c r="E220" s="65">
        <v>43782</v>
      </c>
      <c r="F220" s="65">
        <v>43782</v>
      </c>
      <c r="G220" s="12"/>
      <c r="H220" s="12">
        <f t="shared" si="165"/>
        <v>1</v>
      </c>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row>
    <row r="221" spans="2:134" ht="30" customHeight="1" thickBot="1" x14ac:dyDescent="0.35">
      <c r="B221" s="66" t="s">
        <v>222</v>
      </c>
      <c r="E221" s="65">
        <v>43783</v>
      </c>
      <c r="F221" s="65">
        <v>43783</v>
      </c>
      <c r="G221" s="12"/>
      <c r="H221" s="12">
        <f t="shared" si="165"/>
        <v>1</v>
      </c>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row>
    <row r="222" spans="2:134" ht="30" customHeight="1" thickBot="1" x14ac:dyDescent="0.35">
      <c r="B222" s="66" t="s">
        <v>223</v>
      </c>
      <c r="E222" s="65">
        <v>43784</v>
      </c>
      <c r="F222" s="65">
        <v>43784</v>
      </c>
      <c r="G222" s="12"/>
      <c r="H222" s="12">
        <f t="shared" si="165"/>
        <v>1</v>
      </c>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row>
    <row r="223" spans="2:134" ht="30" customHeight="1" thickBot="1" x14ac:dyDescent="0.35">
      <c r="B223" s="66" t="s">
        <v>224</v>
      </c>
      <c r="E223" s="65">
        <v>43785</v>
      </c>
      <c r="F223" s="65">
        <v>43785</v>
      </c>
      <c r="G223" s="12"/>
      <c r="H223" s="12">
        <f t="shared" si="165"/>
        <v>1</v>
      </c>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row>
    <row r="224" spans="2:134" ht="30" customHeight="1" thickBot="1" x14ac:dyDescent="0.35">
      <c r="B224" s="66" t="s">
        <v>225</v>
      </c>
      <c r="E224" s="65">
        <v>43786</v>
      </c>
      <c r="F224" s="65">
        <v>43786</v>
      </c>
      <c r="G224" s="12"/>
      <c r="H224" s="12">
        <f t="shared" si="165"/>
        <v>1</v>
      </c>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row>
    <row r="225" spans="2:134" ht="30" customHeight="1" thickBot="1" x14ac:dyDescent="0.35">
      <c r="B225" s="66" t="s">
        <v>226</v>
      </c>
      <c r="E225" s="65">
        <v>43787</v>
      </c>
      <c r="F225" s="65">
        <v>43787</v>
      </c>
      <c r="G225" s="12"/>
      <c r="H225" s="12">
        <f t="shared" si="165"/>
        <v>1</v>
      </c>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row>
    <row r="226" spans="2:134" ht="30" customHeight="1" thickBot="1" x14ac:dyDescent="0.35">
      <c r="B226" s="66" t="s">
        <v>227</v>
      </c>
      <c r="E226" s="65">
        <v>43790</v>
      </c>
      <c r="F226" s="65">
        <v>43790</v>
      </c>
      <c r="G226" s="12"/>
      <c r="H226" s="12">
        <f t="shared" si="165"/>
        <v>1</v>
      </c>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row>
    <row r="227" spans="2:134" ht="30" customHeight="1" thickBot="1" x14ac:dyDescent="0.35">
      <c r="B227" s="66" t="s">
        <v>228</v>
      </c>
      <c r="E227" s="65">
        <v>43791</v>
      </c>
      <c r="F227" s="65">
        <v>43791</v>
      </c>
      <c r="G227" s="12"/>
      <c r="H227" s="12">
        <f t="shared" si="165"/>
        <v>1</v>
      </c>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row>
    <row r="228" spans="2:134" ht="30" customHeight="1" thickBot="1" x14ac:dyDescent="0.35">
      <c r="B228" s="66" t="s">
        <v>229</v>
      </c>
      <c r="E228" s="65">
        <v>43792</v>
      </c>
      <c r="F228" s="65">
        <v>43792</v>
      </c>
      <c r="G228" s="12"/>
      <c r="H228" s="12">
        <f t="shared" si="165"/>
        <v>1</v>
      </c>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row>
    <row r="229" spans="2:134" ht="30" customHeight="1" thickBot="1" x14ac:dyDescent="0.35">
      <c r="B229" s="66" t="s">
        <v>230</v>
      </c>
      <c r="E229" s="65">
        <v>43793</v>
      </c>
      <c r="F229" s="65">
        <v>43793</v>
      </c>
      <c r="G229" s="12"/>
      <c r="H229" s="12">
        <f t="shared" si="165"/>
        <v>1</v>
      </c>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row>
    <row r="230" spans="2:134" ht="30" customHeight="1" thickBot="1" x14ac:dyDescent="0.35">
      <c r="B230" s="66" t="s">
        <v>231</v>
      </c>
      <c r="E230" s="65">
        <v>43794</v>
      </c>
      <c r="F230" s="65">
        <v>43794</v>
      </c>
      <c r="G230" s="12"/>
      <c r="H230" s="12">
        <f t="shared" si="165"/>
        <v>1</v>
      </c>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row>
    <row r="231" spans="2:134" ht="30" customHeight="1" thickBot="1" x14ac:dyDescent="0.35">
      <c r="B231" s="66" t="s">
        <v>232</v>
      </c>
      <c r="E231" s="65">
        <v>43795</v>
      </c>
      <c r="F231" s="65">
        <v>43795</v>
      </c>
      <c r="G231" s="12"/>
      <c r="H231" s="12">
        <f t="shared" si="165"/>
        <v>1</v>
      </c>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row>
    <row r="232" spans="2:134" ht="30" customHeight="1" thickBot="1" x14ac:dyDescent="0.35">
      <c r="B232" s="66" t="s">
        <v>233</v>
      </c>
      <c r="E232" s="65">
        <v>43796</v>
      </c>
      <c r="F232" s="65">
        <v>43796</v>
      </c>
      <c r="G232" s="12"/>
      <c r="H232" s="12">
        <f t="shared" si="165"/>
        <v>1</v>
      </c>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row>
    <row r="233" spans="2:134" ht="30" customHeight="1" thickBot="1" x14ac:dyDescent="0.35">
      <c r="B233" s="66" t="s">
        <v>234</v>
      </c>
      <c r="E233" s="65">
        <v>43797</v>
      </c>
      <c r="F233" s="65">
        <v>43797</v>
      </c>
      <c r="G233" s="12"/>
      <c r="H233" s="12">
        <f t="shared" si="165"/>
        <v>1</v>
      </c>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row>
    <row r="234" spans="2:134" ht="30" customHeight="1" thickBot="1" x14ac:dyDescent="0.35">
      <c r="B234" s="66" t="s">
        <v>235</v>
      </c>
      <c r="E234" s="65">
        <v>43798</v>
      </c>
      <c r="F234" s="65">
        <v>43798</v>
      </c>
      <c r="G234" s="12"/>
      <c r="H234" s="12">
        <f t="shared" si="165"/>
        <v>1</v>
      </c>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row>
    <row r="235" spans="2:134" ht="30" customHeight="1" thickBot="1" x14ac:dyDescent="0.35">
      <c r="B235" s="66" t="s">
        <v>236</v>
      </c>
      <c r="E235" s="65">
        <v>43799</v>
      </c>
      <c r="F235" s="65">
        <v>43799</v>
      </c>
      <c r="G235" s="12"/>
      <c r="H235" s="12">
        <f t="shared" si="165"/>
        <v>1</v>
      </c>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row>
    <row r="236" spans="2:134" ht="30" customHeight="1" thickBot="1" x14ac:dyDescent="0.35">
      <c r="B236" s="66" t="s">
        <v>237</v>
      </c>
      <c r="E236" s="65">
        <v>43800</v>
      </c>
      <c r="F236" s="65">
        <v>43800</v>
      </c>
      <c r="G236" s="12"/>
      <c r="H236" s="12">
        <f t="shared" si="165"/>
        <v>1</v>
      </c>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row>
    <row r="237" spans="2:134" ht="30" customHeight="1" thickBot="1" x14ac:dyDescent="0.35">
      <c r="B237" s="66" t="s">
        <v>238</v>
      </c>
      <c r="E237" s="65">
        <v>43801</v>
      </c>
      <c r="F237" s="65">
        <v>43801</v>
      </c>
      <c r="G237" s="12"/>
      <c r="H237" s="12">
        <f t="shared" si="165"/>
        <v>1</v>
      </c>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row>
    <row r="238" spans="2:134" ht="30" customHeight="1" thickBot="1" x14ac:dyDescent="0.35">
      <c r="B238" s="66" t="s">
        <v>239</v>
      </c>
      <c r="E238" s="65">
        <v>43802</v>
      </c>
      <c r="F238" s="65">
        <v>43802</v>
      </c>
      <c r="G238" s="12"/>
      <c r="H238" s="12">
        <f t="shared" si="165"/>
        <v>1</v>
      </c>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row>
    <row r="239" spans="2:134" ht="30" customHeight="1" thickBot="1" x14ac:dyDescent="0.35">
      <c r="B239" s="66" t="s">
        <v>240</v>
      </c>
      <c r="E239" s="65">
        <v>43803</v>
      </c>
      <c r="F239" s="65">
        <v>43803</v>
      </c>
      <c r="G239" s="12"/>
      <c r="H239" s="12">
        <f t="shared" si="165"/>
        <v>1</v>
      </c>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row>
    <row r="240" spans="2:134" ht="30" customHeight="1" thickBot="1" x14ac:dyDescent="0.35">
      <c r="B240" s="66" t="s">
        <v>241</v>
      </c>
      <c r="E240" s="65">
        <v>43804</v>
      </c>
      <c r="F240" s="65">
        <v>43804</v>
      </c>
      <c r="G240" s="12"/>
      <c r="H240" s="12">
        <f t="shared" si="165"/>
        <v>1</v>
      </c>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row>
    <row r="241" spans="2:134" ht="30" customHeight="1" thickBot="1" x14ac:dyDescent="0.35">
      <c r="B241" s="66" t="s">
        <v>242</v>
      </c>
      <c r="E241" s="65">
        <v>43805</v>
      </c>
      <c r="F241" s="65">
        <v>43805</v>
      </c>
      <c r="G241" s="12"/>
      <c r="H241" s="12">
        <f t="shared" si="165"/>
        <v>1</v>
      </c>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row>
    <row r="242" spans="2:134" ht="30" customHeight="1" thickBot="1" x14ac:dyDescent="0.35">
      <c r="B242" s="66" t="s">
        <v>243</v>
      </c>
      <c r="E242" s="65">
        <v>43806</v>
      </c>
      <c r="F242" s="65">
        <v>43806</v>
      </c>
      <c r="G242" s="12"/>
      <c r="H242" s="12">
        <f t="shared" si="165"/>
        <v>1</v>
      </c>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row>
    <row r="243" spans="2:134" ht="30" customHeight="1" thickBot="1" x14ac:dyDescent="0.35">
      <c r="B243" s="66" t="s">
        <v>244</v>
      </c>
      <c r="E243" s="65">
        <v>43807</v>
      </c>
      <c r="F243" s="65">
        <v>43807</v>
      </c>
      <c r="G243" s="12"/>
      <c r="H243" s="12">
        <f t="shared" si="165"/>
        <v>1</v>
      </c>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row>
    <row r="244" spans="2:134" ht="30" customHeight="1" thickBot="1" x14ac:dyDescent="0.35">
      <c r="B244" s="66" t="s">
        <v>245</v>
      </c>
      <c r="E244" s="65">
        <v>43808</v>
      </c>
      <c r="F244" s="65">
        <v>43808</v>
      </c>
      <c r="G244" s="12"/>
      <c r="H244" s="12">
        <f t="shared" si="165"/>
        <v>1</v>
      </c>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row>
    <row r="245" spans="2:134" ht="30" customHeight="1" thickBot="1" x14ac:dyDescent="0.35">
      <c r="B245" s="66" t="s">
        <v>246</v>
      </c>
      <c r="E245" s="65">
        <v>43809</v>
      </c>
      <c r="F245" s="65">
        <v>43809</v>
      </c>
      <c r="G245" s="12"/>
      <c r="H245" s="12">
        <f t="shared" si="165"/>
        <v>1</v>
      </c>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row>
    <row r="246" spans="2:134" ht="30" customHeight="1" thickBot="1" x14ac:dyDescent="0.35">
      <c r="B246" s="66" t="s">
        <v>247</v>
      </c>
      <c r="E246" s="65">
        <v>43810</v>
      </c>
      <c r="F246" s="65">
        <v>43810</v>
      </c>
      <c r="G246" s="12"/>
      <c r="H246" s="12">
        <f t="shared" si="165"/>
        <v>1</v>
      </c>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row>
    <row r="247" spans="2:134" ht="30" customHeight="1" thickBot="1" x14ac:dyDescent="0.35">
      <c r="B247" s="66" t="s">
        <v>248</v>
      </c>
      <c r="E247" s="65">
        <v>43811</v>
      </c>
      <c r="F247" s="65">
        <v>43811</v>
      </c>
      <c r="G247" s="12"/>
      <c r="H247" s="12">
        <f t="shared" si="165"/>
        <v>1</v>
      </c>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row>
    <row r="248" spans="2:134" ht="30" customHeight="1" thickBot="1" x14ac:dyDescent="0.35">
      <c r="B248" s="66" t="s">
        <v>249</v>
      </c>
      <c r="E248" s="65">
        <v>43812</v>
      </c>
      <c r="F248" s="65">
        <v>43812</v>
      </c>
      <c r="G248" s="12"/>
      <c r="H248" s="12">
        <f t="shared" si="165"/>
        <v>1</v>
      </c>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row>
    <row r="249" spans="2:134" ht="30" customHeight="1" thickBot="1" x14ac:dyDescent="0.35">
      <c r="B249" s="66" t="s">
        <v>250</v>
      </c>
      <c r="E249" s="65">
        <v>43813</v>
      </c>
      <c r="F249" s="65">
        <v>43813</v>
      </c>
      <c r="G249" s="12"/>
      <c r="H249" s="12">
        <f t="shared" si="165"/>
        <v>1</v>
      </c>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row>
    <row r="250" spans="2:134" ht="30" customHeight="1" thickBot="1" x14ac:dyDescent="0.35">
      <c r="B250" s="66" t="s">
        <v>251</v>
      </c>
      <c r="E250" s="65">
        <v>43814</v>
      </c>
      <c r="F250" s="65">
        <v>43814</v>
      </c>
      <c r="G250" s="12"/>
      <c r="H250" s="12">
        <f t="shared" si="165"/>
        <v>1</v>
      </c>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row>
    <row r="251" spans="2:134" ht="30" customHeight="1" thickBot="1" x14ac:dyDescent="0.35">
      <c r="B251" s="66" t="s">
        <v>252</v>
      </c>
      <c r="E251" s="65">
        <v>43815</v>
      </c>
      <c r="F251" s="65">
        <v>43815</v>
      </c>
      <c r="G251" s="12"/>
      <c r="H251" s="12">
        <f t="shared" si="165"/>
        <v>1</v>
      </c>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row>
    <row r="252" spans="2:134" ht="30" customHeight="1" thickBot="1" x14ac:dyDescent="0.35">
      <c r="B252" s="66" t="s">
        <v>253</v>
      </c>
      <c r="E252" s="65">
        <v>43816</v>
      </c>
      <c r="F252" s="65">
        <v>43816</v>
      </c>
      <c r="G252" s="12"/>
      <c r="H252" s="12">
        <f t="shared" si="165"/>
        <v>1</v>
      </c>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row>
    <row r="253" spans="2:134" ht="30" customHeight="1" thickBot="1" x14ac:dyDescent="0.35">
      <c r="B253" s="66" t="s">
        <v>254</v>
      </c>
      <c r="E253" s="65">
        <v>43817</v>
      </c>
      <c r="F253" s="65">
        <v>43817</v>
      </c>
      <c r="G253" s="12"/>
      <c r="H253" s="12">
        <f t="shared" si="165"/>
        <v>1</v>
      </c>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row>
    <row r="254" spans="2:134" ht="30" customHeight="1" thickBot="1" x14ac:dyDescent="0.35">
      <c r="B254" s="66" t="s">
        <v>255</v>
      </c>
      <c r="E254" s="65">
        <v>43818</v>
      </c>
      <c r="F254" s="65">
        <v>43818</v>
      </c>
      <c r="G254" s="12"/>
      <c r="H254" s="12">
        <f t="shared" si="165"/>
        <v>1</v>
      </c>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row>
    <row r="255" spans="2:134" ht="30" customHeight="1" thickBot="1" x14ac:dyDescent="0.35">
      <c r="B255" s="66" t="s">
        <v>256</v>
      </c>
      <c r="E255" s="65">
        <v>43819</v>
      </c>
      <c r="F255" s="65">
        <v>43819</v>
      </c>
      <c r="G255" s="12"/>
      <c r="H255" s="12">
        <f t="shared" si="165"/>
        <v>1</v>
      </c>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row>
    <row r="256" spans="2:134" ht="30" customHeight="1" thickBot="1" x14ac:dyDescent="0.35">
      <c r="B256" s="66" t="s">
        <v>257</v>
      </c>
      <c r="E256" s="65">
        <v>43820</v>
      </c>
      <c r="F256" s="65">
        <v>43820</v>
      </c>
      <c r="G256" s="12"/>
      <c r="H256" s="12">
        <f t="shared" si="165"/>
        <v>1</v>
      </c>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row>
    <row r="257" spans="2:134" ht="30" customHeight="1" thickBot="1" x14ac:dyDescent="0.35">
      <c r="B257" s="66" t="s">
        <v>258</v>
      </c>
      <c r="E257" s="65">
        <v>43821</v>
      </c>
      <c r="F257" s="65">
        <v>43821</v>
      </c>
      <c r="G257" s="12"/>
      <c r="H257" s="12">
        <f t="shared" si="165"/>
        <v>1</v>
      </c>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row>
    <row r="258" spans="2:134" ht="30" customHeight="1" thickBot="1" x14ac:dyDescent="0.35">
      <c r="B258" s="66" t="s">
        <v>259</v>
      </c>
      <c r="E258" s="65">
        <v>43822</v>
      </c>
      <c r="F258" s="65">
        <v>43822</v>
      </c>
      <c r="G258" s="12"/>
      <c r="H258" s="12">
        <f t="shared" si="165"/>
        <v>1</v>
      </c>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row>
    <row r="259" spans="2:134" ht="30" customHeight="1" thickBot="1" x14ac:dyDescent="0.35">
      <c r="B259" s="66" t="s">
        <v>260</v>
      </c>
      <c r="E259" s="65">
        <v>43823</v>
      </c>
      <c r="F259" s="65">
        <v>43823</v>
      </c>
      <c r="G259" s="12"/>
      <c r="H259" s="12">
        <f t="shared" si="165"/>
        <v>1</v>
      </c>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row>
    <row r="260" spans="2:134" ht="30" customHeight="1" thickBot="1" x14ac:dyDescent="0.35">
      <c r="B260" s="66" t="s">
        <v>261</v>
      </c>
      <c r="E260" s="65">
        <v>43824</v>
      </c>
      <c r="F260" s="65">
        <v>43824</v>
      </c>
      <c r="G260" s="12"/>
      <c r="H260" s="12">
        <f t="shared" si="165"/>
        <v>1</v>
      </c>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row>
    <row r="261" spans="2:134" ht="30" customHeight="1" thickBot="1" x14ac:dyDescent="0.35">
      <c r="B261" s="66" t="s">
        <v>262</v>
      </c>
      <c r="E261" s="65">
        <v>43827</v>
      </c>
      <c r="F261" s="65">
        <v>43827</v>
      </c>
      <c r="G261" s="12"/>
      <c r="H261" s="12">
        <f t="shared" si="165"/>
        <v>1</v>
      </c>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row>
    <row r="262" spans="2:134" ht="30" customHeight="1" thickBot="1" x14ac:dyDescent="0.35">
      <c r="B262" s="66" t="s">
        <v>263</v>
      </c>
      <c r="E262" s="65">
        <v>43828</v>
      </c>
      <c r="F262" s="65">
        <v>43828</v>
      </c>
      <c r="G262" s="12"/>
      <c r="H262" s="12">
        <f t="shared" si="165"/>
        <v>1</v>
      </c>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row>
    <row r="263" spans="2:134" ht="30" customHeight="1" thickBot="1" x14ac:dyDescent="0.35">
      <c r="B263" s="66" t="s">
        <v>264</v>
      </c>
      <c r="E263" s="65">
        <v>43829</v>
      </c>
      <c r="F263" s="65">
        <v>43829</v>
      </c>
      <c r="G263" s="12"/>
      <c r="H263" s="12">
        <f t="shared" si="165"/>
        <v>1</v>
      </c>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row>
    <row r="264" spans="2:134" ht="30" customHeight="1" thickBot="1" x14ac:dyDescent="0.35">
      <c r="B264" s="66" t="s">
        <v>265</v>
      </c>
      <c r="E264" s="65">
        <v>43830</v>
      </c>
      <c r="F264" s="65">
        <v>43830</v>
      </c>
      <c r="G264" s="12"/>
      <c r="H264" s="12">
        <f t="shared" ref="H264:H327" si="166">IF(OR(ISBLANK(task_start),ISBLANK(task_end)),"",task_end-task_start+1)</f>
        <v>1</v>
      </c>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row>
    <row r="265" spans="2:134" ht="30" customHeight="1" thickBot="1" x14ac:dyDescent="0.35">
      <c r="B265" s="66" t="s">
        <v>266</v>
      </c>
      <c r="E265" s="67">
        <v>43680</v>
      </c>
      <c r="F265" s="67">
        <v>43680</v>
      </c>
      <c r="G265" s="12"/>
      <c r="H265" s="12">
        <f t="shared" si="166"/>
        <v>1</v>
      </c>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row>
    <row r="266" spans="2:134" ht="30" customHeight="1" thickBot="1" x14ac:dyDescent="0.35">
      <c r="B266" s="66" t="s">
        <v>267</v>
      </c>
      <c r="E266" s="67">
        <v>43681</v>
      </c>
      <c r="F266" s="67">
        <v>43681</v>
      </c>
      <c r="G266" s="12"/>
      <c r="H266" s="12">
        <f t="shared" si="166"/>
        <v>1</v>
      </c>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row>
    <row r="267" spans="2:134" ht="30" customHeight="1" thickBot="1" x14ac:dyDescent="0.35">
      <c r="B267" s="66" t="s">
        <v>268</v>
      </c>
      <c r="E267" s="67">
        <v>43682</v>
      </c>
      <c r="F267" s="67">
        <v>43682</v>
      </c>
      <c r="G267" s="12"/>
      <c r="H267" s="12">
        <f t="shared" si="166"/>
        <v>1</v>
      </c>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row>
    <row r="268" spans="2:134" ht="30" customHeight="1" thickBot="1" x14ac:dyDescent="0.35">
      <c r="B268" s="66" t="s">
        <v>269</v>
      </c>
      <c r="E268" s="67">
        <v>43683</v>
      </c>
      <c r="F268" s="67">
        <v>43683</v>
      </c>
      <c r="G268" s="12"/>
      <c r="H268" s="12">
        <f t="shared" si="166"/>
        <v>1</v>
      </c>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row>
    <row r="269" spans="2:134" ht="30" customHeight="1" thickBot="1" x14ac:dyDescent="0.35">
      <c r="B269" s="66" t="s">
        <v>270</v>
      </c>
      <c r="E269" s="67">
        <v>43684</v>
      </c>
      <c r="F269" s="67">
        <v>43684</v>
      </c>
      <c r="G269" s="12"/>
      <c r="H269" s="12">
        <f t="shared" si="166"/>
        <v>1</v>
      </c>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row>
    <row r="270" spans="2:134" ht="30" customHeight="1" thickBot="1" x14ac:dyDescent="0.35">
      <c r="B270" s="66" t="s">
        <v>271</v>
      </c>
      <c r="E270" s="67">
        <v>43685</v>
      </c>
      <c r="F270" s="67">
        <v>43685</v>
      </c>
      <c r="G270" s="12"/>
      <c r="H270" s="12">
        <f t="shared" si="166"/>
        <v>1</v>
      </c>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row>
    <row r="271" spans="2:134" ht="30" customHeight="1" thickBot="1" x14ac:dyDescent="0.35">
      <c r="B271" s="66" t="s">
        <v>272</v>
      </c>
      <c r="E271" s="67">
        <v>43686</v>
      </c>
      <c r="F271" s="67">
        <v>43686</v>
      </c>
      <c r="G271" s="12"/>
      <c r="H271" s="12">
        <f t="shared" si="166"/>
        <v>1</v>
      </c>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row>
    <row r="272" spans="2:134" ht="30" customHeight="1" thickBot="1" x14ac:dyDescent="0.35">
      <c r="B272" s="66" t="s">
        <v>273</v>
      </c>
      <c r="E272" s="67">
        <v>43691</v>
      </c>
      <c r="F272" s="67">
        <v>43691</v>
      </c>
      <c r="G272" s="12"/>
      <c r="H272" s="12">
        <f t="shared" si="166"/>
        <v>1</v>
      </c>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row>
    <row r="273" spans="2:134" ht="30" customHeight="1" thickBot="1" x14ac:dyDescent="0.35">
      <c r="B273" s="66" t="s">
        <v>274</v>
      </c>
      <c r="E273" s="67">
        <v>43692</v>
      </c>
      <c r="F273" s="67">
        <v>43692</v>
      </c>
      <c r="G273" s="12"/>
      <c r="H273" s="12">
        <f t="shared" si="166"/>
        <v>1</v>
      </c>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row>
    <row r="274" spans="2:134" ht="30" customHeight="1" thickBot="1" x14ac:dyDescent="0.35">
      <c r="B274" s="66" t="s">
        <v>275</v>
      </c>
      <c r="E274" s="67">
        <v>43693</v>
      </c>
      <c r="F274" s="67">
        <v>43693</v>
      </c>
      <c r="G274" s="12"/>
      <c r="H274" s="12">
        <f t="shared" si="166"/>
        <v>1</v>
      </c>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row>
    <row r="275" spans="2:134" ht="30" customHeight="1" thickBot="1" x14ac:dyDescent="0.35">
      <c r="B275" s="66" t="s">
        <v>276</v>
      </c>
      <c r="E275" s="67">
        <v>43694</v>
      </c>
      <c r="F275" s="67">
        <v>43694</v>
      </c>
      <c r="G275" s="12"/>
      <c r="H275" s="12">
        <f t="shared" si="166"/>
        <v>1</v>
      </c>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row>
    <row r="276" spans="2:134" ht="30" customHeight="1" thickBot="1" x14ac:dyDescent="0.35">
      <c r="B276" s="66" t="s">
        <v>277</v>
      </c>
      <c r="E276" s="67">
        <v>43695</v>
      </c>
      <c r="F276" s="67">
        <v>43695</v>
      </c>
      <c r="G276" s="12"/>
      <c r="H276" s="12">
        <f t="shared" si="166"/>
        <v>1</v>
      </c>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row>
    <row r="277" spans="2:134" ht="30" customHeight="1" thickBot="1" x14ac:dyDescent="0.35">
      <c r="B277" s="66" t="s">
        <v>278</v>
      </c>
      <c r="E277" s="67">
        <v>43696</v>
      </c>
      <c r="F277" s="67">
        <v>43696</v>
      </c>
      <c r="G277" s="12"/>
      <c r="H277" s="12">
        <f t="shared" si="166"/>
        <v>1</v>
      </c>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row>
    <row r="278" spans="2:134" ht="30" customHeight="1" thickBot="1" x14ac:dyDescent="0.35">
      <c r="B278" s="66" t="s">
        <v>279</v>
      </c>
      <c r="E278" s="67">
        <v>43697</v>
      </c>
      <c r="F278" s="67">
        <v>43697</v>
      </c>
      <c r="G278" s="12"/>
      <c r="H278" s="12">
        <f t="shared" si="166"/>
        <v>1</v>
      </c>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row>
    <row r="279" spans="2:134" ht="30" customHeight="1" thickBot="1" x14ac:dyDescent="0.35">
      <c r="B279" s="66" t="s">
        <v>280</v>
      </c>
      <c r="E279" s="67">
        <v>43698</v>
      </c>
      <c r="F279" s="67">
        <v>43698</v>
      </c>
      <c r="G279" s="12"/>
      <c r="H279" s="12">
        <f t="shared" si="166"/>
        <v>1</v>
      </c>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row>
    <row r="280" spans="2:134" ht="30" customHeight="1" thickBot="1" x14ac:dyDescent="0.35">
      <c r="B280" s="66" t="s">
        <v>281</v>
      </c>
      <c r="E280" s="67">
        <v>43699</v>
      </c>
      <c r="F280" s="67">
        <v>43699</v>
      </c>
      <c r="G280" s="12"/>
      <c r="H280" s="12">
        <f t="shared" si="166"/>
        <v>1</v>
      </c>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row>
    <row r="281" spans="2:134" ht="30" customHeight="1" thickBot="1" x14ac:dyDescent="0.35">
      <c r="B281" s="66" t="s">
        <v>282</v>
      </c>
      <c r="E281" s="67">
        <v>43700</v>
      </c>
      <c r="F281" s="67">
        <v>43700</v>
      </c>
      <c r="G281" s="12"/>
      <c r="H281" s="12">
        <f t="shared" si="166"/>
        <v>1</v>
      </c>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row>
    <row r="282" spans="2:134" ht="30" customHeight="1" thickBot="1" x14ac:dyDescent="0.35">
      <c r="B282" s="66" t="s">
        <v>283</v>
      </c>
      <c r="E282" s="67">
        <v>43702</v>
      </c>
      <c r="F282" s="67">
        <v>43702</v>
      </c>
      <c r="G282" s="12"/>
      <c r="H282" s="12">
        <f t="shared" si="166"/>
        <v>1</v>
      </c>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row>
    <row r="283" spans="2:134" ht="30" customHeight="1" thickBot="1" x14ac:dyDescent="0.35">
      <c r="B283" s="66" t="s">
        <v>284</v>
      </c>
      <c r="E283" s="67">
        <v>43703</v>
      </c>
      <c r="F283" s="67">
        <v>43703</v>
      </c>
      <c r="G283" s="12"/>
      <c r="H283" s="12">
        <f t="shared" si="166"/>
        <v>1</v>
      </c>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row>
    <row r="284" spans="2:134" ht="30" customHeight="1" thickBot="1" x14ac:dyDescent="0.35">
      <c r="B284" s="66" t="s">
        <v>285</v>
      </c>
      <c r="E284" s="67">
        <v>43704</v>
      </c>
      <c r="F284" s="67">
        <v>43704</v>
      </c>
      <c r="G284" s="12"/>
      <c r="H284" s="12">
        <f t="shared" si="166"/>
        <v>1</v>
      </c>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row>
    <row r="285" spans="2:134" ht="30" customHeight="1" thickBot="1" x14ac:dyDescent="0.35">
      <c r="B285" s="66" t="s">
        <v>286</v>
      </c>
      <c r="E285" s="67">
        <v>43705</v>
      </c>
      <c r="F285" s="67">
        <v>43705</v>
      </c>
      <c r="G285" s="12"/>
      <c r="H285" s="12">
        <f t="shared" si="166"/>
        <v>1</v>
      </c>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row>
    <row r="286" spans="2:134" ht="30" customHeight="1" thickBot="1" x14ac:dyDescent="0.35">
      <c r="B286" s="66" t="s">
        <v>287</v>
      </c>
      <c r="E286" s="67">
        <v>43709</v>
      </c>
      <c r="F286" s="67">
        <v>43709</v>
      </c>
      <c r="G286" s="12"/>
      <c r="H286" s="12">
        <f t="shared" si="166"/>
        <v>1</v>
      </c>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row>
    <row r="287" spans="2:134" ht="30" customHeight="1" thickBot="1" x14ac:dyDescent="0.35">
      <c r="B287" s="66" t="s">
        <v>288</v>
      </c>
      <c r="E287" s="67">
        <v>43711</v>
      </c>
      <c r="F287" s="67">
        <v>43711</v>
      </c>
      <c r="G287" s="12"/>
      <c r="H287" s="12">
        <f t="shared" si="166"/>
        <v>1</v>
      </c>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row>
    <row r="288" spans="2:134" ht="30" customHeight="1" thickBot="1" x14ac:dyDescent="0.35">
      <c r="B288" s="66" t="s">
        <v>289</v>
      </c>
      <c r="E288" s="67">
        <v>43712</v>
      </c>
      <c r="F288" s="67">
        <v>43712</v>
      </c>
      <c r="G288" s="12"/>
      <c r="H288" s="12">
        <f t="shared" si="166"/>
        <v>1</v>
      </c>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row>
    <row r="289" spans="2:134" ht="30" customHeight="1" thickBot="1" x14ac:dyDescent="0.35">
      <c r="B289" s="66" t="s">
        <v>290</v>
      </c>
      <c r="E289" s="67">
        <v>43713</v>
      </c>
      <c r="F289" s="67">
        <v>43713</v>
      </c>
      <c r="G289" s="12"/>
      <c r="H289" s="12">
        <f t="shared" si="166"/>
        <v>1</v>
      </c>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row>
    <row r="290" spans="2:134" ht="30" customHeight="1" thickBot="1" x14ac:dyDescent="0.35">
      <c r="B290" s="66" t="s">
        <v>291</v>
      </c>
      <c r="E290" s="67">
        <v>43714</v>
      </c>
      <c r="F290" s="67">
        <v>43714</v>
      </c>
      <c r="G290" s="12"/>
      <c r="H290" s="12">
        <f t="shared" si="166"/>
        <v>1</v>
      </c>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row>
    <row r="291" spans="2:134" ht="30" customHeight="1" thickBot="1" x14ac:dyDescent="0.35">
      <c r="B291" s="66" t="s">
        <v>292</v>
      </c>
      <c r="E291" s="67">
        <v>43715</v>
      </c>
      <c r="F291" s="67">
        <v>43715</v>
      </c>
      <c r="G291" s="12"/>
      <c r="H291" s="12">
        <f t="shared" si="166"/>
        <v>1</v>
      </c>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row>
    <row r="292" spans="2:134" ht="30" customHeight="1" thickBot="1" x14ac:dyDescent="0.35">
      <c r="B292" s="66" t="s">
        <v>293</v>
      </c>
      <c r="E292" s="67">
        <v>43716</v>
      </c>
      <c r="F292" s="67">
        <v>43716</v>
      </c>
      <c r="G292" s="12"/>
      <c r="H292" s="12">
        <f t="shared" si="166"/>
        <v>1</v>
      </c>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row>
    <row r="293" spans="2:134" ht="30" customHeight="1" thickBot="1" x14ac:dyDescent="0.35">
      <c r="B293" s="66" t="s">
        <v>294</v>
      </c>
      <c r="E293" s="67">
        <v>43717</v>
      </c>
      <c r="F293" s="67">
        <v>43717</v>
      </c>
      <c r="G293" s="12"/>
      <c r="H293" s="12">
        <f t="shared" si="166"/>
        <v>1</v>
      </c>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row>
    <row r="294" spans="2:134" ht="30" customHeight="1" thickBot="1" x14ac:dyDescent="0.35">
      <c r="B294" s="66" t="s">
        <v>295</v>
      </c>
      <c r="E294" s="67">
        <v>43728</v>
      </c>
      <c r="F294" s="67">
        <v>43728</v>
      </c>
      <c r="G294" s="12"/>
      <c r="H294" s="12">
        <f t="shared" si="166"/>
        <v>1</v>
      </c>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row>
    <row r="295" spans="2:134" ht="30" customHeight="1" thickBot="1" x14ac:dyDescent="0.35">
      <c r="B295" s="66" t="s">
        <v>296</v>
      </c>
      <c r="E295" s="67">
        <v>43729</v>
      </c>
      <c r="F295" s="67">
        <v>43729</v>
      </c>
      <c r="G295" s="12"/>
      <c r="H295" s="12">
        <f t="shared" si="166"/>
        <v>1</v>
      </c>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row>
    <row r="296" spans="2:134" ht="30" customHeight="1" thickBot="1" x14ac:dyDescent="0.35">
      <c r="B296" s="66" t="s">
        <v>297</v>
      </c>
      <c r="E296" s="67">
        <v>43730</v>
      </c>
      <c r="F296" s="67">
        <v>43730</v>
      </c>
      <c r="G296" s="12"/>
      <c r="H296" s="12">
        <f t="shared" si="166"/>
        <v>1</v>
      </c>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row>
    <row r="297" spans="2:134" ht="30" customHeight="1" thickBot="1" x14ac:dyDescent="0.35">
      <c r="B297" s="66" t="s">
        <v>298</v>
      </c>
      <c r="E297" s="67">
        <v>43731</v>
      </c>
      <c r="F297" s="67">
        <v>43731</v>
      </c>
      <c r="G297" s="12"/>
      <c r="H297" s="12">
        <f t="shared" si="166"/>
        <v>1</v>
      </c>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row>
    <row r="298" spans="2:134" ht="30" customHeight="1" thickBot="1" x14ac:dyDescent="0.35">
      <c r="B298" s="66" t="s">
        <v>299</v>
      </c>
      <c r="E298" s="67">
        <v>43732</v>
      </c>
      <c r="F298" s="67">
        <v>43732</v>
      </c>
      <c r="G298" s="12"/>
      <c r="H298" s="12">
        <f t="shared" si="166"/>
        <v>1</v>
      </c>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row>
    <row r="299" spans="2:134" ht="30" customHeight="1" thickBot="1" x14ac:dyDescent="0.35">
      <c r="B299" s="66" t="s">
        <v>300</v>
      </c>
      <c r="E299" s="67">
        <v>43733</v>
      </c>
      <c r="F299" s="67">
        <v>43733</v>
      </c>
      <c r="G299" s="12"/>
      <c r="H299" s="12">
        <f t="shared" si="166"/>
        <v>1</v>
      </c>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row>
    <row r="300" spans="2:134" ht="30" customHeight="1" thickBot="1" x14ac:dyDescent="0.35">
      <c r="B300" s="66" t="s">
        <v>301</v>
      </c>
      <c r="E300" s="67">
        <v>43734</v>
      </c>
      <c r="F300" s="67">
        <v>43734</v>
      </c>
      <c r="G300" s="12"/>
      <c r="H300" s="12">
        <f t="shared" si="166"/>
        <v>1</v>
      </c>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row>
    <row r="301" spans="2:134" ht="30" customHeight="1" thickBot="1" x14ac:dyDescent="0.35">
      <c r="B301" s="66" t="s">
        <v>302</v>
      </c>
      <c r="E301" s="67">
        <v>43735</v>
      </c>
      <c r="F301" s="67">
        <v>43735</v>
      </c>
      <c r="G301" s="12"/>
      <c r="H301" s="12">
        <f t="shared" si="166"/>
        <v>1</v>
      </c>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row>
    <row r="302" spans="2:134" ht="30" customHeight="1" thickBot="1" x14ac:dyDescent="0.35">
      <c r="B302" s="66" t="s">
        <v>303</v>
      </c>
      <c r="E302" s="67">
        <v>43751</v>
      </c>
      <c r="F302" s="67">
        <v>43751</v>
      </c>
      <c r="G302" s="12"/>
      <c r="H302" s="12">
        <f t="shared" si="166"/>
        <v>1</v>
      </c>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row>
    <row r="303" spans="2:134" ht="30" customHeight="1" thickBot="1" x14ac:dyDescent="0.35">
      <c r="B303" s="66" t="s">
        <v>304</v>
      </c>
      <c r="E303" s="67">
        <v>43752</v>
      </c>
      <c r="F303" s="67">
        <v>43752</v>
      </c>
      <c r="G303" s="12"/>
      <c r="H303" s="12">
        <f t="shared" si="166"/>
        <v>1</v>
      </c>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row>
    <row r="304" spans="2:134" ht="30" customHeight="1" thickBot="1" x14ac:dyDescent="0.35">
      <c r="B304" s="66" t="s">
        <v>305</v>
      </c>
      <c r="E304" s="67">
        <v>43753</v>
      </c>
      <c r="F304" s="67">
        <v>43753</v>
      </c>
      <c r="G304" s="12"/>
      <c r="H304" s="12">
        <f t="shared" si="166"/>
        <v>1</v>
      </c>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row>
    <row r="305" spans="2:134" ht="30" customHeight="1" thickBot="1" x14ac:dyDescent="0.35">
      <c r="B305" s="66" t="s">
        <v>306</v>
      </c>
      <c r="E305" s="67">
        <v>43754</v>
      </c>
      <c r="F305" s="67">
        <v>43754</v>
      </c>
      <c r="G305" s="12"/>
      <c r="H305" s="12">
        <f t="shared" si="166"/>
        <v>1</v>
      </c>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row>
    <row r="306" spans="2:134" ht="30" customHeight="1" thickBot="1" x14ac:dyDescent="0.35">
      <c r="B306" s="66" t="s">
        <v>307</v>
      </c>
      <c r="E306" s="67">
        <v>43755</v>
      </c>
      <c r="F306" s="67">
        <v>43755</v>
      </c>
      <c r="G306" s="12"/>
      <c r="H306" s="12">
        <f t="shared" si="166"/>
        <v>1</v>
      </c>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row>
    <row r="307" spans="2:134" ht="30" customHeight="1" thickBot="1" x14ac:dyDescent="0.35">
      <c r="B307" s="66" t="s">
        <v>308</v>
      </c>
      <c r="E307" s="67">
        <v>43756</v>
      </c>
      <c r="F307" s="67">
        <v>43756</v>
      </c>
      <c r="G307" s="12"/>
      <c r="H307" s="12">
        <f t="shared" si="166"/>
        <v>1</v>
      </c>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row>
    <row r="308" spans="2:134" ht="30" customHeight="1" thickBot="1" x14ac:dyDescent="0.35">
      <c r="B308" s="66" t="s">
        <v>309</v>
      </c>
      <c r="E308" s="67">
        <v>43757</v>
      </c>
      <c r="F308" s="67">
        <v>43757</v>
      </c>
      <c r="G308" s="12"/>
      <c r="H308" s="12">
        <f t="shared" si="166"/>
        <v>1</v>
      </c>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row>
    <row r="309" spans="2:134" ht="30" customHeight="1" thickBot="1" x14ac:dyDescent="0.35">
      <c r="B309" s="66" t="s">
        <v>310</v>
      </c>
      <c r="E309" s="67">
        <v>43758</v>
      </c>
      <c r="F309" s="67">
        <v>43758</v>
      </c>
      <c r="G309" s="12"/>
      <c r="H309" s="12">
        <f t="shared" si="166"/>
        <v>1</v>
      </c>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row>
    <row r="310" spans="2:134" ht="30" customHeight="1" thickBot="1" x14ac:dyDescent="0.35">
      <c r="B310" s="66" t="s">
        <v>311</v>
      </c>
      <c r="E310" s="67">
        <v>43759</v>
      </c>
      <c r="F310" s="67">
        <v>43759</v>
      </c>
      <c r="G310" s="12"/>
      <c r="H310" s="12">
        <f t="shared" si="166"/>
        <v>1</v>
      </c>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row>
    <row r="311" spans="2:134" ht="30" customHeight="1" thickBot="1" x14ac:dyDescent="0.35">
      <c r="B311" s="66" t="s">
        <v>312</v>
      </c>
      <c r="E311" s="67">
        <v>43760</v>
      </c>
      <c r="F311" s="67">
        <v>43760</v>
      </c>
      <c r="G311" s="12"/>
      <c r="H311" s="12">
        <f t="shared" si="166"/>
        <v>1</v>
      </c>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row>
    <row r="312" spans="2:134" ht="30" customHeight="1" thickBot="1" x14ac:dyDescent="0.35">
      <c r="B312" s="66" t="s">
        <v>313</v>
      </c>
      <c r="E312" s="67">
        <v>43761</v>
      </c>
      <c r="F312" s="67">
        <v>43761</v>
      </c>
      <c r="G312" s="12"/>
      <c r="H312" s="12">
        <f t="shared" si="166"/>
        <v>1</v>
      </c>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row>
    <row r="313" spans="2:134" ht="30" customHeight="1" thickBot="1" x14ac:dyDescent="0.35">
      <c r="B313" s="66" t="s">
        <v>314</v>
      </c>
      <c r="E313" s="67">
        <v>43762</v>
      </c>
      <c r="F313" s="67">
        <v>43762</v>
      </c>
      <c r="G313" s="12"/>
      <c r="H313" s="12">
        <f t="shared" si="166"/>
        <v>1</v>
      </c>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row>
    <row r="314" spans="2:134" ht="30" customHeight="1" thickBot="1" x14ac:dyDescent="0.35">
      <c r="B314" s="66" t="s">
        <v>315</v>
      </c>
      <c r="E314" s="67">
        <v>43763</v>
      </c>
      <c r="F314" s="67">
        <v>43763</v>
      </c>
      <c r="G314" s="12"/>
      <c r="H314" s="12">
        <f t="shared" si="166"/>
        <v>1</v>
      </c>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row>
    <row r="315" spans="2:134" ht="30" customHeight="1" thickBot="1" x14ac:dyDescent="0.35">
      <c r="B315" s="66" t="s">
        <v>316</v>
      </c>
      <c r="E315" s="67">
        <v>43768</v>
      </c>
      <c r="F315" s="67">
        <v>43768</v>
      </c>
      <c r="G315" s="12"/>
      <c r="H315" s="12">
        <f t="shared" si="166"/>
        <v>1</v>
      </c>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row>
    <row r="316" spans="2:134" ht="30" customHeight="1" thickBot="1" x14ac:dyDescent="0.35">
      <c r="B316" s="66" t="s">
        <v>317</v>
      </c>
      <c r="E316" s="67">
        <v>43769</v>
      </c>
      <c r="F316" s="67">
        <v>43769</v>
      </c>
      <c r="G316" s="12"/>
      <c r="H316" s="12">
        <f t="shared" si="166"/>
        <v>1</v>
      </c>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row>
    <row r="317" spans="2:134" ht="30" customHeight="1" thickBot="1" x14ac:dyDescent="0.35">
      <c r="B317" s="66" t="s">
        <v>318</v>
      </c>
      <c r="E317" s="67">
        <v>43770</v>
      </c>
      <c r="F317" s="67">
        <v>43770</v>
      </c>
      <c r="G317" s="12"/>
      <c r="H317" s="12">
        <f t="shared" si="166"/>
        <v>1</v>
      </c>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row>
    <row r="318" spans="2:134" ht="30" customHeight="1" thickBot="1" x14ac:dyDescent="0.35">
      <c r="B318" s="66" t="s">
        <v>319</v>
      </c>
      <c r="E318" s="67">
        <v>43771</v>
      </c>
      <c r="F318" s="67">
        <v>43771</v>
      </c>
      <c r="G318" s="12"/>
      <c r="H318" s="12">
        <f t="shared" si="166"/>
        <v>1</v>
      </c>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row>
    <row r="319" spans="2:134" ht="30" customHeight="1" thickBot="1" x14ac:dyDescent="0.35">
      <c r="B319" s="66" t="s">
        <v>320</v>
      </c>
      <c r="E319" s="67">
        <v>43772</v>
      </c>
      <c r="F319" s="67">
        <v>43772</v>
      </c>
      <c r="G319" s="12"/>
      <c r="H319" s="12">
        <f t="shared" si="166"/>
        <v>1</v>
      </c>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row>
    <row r="320" spans="2:134" ht="30" customHeight="1" thickBot="1" x14ac:dyDescent="0.35">
      <c r="B320" s="66" t="s">
        <v>321</v>
      </c>
      <c r="E320" s="67">
        <v>43773</v>
      </c>
      <c r="F320" s="67">
        <v>43773</v>
      </c>
      <c r="G320" s="12"/>
      <c r="H320" s="12">
        <f t="shared" si="166"/>
        <v>1</v>
      </c>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row>
    <row r="321" spans="2:134" ht="30" customHeight="1" thickBot="1" x14ac:dyDescent="0.35">
      <c r="B321" s="66" t="s">
        <v>322</v>
      </c>
      <c r="E321" s="67">
        <v>43774</v>
      </c>
      <c r="F321" s="67">
        <v>43774</v>
      </c>
      <c r="G321" s="12"/>
      <c r="H321" s="12">
        <f t="shared" si="166"/>
        <v>1</v>
      </c>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row>
    <row r="322" spans="2:134" ht="30" customHeight="1" thickBot="1" x14ac:dyDescent="0.35">
      <c r="B322" s="66" t="s">
        <v>323</v>
      </c>
      <c r="E322" s="67">
        <v>43775</v>
      </c>
      <c r="F322" s="67">
        <v>43775</v>
      </c>
      <c r="G322" s="12"/>
      <c r="H322" s="12">
        <f t="shared" si="166"/>
        <v>1</v>
      </c>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row>
    <row r="323" spans="2:134" ht="30" customHeight="1" thickBot="1" x14ac:dyDescent="0.35">
      <c r="B323" s="66" t="s">
        <v>324</v>
      </c>
      <c r="E323" s="67">
        <v>43776</v>
      </c>
      <c r="F323" s="67">
        <v>43776</v>
      </c>
      <c r="G323" s="12"/>
      <c r="H323" s="12">
        <f t="shared" si="166"/>
        <v>1</v>
      </c>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row>
    <row r="324" spans="2:134" ht="30" customHeight="1" thickBot="1" x14ac:dyDescent="0.35">
      <c r="B324" s="66" t="s">
        <v>325</v>
      </c>
      <c r="E324" s="67">
        <v>43777</v>
      </c>
      <c r="F324" s="67">
        <v>43777</v>
      </c>
      <c r="G324" s="12"/>
      <c r="H324" s="12">
        <f t="shared" si="166"/>
        <v>1</v>
      </c>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row>
    <row r="325" spans="2:134" ht="30" customHeight="1" thickBot="1" x14ac:dyDescent="0.35">
      <c r="B325" s="66" t="s">
        <v>326</v>
      </c>
      <c r="E325" s="67">
        <v>43778</v>
      </c>
      <c r="F325" s="67">
        <v>43778</v>
      </c>
      <c r="G325" s="12"/>
      <c r="H325" s="12">
        <f t="shared" si="166"/>
        <v>1</v>
      </c>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row>
    <row r="326" spans="2:134" ht="30" customHeight="1" thickBot="1" x14ac:dyDescent="0.35">
      <c r="B326" s="66" t="s">
        <v>327</v>
      </c>
      <c r="E326" s="67">
        <v>43779</v>
      </c>
      <c r="F326" s="67">
        <v>43779</v>
      </c>
      <c r="G326" s="12"/>
      <c r="H326" s="12">
        <f t="shared" si="166"/>
        <v>1</v>
      </c>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row>
    <row r="327" spans="2:134" ht="30" customHeight="1" thickBot="1" x14ac:dyDescent="0.35">
      <c r="B327" s="66" t="s">
        <v>328</v>
      </c>
      <c r="E327" s="67">
        <v>43780</v>
      </c>
      <c r="F327" s="67">
        <v>43780</v>
      </c>
      <c r="G327" s="12"/>
      <c r="H327" s="12">
        <f t="shared" si="166"/>
        <v>1</v>
      </c>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row>
    <row r="328" spans="2:134" ht="30" customHeight="1" thickBot="1" x14ac:dyDescent="0.35">
      <c r="B328" s="66" t="s">
        <v>329</v>
      </c>
      <c r="E328" s="67">
        <v>43781</v>
      </c>
      <c r="F328" s="67">
        <v>43781</v>
      </c>
      <c r="G328" s="12"/>
      <c r="H328" s="12">
        <f t="shared" ref="H328:H368" si="167">IF(OR(ISBLANK(task_start),ISBLANK(task_end)),"",task_end-task_start+1)</f>
        <v>1</v>
      </c>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row>
    <row r="329" spans="2:134" ht="30" customHeight="1" thickBot="1" x14ac:dyDescent="0.35">
      <c r="B329" s="66" t="s">
        <v>330</v>
      </c>
      <c r="E329" s="67">
        <v>43782</v>
      </c>
      <c r="F329" s="67">
        <v>43782</v>
      </c>
      <c r="G329" s="12"/>
      <c r="H329" s="12">
        <f t="shared" si="167"/>
        <v>1</v>
      </c>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row>
    <row r="330" spans="2:134" ht="30" customHeight="1" thickBot="1" x14ac:dyDescent="0.35">
      <c r="B330" s="66" t="s">
        <v>331</v>
      </c>
      <c r="E330" s="67">
        <v>43783</v>
      </c>
      <c r="F330" s="67">
        <v>43783</v>
      </c>
      <c r="G330" s="12"/>
      <c r="H330" s="12">
        <f t="shared" si="167"/>
        <v>1</v>
      </c>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row>
    <row r="331" spans="2:134" ht="30" customHeight="1" thickBot="1" x14ac:dyDescent="0.35">
      <c r="B331" s="66" t="s">
        <v>332</v>
      </c>
      <c r="E331" s="67">
        <v>43784</v>
      </c>
      <c r="F331" s="67">
        <v>43784</v>
      </c>
      <c r="G331" s="12"/>
      <c r="H331" s="12">
        <f t="shared" si="167"/>
        <v>1</v>
      </c>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row>
    <row r="332" spans="2:134" ht="30" customHeight="1" thickBot="1" x14ac:dyDescent="0.35">
      <c r="B332" s="66" t="s">
        <v>333</v>
      </c>
      <c r="E332" s="67">
        <v>43791</v>
      </c>
      <c r="F332" s="67">
        <v>43791</v>
      </c>
      <c r="G332" s="12"/>
      <c r="H332" s="12">
        <f t="shared" si="167"/>
        <v>1</v>
      </c>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row>
    <row r="333" spans="2:134" ht="30" customHeight="1" thickBot="1" x14ac:dyDescent="0.35">
      <c r="B333" s="66" t="s">
        <v>334</v>
      </c>
      <c r="E333" s="67">
        <v>43792</v>
      </c>
      <c r="F333" s="67">
        <v>43792</v>
      </c>
      <c r="G333" s="12"/>
      <c r="H333" s="12">
        <f t="shared" si="167"/>
        <v>1</v>
      </c>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row>
    <row r="334" spans="2:134" ht="30" customHeight="1" thickBot="1" x14ac:dyDescent="0.35">
      <c r="B334" s="66" t="s">
        <v>335</v>
      </c>
      <c r="E334" s="67">
        <v>43793</v>
      </c>
      <c r="F334" s="67">
        <v>43793</v>
      </c>
      <c r="G334" s="12"/>
      <c r="H334" s="12">
        <f t="shared" si="167"/>
        <v>1</v>
      </c>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row>
    <row r="335" spans="2:134" ht="30" customHeight="1" thickBot="1" x14ac:dyDescent="0.35">
      <c r="B335" s="66" t="s">
        <v>336</v>
      </c>
      <c r="E335" s="67">
        <v>43794</v>
      </c>
      <c r="F335" s="67">
        <v>43794</v>
      </c>
      <c r="G335" s="12"/>
      <c r="H335" s="12">
        <f t="shared" si="167"/>
        <v>1</v>
      </c>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row>
    <row r="336" spans="2:134" ht="30" customHeight="1" thickBot="1" x14ac:dyDescent="0.35">
      <c r="B336" s="66" t="s">
        <v>337</v>
      </c>
      <c r="E336" s="67">
        <v>43795</v>
      </c>
      <c r="F336" s="67">
        <v>43795</v>
      </c>
      <c r="G336" s="12"/>
      <c r="H336" s="12">
        <f t="shared" si="167"/>
        <v>1</v>
      </c>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row>
    <row r="337" spans="2:134" ht="30" customHeight="1" thickBot="1" x14ac:dyDescent="0.35">
      <c r="B337" s="66" t="s">
        <v>338</v>
      </c>
      <c r="E337" s="67">
        <v>43796</v>
      </c>
      <c r="F337" s="67">
        <v>43796</v>
      </c>
      <c r="G337" s="12"/>
      <c r="H337" s="12">
        <f t="shared" si="167"/>
        <v>1</v>
      </c>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row>
    <row r="338" spans="2:134" ht="30" customHeight="1" thickBot="1" x14ac:dyDescent="0.35">
      <c r="B338" s="66" t="s">
        <v>339</v>
      </c>
      <c r="E338" s="67">
        <v>43797</v>
      </c>
      <c r="F338" s="67">
        <v>43797</v>
      </c>
      <c r="G338" s="12"/>
      <c r="H338" s="12">
        <f t="shared" si="167"/>
        <v>1</v>
      </c>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row>
    <row r="339" spans="2:134" ht="30" customHeight="1" thickBot="1" x14ac:dyDescent="0.35">
      <c r="B339" s="66" t="s">
        <v>340</v>
      </c>
      <c r="E339" s="67">
        <v>43798</v>
      </c>
      <c r="F339" s="67">
        <v>43798</v>
      </c>
      <c r="G339" s="12"/>
      <c r="H339" s="12">
        <f t="shared" si="167"/>
        <v>1</v>
      </c>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row>
    <row r="340" spans="2:134" ht="30" customHeight="1" thickBot="1" x14ac:dyDescent="0.35">
      <c r="B340" s="66" t="s">
        <v>341</v>
      </c>
      <c r="E340" s="67">
        <v>43799</v>
      </c>
      <c r="F340" s="67">
        <v>43799</v>
      </c>
      <c r="G340" s="12"/>
      <c r="H340" s="12">
        <f t="shared" si="167"/>
        <v>1</v>
      </c>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row>
    <row r="341" spans="2:134" ht="30" customHeight="1" thickBot="1" x14ac:dyDescent="0.35">
      <c r="B341" s="66" t="s">
        <v>342</v>
      </c>
      <c r="E341" s="67">
        <v>43800</v>
      </c>
      <c r="F341" s="67">
        <v>43800</v>
      </c>
      <c r="G341" s="12"/>
      <c r="H341" s="12">
        <f t="shared" si="167"/>
        <v>1</v>
      </c>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row>
    <row r="342" spans="2:134" ht="30" customHeight="1" thickBot="1" x14ac:dyDescent="0.35">
      <c r="B342" s="66" t="s">
        <v>343</v>
      </c>
      <c r="E342" s="67">
        <v>43802</v>
      </c>
      <c r="F342" s="67">
        <v>43802</v>
      </c>
      <c r="G342" s="12"/>
      <c r="H342" s="12">
        <f t="shared" si="167"/>
        <v>1</v>
      </c>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row>
    <row r="343" spans="2:134" ht="30" customHeight="1" thickBot="1" x14ac:dyDescent="0.35">
      <c r="B343" s="66" t="s">
        <v>344</v>
      </c>
      <c r="E343" s="67">
        <v>43803</v>
      </c>
      <c r="F343" s="67">
        <v>43803</v>
      </c>
      <c r="G343" s="12"/>
      <c r="H343" s="12">
        <f t="shared" si="167"/>
        <v>1</v>
      </c>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row>
    <row r="344" spans="2:134" ht="30" customHeight="1" thickBot="1" x14ac:dyDescent="0.35">
      <c r="B344" s="66" t="s">
        <v>345</v>
      </c>
      <c r="E344" s="67">
        <v>43804</v>
      </c>
      <c r="F344" s="67">
        <v>43804</v>
      </c>
      <c r="G344" s="12"/>
      <c r="H344" s="12">
        <f t="shared" si="167"/>
        <v>1</v>
      </c>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row>
    <row r="345" spans="2:134" ht="30" customHeight="1" thickBot="1" x14ac:dyDescent="0.35">
      <c r="B345" s="66" t="s">
        <v>346</v>
      </c>
      <c r="E345" s="67">
        <v>43805</v>
      </c>
      <c r="F345" s="67">
        <v>43805</v>
      </c>
      <c r="G345" s="12"/>
      <c r="H345" s="12">
        <f t="shared" si="167"/>
        <v>1</v>
      </c>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row>
    <row r="346" spans="2:134" ht="30" customHeight="1" thickBot="1" x14ac:dyDescent="0.35">
      <c r="B346" s="66" t="s">
        <v>347</v>
      </c>
      <c r="E346" s="67">
        <v>43806</v>
      </c>
      <c r="F346" s="67">
        <v>43806</v>
      </c>
      <c r="G346" s="12"/>
      <c r="H346" s="12">
        <f t="shared" si="167"/>
        <v>1</v>
      </c>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row>
    <row r="347" spans="2:134" ht="30" customHeight="1" thickBot="1" x14ac:dyDescent="0.35">
      <c r="B347" s="66" t="s">
        <v>348</v>
      </c>
      <c r="E347" s="67">
        <v>43807</v>
      </c>
      <c r="F347" s="67">
        <v>43807</v>
      </c>
      <c r="G347" s="12"/>
      <c r="H347" s="12">
        <f t="shared" si="167"/>
        <v>1</v>
      </c>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row>
    <row r="348" spans="2:134" ht="30" customHeight="1" thickBot="1" x14ac:dyDescent="0.35">
      <c r="B348" s="66" t="s">
        <v>349</v>
      </c>
      <c r="E348" s="67">
        <v>43808</v>
      </c>
      <c r="F348" s="67">
        <v>43808</v>
      </c>
      <c r="G348" s="12"/>
      <c r="H348" s="12">
        <f t="shared" si="167"/>
        <v>1</v>
      </c>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row>
    <row r="349" spans="2:134" ht="30" customHeight="1" thickBot="1" x14ac:dyDescent="0.35">
      <c r="B349" s="66" t="s">
        <v>350</v>
      </c>
      <c r="E349" s="67">
        <v>43809</v>
      </c>
      <c r="F349" s="67">
        <v>43809</v>
      </c>
      <c r="G349" s="12"/>
      <c r="H349" s="12">
        <f t="shared" si="167"/>
        <v>1</v>
      </c>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row>
    <row r="350" spans="2:134" ht="30" customHeight="1" thickBot="1" x14ac:dyDescent="0.35">
      <c r="B350" s="66" t="s">
        <v>351</v>
      </c>
      <c r="E350" s="67">
        <v>43810</v>
      </c>
      <c r="F350" s="67">
        <v>43810</v>
      </c>
      <c r="G350" s="12"/>
      <c r="H350" s="12">
        <f t="shared" si="167"/>
        <v>1</v>
      </c>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row>
    <row r="351" spans="2:134" ht="30" customHeight="1" thickBot="1" x14ac:dyDescent="0.35">
      <c r="B351" s="66" t="s">
        <v>352</v>
      </c>
      <c r="E351" s="67">
        <v>43811</v>
      </c>
      <c r="F351" s="67">
        <v>43811</v>
      </c>
      <c r="G351" s="12"/>
      <c r="H351" s="12">
        <f t="shared" si="167"/>
        <v>1</v>
      </c>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row>
    <row r="352" spans="2:134" ht="30" customHeight="1" thickBot="1" x14ac:dyDescent="0.35">
      <c r="B352" s="66" t="s">
        <v>353</v>
      </c>
      <c r="E352" s="67">
        <v>43812</v>
      </c>
      <c r="F352" s="67">
        <v>43812</v>
      </c>
      <c r="G352" s="12"/>
      <c r="H352" s="12">
        <f t="shared" si="167"/>
        <v>1</v>
      </c>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row>
    <row r="353" spans="2:134" ht="30" customHeight="1" thickBot="1" x14ac:dyDescent="0.35">
      <c r="B353" s="66" t="s">
        <v>354</v>
      </c>
      <c r="E353" s="67">
        <v>43813</v>
      </c>
      <c r="F353" s="67">
        <v>43813</v>
      </c>
      <c r="G353" s="12"/>
      <c r="H353" s="12">
        <f t="shared" si="167"/>
        <v>1</v>
      </c>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row>
    <row r="354" spans="2:134" ht="30" customHeight="1" thickBot="1" x14ac:dyDescent="0.35">
      <c r="B354" s="66" t="s">
        <v>355</v>
      </c>
      <c r="E354" s="67">
        <v>43814</v>
      </c>
      <c r="F354" s="67">
        <v>43814</v>
      </c>
      <c r="G354" s="12"/>
      <c r="H354" s="12">
        <f t="shared" si="167"/>
        <v>1</v>
      </c>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row>
    <row r="355" spans="2:134" ht="30" customHeight="1" thickBot="1" x14ac:dyDescent="0.35">
      <c r="B355" s="66" t="s">
        <v>356</v>
      </c>
      <c r="E355" s="67">
        <v>43815</v>
      </c>
      <c r="F355" s="67">
        <v>43815</v>
      </c>
      <c r="G355" s="12"/>
      <c r="H355" s="12">
        <f t="shared" si="167"/>
        <v>1</v>
      </c>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row>
    <row r="356" spans="2:134" ht="30" customHeight="1" thickBot="1" x14ac:dyDescent="0.35">
      <c r="B356" s="66" t="s">
        <v>357</v>
      </c>
      <c r="E356" s="67">
        <v>43816</v>
      </c>
      <c r="F356" s="67">
        <v>43816</v>
      </c>
      <c r="G356" s="12"/>
      <c r="H356" s="12">
        <f t="shared" si="167"/>
        <v>1</v>
      </c>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row>
    <row r="357" spans="2:134" ht="30" customHeight="1" thickBot="1" x14ac:dyDescent="0.35">
      <c r="B357" s="66" t="s">
        <v>358</v>
      </c>
      <c r="E357" s="67">
        <v>43817</v>
      </c>
      <c r="F357" s="67">
        <v>43817</v>
      </c>
      <c r="G357" s="12"/>
      <c r="H357" s="12">
        <f t="shared" si="167"/>
        <v>1</v>
      </c>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row>
    <row r="358" spans="2:134" ht="30" customHeight="1" thickBot="1" x14ac:dyDescent="0.35">
      <c r="B358" s="66" t="s">
        <v>359</v>
      </c>
      <c r="E358" s="67">
        <v>43818</v>
      </c>
      <c r="F358" s="67">
        <v>43818</v>
      </c>
      <c r="G358" s="12"/>
      <c r="H358" s="12">
        <f t="shared" si="167"/>
        <v>1</v>
      </c>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row>
    <row r="359" spans="2:134" ht="30" customHeight="1" thickBot="1" x14ac:dyDescent="0.35">
      <c r="B359" s="66" t="s">
        <v>360</v>
      </c>
      <c r="E359" s="67">
        <v>43819</v>
      </c>
      <c r="F359" s="67">
        <v>43819</v>
      </c>
      <c r="G359" s="12"/>
      <c r="H359" s="12">
        <f t="shared" si="167"/>
        <v>1</v>
      </c>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row>
    <row r="360" spans="2:134" ht="30" customHeight="1" thickBot="1" x14ac:dyDescent="0.35">
      <c r="B360" s="66" t="s">
        <v>361</v>
      </c>
      <c r="E360" s="67">
        <v>43820</v>
      </c>
      <c r="F360" s="67">
        <v>43820</v>
      </c>
      <c r="G360" s="12"/>
      <c r="H360" s="12">
        <f t="shared" si="167"/>
        <v>1</v>
      </c>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row>
    <row r="361" spans="2:134" ht="30" customHeight="1" thickBot="1" x14ac:dyDescent="0.35">
      <c r="B361" s="66" t="s">
        <v>362</v>
      </c>
      <c r="E361" s="67">
        <v>43821</v>
      </c>
      <c r="F361" s="67">
        <v>43821</v>
      </c>
      <c r="G361" s="12"/>
      <c r="H361" s="12">
        <f t="shared" si="167"/>
        <v>1</v>
      </c>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row>
    <row r="362" spans="2:134" ht="30" customHeight="1" thickBot="1" x14ac:dyDescent="0.35">
      <c r="B362" s="66" t="s">
        <v>363</v>
      </c>
      <c r="E362" s="67">
        <v>43822</v>
      </c>
      <c r="F362" s="67">
        <v>43822</v>
      </c>
      <c r="G362" s="12"/>
      <c r="H362" s="12">
        <f t="shared" si="167"/>
        <v>1</v>
      </c>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row>
    <row r="363" spans="2:134" ht="30" customHeight="1" thickBot="1" x14ac:dyDescent="0.35">
      <c r="B363" s="66" t="s">
        <v>364</v>
      </c>
      <c r="E363" s="67">
        <v>43823</v>
      </c>
      <c r="F363" s="67">
        <v>43823</v>
      </c>
      <c r="G363" s="12"/>
      <c r="H363" s="12">
        <f t="shared" si="167"/>
        <v>1</v>
      </c>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row>
    <row r="364" spans="2:134" ht="30" customHeight="1" thickBot="1" x14ac:dyDescent="0.35">
      <c r="B364" s="66" t="s">
        <v>365</v>
      </c>
      <c r="E364" s="67">
        <v>43824</v>
      </c>
      <c r="F364" s="67">
        <v>43824</v>
      </c>
      <c r="G364" s="12"/>
      <c r="H364" s="12">
        <f t="shared" si="167"/>
        <v>1</v>
      </c>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row>
    <row r="365" spans="2:134" ht="30" customHeight="1" thickBot="1" x14ac:dyDescent="0.35">
      <c r="B365" s="66" t="s">
        <v>366</v>
      </c>
      <c r="E365" s="67">
        <v>43825</v>
      </c>
      <c r="F365" s="67">
        <v>43825</v>
      </c>
      <c r="G365" s="12"/>
      <c r="H365" s="12">
        <f t="shared" si="167"/>
        <v>1</v>
      </c>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row>
    <row r="366" spans="2:134" ht="30" customHeight="1" thickBot="1" x14ac:dyDescent="0.35">
      <c r="B366" s="66" t="s">
        <v>367</v>
      </c>
      <c r="E366" s="67">
        <v>43827</v>
      </c>
      <c r="F366" s="67">
        <v>43827</v>
      </c>
      <c r="G366" s="12"/>
      <c r="H366" s="12">
        <f t="shared" si="167"/>
        <v>1</v>
      </c>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row>
    <row r="367" spans="2:134" ht="30" customHeight="1" thickBot="1" x14ac:dyDescent="0.35">
      <c r="B367" s="66" t="s">
        <v>368</v>
      </c>
      <c r="E367" s="67">
        <v>43828</v>
      </c>
      <c r="F367" s="67">
        <v>43828</v>
      </c>
      <c r="G367" s="12"/>
      <c r="H367" s="12">
        <f t="shared" si="167"/>
        <v>1</v>
      </c>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row>
    <row r="368" spans="2:134" ht="30" customHeight="1" thickBot="1" x14ac:dyDescent="0.35">
      <c r="B368" s="66" t="s">
        <v>369</v>
      </c>
      <c r="E368" s="67">
        <v>43829</v>
      </c>
      <c r="F368" s="67">
        <v>43829</v>
      </c>
      <c r="G368" s="12"/>
      <c r="H368" s="12">
        <f t="shared" si="167"/>
        <v>1</v>
      </c>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row>
  </sheetData>
  <mergeCells count="22">
    <mergeCell ref="BM4:BS4"/>
    <mergeCell ref="BT4:BZ4"/>
    <mergeCell ref="CA4:CG4"/>
    <mergeCell ref="AY4:BE4"/>
    <mergeCell ref="BF4:BL4"/>
    <mergeCell ref="E3:F3"/>
    <mergeCell ref="I4:O4"/>
    <mergeCell ref="P4:V4"/>
    <mergeCell ref="W4:AC4"/>
    <mergeCell ref="AD4:AJ4"/>
    <mergeCell ref="C3:D3"/>
    <mergeCell ref="C4:D4"/>
    <mergeCell ref="B5:G5"/>
    <mergeCell ref="AK4:AQ4"/>
    <mergeCell ref="AR4:AX4"/>
    <mergeCell ref="DX4:ED4"/>
    <mergeCell ref="CH4:CN4"/>
    <mergeCell ref="CO4:CU4"/>
    <mergeCell ref="DC4:DI4"/>
    <mergeCell ref="DJ4:DP4"/>
    <mergeCell ref="DQ4:DW4"/>
    <mergeCell ref="CV4:DB4"/>
  </mergeCells>
  <conditionalFormatting sqref="D7:D157">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6:DO6 DQ6:EC6 I5:BK368 BM8:DO368 DQ8:EC368">
    <cfRule type="expression" dxfId="8" priority="34">
      <formula>AND(TODAY()&gt;=I$5,TODAY()&lt;J$5)</formula>
    </cfRule>
  </conditionalFormatting>
  <conditionalFormatting sqref="I7:BK368 BM8:DO368 DQ8:EC368">
    <cfRule type="expression" dxfId="7" priority="28">
      <formula>AND(task_start&lt;=I$5,ROUNDDOWN((task_end-task_start+1)*task_progress,0)+task_start-1&gt;=I$5)</formula>
    </cfRule>
    <cfRule type="expression" dxfId="6" priority="29" stopIfTrue="1">
      <formula>AND(task_end&gt;=I$5,task_start&lt;J$5)</formula>
    </cfRule>
  </conditionalFormatting>
  <conditionalFormatting sqref="DP6 BM5:ED5 BL5:BL368 DP8:DP368">
    <cfRule type="expression" dxfId="5" priority="36">
      <formula>AND(TODAY()&gt;=BL$5,TODAY()&lt;#REF!)</formula>
    </cfRule>
  </conditionalFormatting>
  <conditionalFormatting sqref="BL7:BL368 DP8:DP368">
    <cfRule type="expression" dxfId="4" priority="39">
      <formula>AND(task_start&lt;=BL$5,ROUNDDOWN((task_end-task_start+1)*task_progress,0)+task_start-1&gt;=BL$5)</formula>
    </cfRule>
    <cfRule type="expression" dxfId="3" priority="40" stopIfTrue="1">
      <formula>AND(task_end&gt;=BL$5,task_start&lt;#REF!)</formula>
    </cfRule>
  </conditionalFormatting>
  <conditionalFormatting sqref="ED6 ED8:ED368">
    <cfRule type="expression" dxfId="2" priority="42">
      <formula>AND(TODAY()&gt;=ED$5,TODAY()&lt;#REF!)</formula>
    </cfRule>
  </conditionalFormatting>
  <conditionalFormatting sqref="ED8:ED368">
    <cfRule type="expression" dxfId="1" priority="47">
      <formula>AND(task_start&lt;=ED$5,ROUNDDOWN((task_end-task_start+1)*task_progress,0)+task_start-1&gt;=ED$5)</formula>
    </cfRule>
    <cfRule type="expression" dxfId="0" priority="48" stopIfTrue="1">
      <formula>AND(task_end&gt;=ED$5,task_start&lt;#REF!)</formula>
    </cfRule>
  </conditionalFormatting>
  <conditionalFormatting sqref="D158:D172">
    <cfRule type="dataBar" priority="1">
      <dataBar>
        <cfvo type="num" val="0"/>
        <cfvo type="num" val="1"/>
        <color theme="0" tint="-0.249977111117893"/>
      </dataBar>
      <extLst>
        <ext xmlns:x14="http://schemas.microsoft.com/office/spreadsheetml/2009/9/main" uri="{B025F937-C7B1-47D3-B67F-A62EFF666E3E}">
          <x14:id>{C04A3C7B-A3DA-4226-BD01-A98EE93DC946}</x14:id>
        </ext>
      </extLst>
    </cfRule>
  </conditionalFormatting>
  <dataValidations disablePrompts="1"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D7:D157</xm:sqref>
        </x14:conditionalFormatting>
        <x14:conditionalFormatting xmlns:xm="http://schemas.microsoft.com/office/excel/2006/main">
          <x14:cfRule type="dataBar" id="{C04A3C7B-A3DA-4226-BD01-A98EE93DC946}">
            <x14:dataBar minLength="0" maxLength="100" gradient="0">
              <x14:cfvo type="num">
                <xm:f>0</xm:f>
              </x14:cfvo>
              <x14:cfvo type="num">
                <xm:f>1</xm:f>
              </x14:cfvo>
              <x14:negativeFillColor rgb="FFFF0000"/>
              <x14:axisColor rgb="FF000000"/>
            </x14:dataBar>
          </x14:cfRule>
          <xm:sqref>D158:D172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3" zoomScaleNormal="100" workbookViewId="0"/>
  </sheetViews>
  <sheetFormatPr baseColWidth="10" defaultColWidth="9.109375" defaultRowHeight="13.8" x14ac:dyDescent="0.3"/>
  <cols>
    <col min="1" max="1" width="109.88671875" style="17" customWidth="1"/>
    <col min="2" max="16384" width="9.109375" style="2"/>
  </cols>
  <sheetData>
    <row r="1" spans="1:2" ht="46.5" customHeight="1" x14ac:dyDescent="0.3"/>
    <row r="2" spans="1:2" s="19" customFormat="1" ht="15.6" x14ac:dyDescent="0.3">
      <c r="A2" s="18" t="s">
        <v>19</v>
      </c>
      <c r="B2" s="18"/>
    </row>
    <row r="3" spans="1:2" s="23" customFormat="1" ht="27" customHeight="1" x14ac:dyDescent="0.3">
      <c r="A3" s="24" t="s">
        <v>20</v>
      </c>
      <c r="B3" s="24"/>
    </row>
    <row r="4" spans="1:2" s="20" customFormat="1" ht="25.8" x14ac:dyDescent="0.5">
      <c r="A4" s="21" t="s">
        <v>21</v>
      </c>
    </row>
    <row r="5" spans="1:2" ht="74.099999999999994" customHeight="1" x14ac:dyDescent="0.3">
      <c r="A5" s="22" t="s">
        <v>22</v>
      </c>
    </row>
    <row r="6" spans="1:2" ht="26.25" customHeight="1" x14ac:dyDescent="0.3">
      <c r="A6" s="21" t="s">
        <v>23</v>
      </c>
    </row>
    <row r="7" spans="1:2" s="17" customFormat="1" ht="204.9" customHeight="1" x14ac:dyDescent="0.3">
      <c r="A7" s="26" t="s">
        <v>24</v>
      </c>
    </row>
    <row r="8" spans="1:2" s="20" customFormat="1" ht="25.8" x14ac:dyDescent="0.5">
      <c r="A8" s="21" t="s">
        <v>25</v>
      </c>
    </row>
    <row r="9" spans="1:2" ht="63" customHeight="1" x14ac:dyDescent="0.3">
      <c r="A9" s="22" t="s">
        <v>26</v>
      </c>
    </row>
    <row r="10" spans="1:2" s="17" customFormat="1" ht="27.9" customHeight="1" x14ac:dyDescent="0.3">
      <c r="A10" s="25" t="s">
        <v>27</v>
      </c>
    </row>
    <row r="11" spans="1:2" s="20" customFormat="1" ht="25.8" x14ac:dyDescent="0.5">
      <c r="A11" s="21" t="s">
        <v>28</v>
      </c>
    </row>
    <row r="12" spans="1:2" ht="32.25" customHeight="1" x14ac:dyDescent="0.3">
      <c r="A12" s="22" t="s">
        <v>29</v>
      </c>
    </row>
    <row r="13" spans="1:2" s="17" customFormat="1" ht="27.9" customHeight="1" x14ac:dyDescent="0.3">
      <c r="A13" s="25" t="s">
        <v>30</v>
      </c>
    </row>
    <row r="14" spans="1:2" s="20" customFormat="1" ht="25.8" x14ac:dyDescent="0.5">
      <c r="A14" s="21" t="s">
        <v>31</v>
      </c>
    </row>
    <row r="15" spans="1:2" ht="75" customHeight="1" x14ac:dyDescent="0.3">
      <c r="A15" s="22" t="s">
        <v>32</v>
      </c>
    </row>
    <row r="16" spans="1:2" ht="57.6" x14ac:dyDescent="0.3">
      <c r="A16" s="22"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2021-08-09T09:04:20Z</dcterms:modified>
</cp:coreProperties>
</file>