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05010\Projects\Gingin\data\data_geology\"/>
    </mc:Choice>
  </mc:AlternateContent>
  <xr:revisionPtr revIDLastSave="0" documentId="13_ncr:1_{CCB5453C-ED69-4108-8FFB-A88F3C75B825}" xr6:coauthVersionLast="47" xr6:coauthVersionMax="47" xr10:uidLastSave="{00000000-0000-0000-0000-000000000000}"/>
  <bookViews>
    <workbookView xWindow="-110" yWindow="-110" windowWidth="19420" windowHeight="10420" activeTab="1" xr2:uid="{9A15C45E-C120-441D-BD00-A8D48E3A8925}"/>
  </bookViews>
  <sheets>
    <sheet name="strat" sheetId="1" r:id="rId1"/>
    <sheet name="geo_bores" sheetId="2" r:id="rId2"/>
    <sheet name="pumping_bores" sheetId="3" r:id="rId3"/>
    <sheet name="obs_b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4" i="1"/>
  <c r="F5" i="1"/>
  <c r="F3" i="1"/>
</calcChain>
</file>

<file path=xl/sharedStrings.xml><?xml version="1.0" encoding="utf-8"?>
<sst xmlns="http://schemas.openxmlformats.org/spreadsheetml/2006/main" count="83" uniqueCount="50">
  <si>
    <t>sequence</t>
  </si>
  <si>
    <t>unit</t>
  </si>
  <si>
    <t>R</t>
  </si>
  <si>
    <t>G</t>
  </si>
  <si>
    <t>B</t>
  </si>
  <si>
    <t>val</t>
  </si>
  <si>
    <t>lithid</t>
  </si>
  <si>
    <t>Thickness</t>
  </si>
  <si>
    <t>ID</t>
  </si>
  <si>
    <t>Easting</t>
  </si>
  <si>
    <t>Northing</t>
  </si>
  <si>
    <t>Data_type</t>
  </si>
  <si>
    <t>Source</t>
  </si>
  <si>
    <t>Ground_mAHD</t>
  </si>
  <si>
    <t>AM1</t>
  </si>
  <si>
    <t>Raw</t>
  </si>
  <si>
    <t>HB1_AppendixA</t>
  </si>
  <si>
    <t>QTs</t>
  </si>
  <si>
    <t>Kcm</t>
  </si>
  <si>
    <t>Kcok</t>
  </si>
  <si>
    <t>Kwl</t>
  </si>
  <si>
    <t>Kws</t>
  </si>
  <si>
    <t>Kwg</t>
  </si>
  <si>
    <t>Kp</t>
  </si>
  <si>
    <t>AM2</t>
  </si>
  <si>
    <t>Molecap Greensand</t>
  </si>
  <si>
    <t>Kardinya Shale Member</t>
  </si>
  <si>
    <t>Leederville Formation</t>
  </si>
  <si>
    <t>Superficial Formation</t>
  </si>
  <si>
    <t>South Perth Shale</t>
  </si>
  <si>
    <t>Gage Formation</t>
  </si>
  <si>
    <t>Parmelia Group</t>
  </si>
  <si>
    <t>Ground</t>
  </si>
  <si>
    <t>Quaternary</t>
  </si>
  <si>
    <t>-</t>
  </si>
  <si>
    <t>P1</t>
  </si>
  <si>
    <t>Jy</t>
  </si>
  <si>
    <t>Yarragadee undifferentiated</t>
  </si>
  <si>
    <t>Lancelin</t>
  </si>
  <si>
    <t>Warnbro</t>
  </si>
  <si>
    <t>Yarragadee</t>
  </si>
  <si>
    <t>Description</t>
  </si>
  <si>
    <t>Surface</t>
  </si>
  <si>
    <t>OB1</t>
  </si>
  <si>
    <t>Control</t>
  </si>
  <si>
    <t>AM1_upper</t>
  </si>
  <si>
    <t>AM1_lower</t>
  </si>
  <si>
    <t>AM2_upper</t>
  </si>
  <si>
    <t>AM2_lower</t>
  </si>
  <si>
    <t>made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</si>
</sst>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F9FB-DF61-4EEA-A974-F5C6A84730AC}">
  <dimension ref="A1:I10"/>
  <sheetViews>
    <sheetView workbookViewId="0">
      <selection activeCell="A3" sqref="A3"/>
    </sheetView>
  </sheetViews>
  <sheetFormatPr defaultRowHeight="15" x14ac:dyDescent="0.25"/>
  <cols>
    <col min="1" max="1" width="12" customWidth="1"/>
    <col min="9" max="9" width="26" bestFit="1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41</v>
      </c>
    </row>
    <row r="2" spans="1:9" x14ac:dyDescent="0.25">
      <c r="A2" t="s">
        <v>32</v>
      </c>
      <c r="B2" t="s">
        <v>32</v>
      </c>
      <c r="C2" s="6">
        <v>255</v>
      </c>
      <c r="D2" s="6">
        <v>255</v>
      </c>
      <c r="E2" s="6">
        <v>255</v>
      </c>
      <c r="F2">
        <v>0</v>
      </c>
      <c r="G2">
        <v>-1</v>
      </c>
      <c r="H2" t="s">
        <v>34</v>
      </c>
      <c r="I2" t="s">
        <v>42</v>
      </c>
    </row>
    <row r="3" spans="1:9" x14ac:dyDescent="0.25">
      <c r="A3" t="s">
        <v>33</v>
      </c>
      <c r="B3" t="s">
        <v>17</v>
      </c>
      <c r="C3" s="7">
        <v>236</v>
      </c>
      <c r="D3" s="7">
        <v>245</v>
      </c>
      <c r="E3" s="7">
        <v>208</v>
      </c>
      <c r="F3">
        <f>F2-H3</f>
        <v>-100</v>
      </c>
      <c r="G3">
        <v>0</v>
      </c>
      <c r="H3">
        <v>100</v>
      </c>
      <c r="I3" t="s">
        <v>28</v>
      </c>
    </row>
    <row r="4" spans="1:9" x14ac:dyDescent="0.25">
      <c r="A4" t="s">
        <v>38</v>
      </c>
      <c r="B4" t="s">
        <v>18</v>
      </c>
      <c r="C4" s="7">
        <v>171</v>
      </c>
      <c r="D4" s="7">
        <v>198</v>
      </c>
      <c r="E4" s="7">
        <v>184</v>
      </c>
      <c r="F4">
        <f t="shared" ref="F4:F10" si="0">F3-H4</f>
        <v>-220</v>
      </c>
      <c r="G4">
        <v>1</v>
      </c>
      <c r="H4">
        <v>120</v>
      </c>
      <c r="I4" t="s">
        <v>25</v>
      </c>
    </row>
    <row r="5" spans="1:9" x14ac:dyDescent="0.25">
      <c r="A5" t="s">
        <v>38</v>
      </c>
      <c r="B5" t="s">
        <v>19</v>
      </c>
      <c r="C5" s="7">
        <v>255</v>
      </c>
      <c r="D5" s="7">
        <v>203</v>
      </c>
      <c r="E5" s="7">
        <v>148</v>
      </c>
      <c r="F5">
        <f t="shared" si="0"/>
        <v>-310</v>
      </c>
      <c r="G5">
        <v>2</v>
      </c>
      <c r="H5">
        <v>90</v>
      </c>
      <c r="I5" t="s">
        <v>26</v>
      </c>
    </row>
    <row r="6" spans="1:9" x14ac:dyDescent="0.25">
      <c r="A6" t="s">
        <v>39</v>
      </c>
      <c r="B6" t="s">
        <v>20</v>
      </c>
      <c r="C6" s="7">
        <v>89</v>
      </c>
      <c r="D6" s="7">
        <v>139</v>
      </c>
      <c r="E6" s="7">
        <v>93</v>
      </c>
      <c r="F6">
        <f t="shared" si="0"/>
        <v>-710</v>
      </c>
      <c r="G6">
        <v>3</v>
      </c>
      <c r="H6">
        <v>400</v>
      </c>
      <c r="I6" t="s">
        <v>27</v>
      </c>
    </row>
    <row r="7" spans="1:9" x14ac:dyDescent="0.25">
      <c r="A7" t="s">
        <v>39</v>
      </c>
      <c r="B7" t="s">
        <v>21</v>
      </c>
      <c r="C7" s="7">
        <v>148</v>
      </c>
      <c r="D7" s="7">
        <v>139</v>
      </c>
      <c r="E7" s="7">
        <v>83</v>
      </c>
      <c r="F7">
        <f t="shared" si="0"/>
        <v>-735</v>
      </c>
      <c r="G7">
        <v>4</v>
      </c>
      <c r="H7">
        <v>25</v>
      </c>
      <c r="I7" t="s">
        <v>29</v>
      </c>
    </row>
    <row r="8" spans="1:9" x14ac:dyDescent="0.25">
      <c r="A8" t="s">
        <v>39</v>
      </c>
      <c r="B8" t="s">
        <v>22</v>
      </c>
      <c r="C8" s="7">
        <v>79</v>
      </c>
      <c r="D8" s="7">
        <v>98</v>
      </c>
      <c r="E8" s="7">
        <v>51</v>
      </c>
      <c r="F8">
        <f t="shared" si="0"/>
        <v>-760</v>
      </c>
      <c r="G8">
        <v>5</v>
      </c>
      <c r="H8">
        <v>25</v>
      </c>
      <c r="I8" t="s">
        <v>30</v>
      </c>
    </row>
    <row r="9" spans="1:9" x14ac:dyDescent="0.25">
      <c r="A9" t="s">
        <v>40</v>
      </c>
      <c r="B9" t="s">
        <v>23</v>
      </c>
      <c r="C9" s="6">
        <v>172</v>
      </c>
      <c r="D9" s="6">
        <v>186</v>
      </c>
      <c r="E9" s="6">
        <v>242</v>
      </c>
      <c r="F9">
        <f t="shared" si="0"/>
        <v>-1060</v>
      </c>
      <c r="G9">
        <v>6</v>
      </c>
      <c r="H9">
        <v>300</v>
      </c>
      <c r="I9" t="s">
        <v>31</v>
      </c>
    </row>
    <row r="10" spans="1:9" x14ac:dyDescent="0.25">
      <c r="A10" t="s">
        <v>40</v>
      </c>
      <c r="B10" t="s">
        <v>36</v>
      </c>
      <c r="C10" s="6">
        <v>198</v>
      </c>
      <c r="D10" s="6">
        <v>217</v>
      </c>
      <c r="E10" s="6">
        <v>240</v>
      </c>
      <c r="F10">
        <f t="shared" si="0"/>
        <v>-1160</v>
      </c>
      <c r="G10">
        <v>7</v>
      </c>
      <c r="H10">
        <v>100</v>
      </c>
      <c r="I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B6E6-5797-4263-9D4F-99BD49F02BBF}">
  <dimension ref="A1:N9"/>
  <sheetViews>
    <sheetView tabSelected="1" workbookViewId="0">
      <selection activeCell="P8" sqref="P8"/>
    </sheetView>
  </sheetViews>
  <sheetFormatPr defaultRowHeight="15" x14ac:dyDescent="0.25"/>
  <cols>
    <col min="1" max="1" width="11.140625" customWidth="1"/>
    <col min="4" max="4" width="9.5703125" bestFit="1" customWidth="1"/>
    <col min="5" max="5" width="14.7109375" bestFit="1" customWidth="1"/>
    <col min="6" max="6" width="14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36</v>
      </c>
    </row>
    <row r="2" spans="1:14" x14ac:dyDescent="0.25">
      <c r="A2" t="s">
        <v>14</v>
      </c>
      <c r="B2">
        <v>356924</v>
      </c>
      <c r="C2">
        <v>6531829</v>
      </c>
      <c r="D2" t="s">
        <v>15</v>
      </c>
      <c r="E2" t="s">
        <v>16</v>
      </c>
      <c r="F2">
        <v>0</v>
      </c>
      <c r="G2">
        <v>99</v>
      </c>
      <c r="H2">
        <v>218</v>
      </c>
      <c r="J2">
        <v>517</v>
      </c>
      <c r="K2" s="5">
        <v>517</v>
      </c>
      <c r="M2">
        <v>794</v>
      </c>
    </row>
    <row r="3" spans="1:14" x14ac:dyDescent="0.25">
      <c r="A3" t="s">
        <v>14</v>
      </c>
      <c r="B3">
        <v>356924</v>
      </c>
      <c r="C3">
        <v>6531829</v>
      </c>
      <c r="D3" t="s">
        <v>44</v>
      </c>
      <c r="E3" t="s">
        <v>16</v>
      </c>
      <c r="F3">
        <v>0</v>
      </c>
      <c r="G3">
        <v>99</v>
      </c>
      <c r="H3">
        <v>218</v>
      </c>
      <c r="I3">
        <v>0</v>
      </c>
      <c r="J3">
        <v>517</v>
      </c>
      <c r="K3">
        <v>535</v>
      </c>
      <c r="L3">
        <v>0</v>
      </c>
      <c r="M3">
        <v>794</v>
      </c>
    </row>
    <row r="4" spans="1:14" x14ac:dyDescent="0.25">
      <c r="A4" t="s">
        <v>24</v>
      </c>
      <c r="B4">
        <v>365659</v>
      </c>
      <c r="C4">
        <v>6529664</v>
      </c>
      <c r="D4" t="s">
        <v>15</v>
      </c>
      <c r="E4" t="s">
        <v>16</v>
      </c>
      <c r="F4">
        <v>0</v>
      </c>
      <c r="H4">
        <v>123</v>
      </c>
      <c r="I4">
        <v>210</v>
      </c>
      <c r="J4">
        <v>775</v>
      </c>
      <c r="K4">
        <v>803</v>
      </c>
      <c r="L4">
        <v>829</v>
      </c>
      <c r="N4">
        <v>881</v>
      </c>
    </row>
    <row r="5" spans="1:14" x14ac:dyDescent="0.25">
      <c r="A5" t="s">
        <v>24</v>
      </c>
      <c r="B5">
        <v>365659</v>
      </c>
      <c r="C5">
        <v>6529664</v>
      </c>
      <c r="D5" t="s">
        <v>44</v>
      </c>
      <c r="E5" t="s">
        <v>16</v>
      </c>
      <c r="F5">
        <v>0</v>
      </c>
      <c r="G5">
        <v>0</v>
      </c>
      <c r="H5">
        <v>123</v>
      </c>
      <c r="I5">
        <v>210</v>
      </c>
      <c r="J5">
        <v>775</v>
      </c>
      <c r="K5">
        <v>803</v>
      </c>
      <c r="L5">
        <v>829</v>
      </c>
      <c r="M5">
        <v>0</v>
      </c>
      <c r="N5">
        <v>881</v>
      </c>
    </row>
    <row r="6" spans="1:14" x14ac:dyDescent="0.25">
      <c r="A6" t="s">
        <v>45</v>
      </c>
      <c r="B6">
        <v>357097</v>
      </c>
      <c r="C6">
        <v>6532212</v>
      </c>
      <c r="D6" t="s">
        <v>44</v>
      </c>
      <c r="E6" t="s">
        <v>49</v>
      </c>
      <c r="F6">
        <v>0</v>
      </c>
      <c r="G6">
        <v>99</v>
      </c>
      <c r="H6">
        <v>218</v>
      </c>
      <c r="I6">
        <v>0</v>
      </c>
      <c r="J6">
        <v>517</v>
      </c>
      <c r="K6">
        <v>535</v>
      </c>
      <c r="L6">
        <v>0</v>
      </c>
      <c r="M6">
        <v>794</v>
      </c>
    </row>
    <row r="7" spans="1:14" x14ac:dyDescent="0.25">
      <c r="A7" t="s">
        <v>46</v>
      </c>
      <c r="B7">
        <v>356786</v>
      </c>
      <c r="C7">
        <v>6531447</v>
      </c>
      <c r="D7" t="s">
        <v>44</v>
      </c>
      <c r="E7" t="s">
        <v>49</v>
      </c>
      <c r="F7">
        <v>0</v>
      </c>
      <c r="G7">
        <v>99</v>
      </c>
      <c r="H7">
        <v>218</v>
      </c>
      <c r="I7">
        <v>0</v>
      </c>
      <c r="J7">
        <v>517</v>
      </c>
      <c r="K7">
        <v>535</v>
      </c>
      <c r="L7">
        <v>0</v>
      </c>
      <c r="M7">
        <v>794</v>
      </c>
    </row>
    <row r="8" spans="1:14" x14ac:dyDescent="0.25">
      <c r="A8" t="s">
        <v>47</v>
      </c>
      <c r="B8">
        <v>365763</v>
      </c>
      <c r="C8">
        <v>6530013</v>
      </c>
      <c r="D8" t="s">
        <v>44</v>
      </c>
      <c r="E8" t="s">
        <v>49</v>
      </c>
      <c r="F8">
        <v>0</v>
      </c>
      <c r="G8">
        <v>0</v>
      </c>
      <c r="H8">
        <v>123</v>
      </c>
      <c r="I8">
        <v>210</v>
      </c>
      <c r="J8">
        <v>775</v>
      </c>
      <c r="K8">
        <v>803</v>
      </c>
      <c r="L8">
        <v>829</v>
      </c>
      <c r="M8">
        <v>0</v>
      </c>
      <c r="N8">
        <v>881</v>
      </c>
    </row>
    <row r="9" spans="1:14" x14ac:dyDescent="0.25">
      <c r="A9" t="s">
        <v>48</v>
      </c>
      <c r="B9">
        <v>365568</v>
      </c>
      <c r="C9">
        <v>6529285</v>
      </c>
      <c r="D9" t="s">
        <v>44</v>
      </c>
      <c r="E9" t="s">
        <v>49</v>
      </c>
      <c r="F9">
        <v>0</v>
      </c>
      <c r="G9">
        <v>0</v>
      </c>
      <c r="H9">
        <v>123</v>
      </c>
      <c r="I9">
        <v>210</v>
      </c>
      <c r="J9">
        <v>775</v>
      </c>
      <c r="K9">
        <v>803</v>
      </c>
      <c r="L9">
        <v>829</v>
      </c>
      <c r="M9">
        <v>0</v>
      </c>
      <c r="N9">
        <v>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8AA5-15B1-4EC8-8CDF-DF3F9C64752D}">
  <dimension ref="A1:C2"/>
  <sheetViews>
    <sheetView workbookViewId="0">
      <selection activeCell="E7" sqref="E7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35</v>
      </c>
      <c r="B2">
        <v>362149</v>
      </c>
      <c r="C2">
        <v>6530496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985-1911-4924-B700-A70C8D504A68}">
  <dimension ref="A1:C2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43</v>
      </c>
      <c r="B2">
        <v>359649</v>
      </c>
      <c r="C2">
        <v>6530996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</vt:lpstr>
      <vt:lpstr>geo_bores</vt:lpstr>
      <vt:lpstr>pumping_bores</vt:lpstr>
      <vt:lpstr>obs_bores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Malvina Chmielarski</dc:creator>
  <cp:lastModifiedBy>Malvina Chmielarski</cp:lastModifiedBy>
  <dcterms:created xsi:type="dcterms:W3CDTF">2025-03-26T04:22:20Z</dcterms:created>
  <dcterms:modified xsi:type="dcterms:W3CDTF">2025-03-27T06:57:03Z</dcterms:modified>
</cp:coreProperties>
</file>