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223011\processing-and-visualising-data\processing-and-visualising-data\05\"/>
    </mc:Choice>
  </mc:AlternateContent>
  <xr:revisionPtr revIDLastSave="0" documentId="13_ncr:1_{80657400-14F6-4B68-9579-238B1FF5C6FE}" xr6:coauthVersionLast="47" xr6:coauthVersionMax="47" xr10:uidLastSave="{00000000-0000-0000-0000-000000000000}"/>
  <bookViews>
    <workbookView xWindow="-120" yWindow="-120" windowWidth="29040" windowHeight="15840" firstSheet="3" activeTab="6" xr2:uid="{8D470543-E595-4151-BCC6-9CD14D8CF0F8}"/>
  </bookViews>
  <sheets>
    <sheet name="BMI Average" sheetId="20" r:id="rId1"/>
    <sheet name="BMI in countries" sheetId="22" r:id="rId2"/>
    <sheet name="Arkusz7" sheetId="23" r:id="rId3"/>
    <sheet name="Avarage height women and men" sheetId="24" r:id="rId4"/>
    <sheet name="medical-data" sheetId="6" r:id="rId5"/>
    <sheet name="Female" sheetId="2" r:id="rId6"/>
    <sheet name="Poland and Germany" sheetId="4" r:id="rId7"/>
    <sheet name="Female in Slovakia" sheetId="9" r:id="rId8"/>
    <sheet name="18-25" sheetId="10" r:id="rId9"/>
    <sheet name="160-180" sheetId="11" r:id="rId10"/>
    <sheet name="at least 75" sheetId="12" r:id="rId11"/>
    <sheet name="BMI" sheetId="13" r:id="rId12"/>
    <sheet name="Arkusz1" sheetId="17" r:id="rId13"/>
    <sheet name="BMI 2" sheetId="5" r:id="rId14"/>
    <sheet name="BMI 3" sheetId="14" r:id="rId15"/>
    <sheet name="tallest" sheetId="16" r:id="rId16"/>
  </sheets>
  <definedNames>
    <definedName name="DaneZewnętrzne_1" localSheetId="9" hidden="1">'160-180'!$A$1:$G$101</definedName>
    <definedName name="DaneZewnętrzne_1" localSheetId="8" hidden="1">'18-25'!$A$1:$G$101</definedName>
    <definedName name="DaneZewnętrzne_1" localSheetId="10" hidden="1">'at least 75'!$A$1:$G$101</definedName>
    <definedName name="DaneZewnętrzne_1" localSheetId="11" hidden="1">BMI!$A$1:$G$101</definedName>
    <definedName name="DaneZewnętrzne_1" localSheetId="13" hidden="1">'BMI 2'!$A$1:$G$101</definedName>
    <definedName name="DaneZewnętrzne_1" localSheetId="14" hidden="1">'BMI 3'!$A$1:$G$101</definedName>
    <definedName name="DaneZewnętrzne_1" localSheetId="5" hidden="1">Female!$A$1:$G$101</definedName>
    <definedName name="DaneZewnętrzne_1" localSheetId="7" hidden="1">'Female in Slovakia'!$A$1:$G$101</definedName>
    <definedName name="DaneZewnętrzne_1" localSheetId="4" hidden="1">'medical-data'!$A$1:$G$101</definedName>
    <definedName name="DaneZewnętrzne_1" localSheetId="6" hidden="1">'Poland and Germany'!$A$1:$G$101</definedName>
    <definedName name="DaneZewnętrzne_1" localSheetId="15" hidden="1">tallest!$A$1:$G$101</definedName>
  </definedNames>
  <calcPr calcId="191029"/>
  <pivotCaches>
    <pivotCache cacheId="38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3" i="13"/>
  <c r="H98" i="14"/>
  <c r="H69" i="14"/>
  <c r="H84" i="14"/>
  <c r="H94" i="14"/>
  <c r="H81" i="14"/>
  <c r="H68" i="14"/>
  <c r="H23" i="14"/>
  <c r="H33" i="14"/>
  <c r="H77" i="14"/>
  <c r="H15" i="14"/>
  <c r="H66" i="14"/>
  <c r="H97" i="14"/>
  <c r="H25" i="14"/>
  <c r="H93" i="14"/>
  <c r="H72" i="14"/>
  <c r="H21" i="14"/>
  <c r="H32" i="14"/>
  <c r="H100" i="14"/>
  <c r="H36" i="14"/>
  <c r="H82" i="14"/>
  <c r="H57" i="14"/>
  <c r="H59" i="14"/>
  <c r="H87" i="14"/>
  <c r="H76" i="14"/>
  <c r="H79" i="14"/>
  <c r="H35" i="14"/>
  <c r="H64" i="14"/>
  <c r="H43" i="14"/>
  <c r="H51" i="14"/>
  <c r="H73" i="14"/>
  <c r="H11" i="14"/>
  <c r="H20" i="14"/>
  <c r="H39" i="14"/>
  <c r="H63" i="14"/>
  <c r="H46" i="14"/>
  <c r="H90" i="14"/>
  <c r="H56" i="14"/>
  <c r="H96" i="14"/>
  <c r="H34" i="14"/>
  <c r="H65" i="14"/>
  <c r="H12" i="14"/>
  <c r="H80" i="14"/>
  <c r="H19" i="14"/>
  <c r="H91" i="14"/>
  <c r="H31" i="14"/>
  <c r="H29" i="14"/>
  <c r="H86" i="14"/>
  <c r="H61" i="14"/>
  <c r="H10" i="14"/>
  <c r="H60" i="14"/>
  <c r="H55" i="14"/>
  <c r="H7" i="14"/>
  <c r="H37" i="14"/>
  <c r="H5" i="14"/>
  <c r="H88" i="14"/>
  <c r="H22" i="14"/>
  <c r="H3" i="14"/>
  <c r="H27" i="14"/>
  <c r="H52" i="14"/>
  <c r="H26" i="14"/>
  <c r="H9" i="14"/>
  <c r="H53" i="14"/>
  <c r="H70" i="14"/>
  <c r="H41" i="14"/>
  <c r="H38" i="14"/>
  <c r="H75" i="14"/>
  <c r="H28" i="14"/>
  <c r="H50" i="14"/>
  <c r="H62" i="14"/>
  <c r="H85" i="14"/>
  <c r="H99" i="14"/>
  <c r="H40" i="14"/>
  <c r="H95" i="14"/>
  <c r="H89" i="14"/>
  <c r="H71" i="14"/>
  <c r="H83" i="14"/>
  <c r="H16" i="14"/>
  <c r="H14" i="14"/>
  <c r="H2" i="14"/>
  <c r="H101" i="14"/>
  <c r="H58" i="14"/>
  <c r="H49" i="14"/>
  <c r="H30" i="14"/>
  <c r="H13" i="14"/>
  <c r="H17" i="14"/>
  <c r="H92" i="14"/>
  <c r="H18" i="14"/>
  <c r="H54" i="14"/>
  <c r="H24" i="14"/>
  <c r="H6" i="14"/>
  <c r="H48" i="14"/>
  <c r="H67" i="14"/>
  <c r="H78" i="14"/>
  <c r="H74" i="14"/>
  <c r="H45" i="14"/>
  <c r="H4" i="14"/>
  <c r="H42" i="14"/>
  <c r="H8" i="14"/>
  <c r="H47" i="14"/>
  <c r="H44" i="14"/>
  <c r="H88" i="5"/>
  <c r="H100" i="5"/>
  <c r="H99" i="5"/>
  <c r="H77" i="5"/>
  <c r="H97" i="5"/>
  <c r="H96" i="5"/>
  <c r="H95" i="5"/>
  <c r="H94" i="5"/>
  <c r="H93" i="5"/>
  <c r="H92" i="5"/>
  <c r="H91" i="5"/>
  <c r="H90" i="5"/>
  <c r="H89" i="5"/>
  <c r="H62" i="5"/>
  <c r="H87" i="5"/>
  <c r="H86" i="5"/>
  <c r="H85" i="5"/>
  <c r="H84" i="5"/>
  <c r="H83" i="5"/>
  <c r="H82" i="5"/>
  <c r="H81" i="5"/>
  <c r="H80" i="5"/>
  <c r="H79" i="5"/>
  <c r="H78" i="5"/>
  <c r="H101" i="5"/>
  <c r="H76" i="5"/>
  <c r="H75" i="5"/>
  <c r="H74" i="5"/>
  <c r="H73" i="5"/>
  <c r="H7" i="5"/>
  <c r="H71" i="5"/>
  <c r="H70" i="5"/>
  <c r="H69" i="5"/>
  <c r="H68" i="5"/>
  <c r="H67" i="5"/>
  <c r="H66" i="5"/>
  <c r="H65" i="5"/>
  <c r="H64" i="5"/>
  <c r="H63" i="5"/>
  <c r="H43" i="5"/>
  <c r="H61" i="5"/>
  <c r="H60" i="5"/>
  <c r="H59" i="5"/>
  <c r="H58" i="5"/>
  <c r="H57" i="5"/>
  <c r="H56" i="5"/>
  <c r="H55" i="5"/>
  <c r="H52" i="5"/>
  <c r="H53" i="5"/>
  <c r="H2" i="5"/>
  <c r="H11" i="5"/>
  <c r="H50" i="5"/>
  <c r="H49" i="5"/>
  <c r="H48" i="5"/>
  <c r="H47" i="5"/>
  <c r="H46" i="5"/>
  <c r="H45" i="5"/>
  <c r="H44" i="5"/>
  <c r="H20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51" i="5"/>
  <c r="H19" i="5"/>
  <c r="H18" i="5"/>
  <c r="H17" i="5"/>
  <c r="H16" i="5"/>
  <c r="H15" i="5"/>
  <c r="H14" i="5"/>
  <c r="H13" i="5"/>
  <c r="H12" i="5"/>
  <c r="H98" i="5"/>
  <c r="H10" i="5"/>
  <c r="H9" i="5"/>
  <c r="H8" i="5"/>
  <c r="H54" i="5"/>
  <c r="H6" i="5"/>
  <c r="H5" i="5"/>
  <c r="H4" i="5"/>
  <c r="H3" i="5"/>
  <c r="H72" i="5"/>
  <c r="H2" i="13"/>
  <c r="H3" i="13"/>
  <c r="H4" i="13"/>
  <c r="H5" i="13"/>
  <c r="H6" i="13"/>
  <c r="H7" i="13"/>
  <c r="H8" i="13"/>
  <c r="H9" i="13"/>
  <c r="H10" i="13"/>
  <c r="H11" i="13"/>
  <c r="H12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G102" i="12"/>
  <c r="G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057A88-3BE9-495C-908D-FBCD6640D0BF}" keepAlive="1" name="Zapytanie — medical-data" description="Połączenie z zapytaniem „medical-data” w skoroszycie." type="5" refreshedVersion="7" background="1" saveData="1">
    <dbPr connection="Provider=Microsoft.Mashup.OleDb.1;Data Source=$Workbook$;Location=medical-data;Extended Properties=&quot;&quot;" command="SELECT * FROM [medical-data]"/>
  </connection>
  <connection id="2" xr16:uid="{8BA64E83-92A7-4801-8C2D-89F8F737C04B}" keepAlive="1" name="Zapytanie — medical-data (10)" description="Połączenie z zapytaniem „medical-data (10)” w skoroszycie." type="5" refreshedVersion="7" background="1" saveData="1">
    <dbPr connection="Provider=Microsoft.Mashup.OleDb.1;Data Source=$Workbook$;Location=&quot;medical-data (10)&quot;;Extended Properties=&quot;&quot;" command="SELECT * FROM [medical-data (10)]"/>
  </connection>
  <connection id="3" xr16:uid="{30267D76-89F8-4555-B3C3-4B6506748D05}" keepAlive="1" name="Zapytanie — medical-data (11)" description="Połączenie z zapytaniem „medical-data (11)” w skoroszycie." type="5" refreshedVersion="7" background="1" saveData="1">
    <dbPr connection="Provider=Microsoft.Mashup.OleDb.1;Data Source=$Workbook$;Location=&quot;medical-data (11)&quot;;Extended Properties=&quot;&quot;" command="SELECT * FROM [medical-data (11)]"/>
  </connection>
  <connection id="4" xr16:uid="{4B48879D-58CC-47CA-8D5C-BB6821C43099}" keepAlive="1" name="Zapytanie — medical-data (2)" description="Połączenie z zapytaniem „medical-data (2)” w skoroszycie." type="5" refreshedVersion="7" background="1" saveData="1">
    <dbPr connection="Provider=Microsoft.Mashup.OleDb.1;Data Source=$Workbook$;Location=&quot;medical-data (2)&quot;;Extended Properties=&quot;&quot;" command="SELECT * FROM [medical-data (2)]"/>
  </connection>
  <connection id="5" xr16:uid="{55761FB0-E28B-41BD-8BA8-6B897F023596}" keepAlive="1" name="Zapytanie — medical-data (3)" description="Połączenie z zapytaniem „medical-data (3)” w skoroszycie." type="5" refreshedVersion="7" background="1" saveData="1">
    <dbPr connection="Provider=Microsoft.Mashup.OleDb.1;Data Source=$Workbook$;Location=&quot;medical-data (3)&quot;;Extended Properties=&quot;&quot;" command="SELECT * FROM [medical-data (3)]"/>
  </connection>
  <connection id="6" xr16:uid="{C97D3021-AC25-47AC-B6B0-BC75C09A37A4}" keepAlive="1" name="Zapytanie — medical-data (4)" description="Połączenie z zapytaniem „medical-data (4)” w skoroszycie." type="5" refreshedVersion="7" background="1" saveData="1">
    <dbPr connection="Provider=Microsoft.Mashup.OleDb.1;Data Source=$Workbook$;Location=&quot;medical-data (4)&quot;;Extended Properties=&quot;&quot;" command="SELECT * FROM [medical-data (4)]"/>
  </connection>
  <connection id="7" xr16:uid="{445EFDD9-69CE-4876-A137-3F9ABE346133}" keepAlive="1" name="Zapytanie — medical-data (5)" description="Połączenie z zapytaniem „medical-data (5)” w skoroszycie." type="5" refreshedVersion="7" background="1" saveData="1">
    <dbPr connection="Provider=Microsoft.Mashup.OleDb.1;Data Source=$Workbook$;Location=&quot;medical-data (5)&quot;;Extended Properties=&quot;&quot;" command="SELECT * FROM [medical-data (5)]"/>
  </connection>
  <connection id="8" xr16:uid="{3968CDD2-0293-43E6-96D7-23B853D74BAA}" keepAlive="1" name="Zapytanie — medical-data (6)" description="Połączenie z zapytaniem „medical-data (6)” w skoroszycie." type="5" refreshedVersion="7" background="1" saveData="1">
    <dbPr connection="Provider=Microsoft.Mashup.OleDb.1;Data Source=$Workbook$;Location=&quot;medical-data (6)&quot;;Extended Properties=&quot;&quot;" command="SELECT * FROM [medical-data (6)]"/>
  </connection>
  <connection id="9" xr16:uid="{EC657CAC-63FB-4300-8A63-89DD046F40D8}" keepAlive="1" name="Zapytanie — medical-data (7)" description="Połączenie z zapytaniem „medical-data (7)” w skoroszycie." type="5" refreshedVersion="7" background="1" saveData="1">
    <dbPr connection="Provider=Microsoft.Mashup.OleDb.1;Data Source=$Workbook$;Location=&quot;medical-data (7)&quot;;Extended Properties=&quot;&quot;" command="SELECT * FROM [medical-data (7)]"/>
  </connection>
  <connection id="10" xr16:uid="{933F2E40-7657-4B42-AB7E-137E0F7C6EEF}" keepAlive="1" name="Zapytanie — medical-data (8)" description="Połączenie z zapytaniem „medical-data (8)” w skoroszycie." type="5" refreshedVersion="7" background="1" saveData="1">
    <dbPr connection="Provider=Microsoft.Mashup.OleDb.1;Data Source=$Workbook$;Location=&quot;medical-data (8)&quot;;Extended Properties=&quot;&quot;" command="SELECT * FROM [medical-data (8)]"/>
  </connection>
  <connection id="11" xr16:uid="{AE75253B-E5ED-4B6C-9365-AB93DD39CA58}" keepAlive="1" name="Zapytanie — medical-data (9)" description="Połączenie z zapytaniem „medical-data (9)” w skoroszycie." type="5" refreshedVersion="7" background="1" saveData="1">
    <dbPr connection="Provider=Microsoft.Mashup.OleDb.1;Data Source=$Workbook$;Location=&quot;medical-data (9)&quot;;Extended Properties=&quot;&quot;" command="SELECT * FROM [medical-data (9)]"/>
  </connection>
</connections>
</file>

<file path=xl/sharedStrings.xml><?xml version="1.0" encoding="utf-8"?>
<sst xmlns="http://schemas.openxmlformats.org/spreadsheetml/2006/main" count="4507" uniqueCount="220">
  <si>
    <t>first_name</t>
  </si>
  <si>
    <t>last_name</t>
  </si>
  <si>
    <t>gender</t>
  </si>
  <si>
    <t>age</t>
  </si>
  <si>
    <t>height</t>
  </si>
  <si>
    <t>wage</t>
  </si>
  <si>
    <t>country</t>
  </si>
  <si>
    <t>Riordan</t>
  </si>
  <si>
    <t>Ranyard</t>
  </si>
  <si>
    <t>Male</t>
  </si>
  <si>
    <t>Slovakia</t>
  </si>
  <si>
    <t>Pauly</t>
  </si>
  <si>
    <t>Luckey</t>
  </si>
  <si>
    <t>Germany</t>
  </si>
  <si>
    <t>Waylen</t>
  </si>
  <si>
    <t>Hast</t>
  </si>
  <si>
    <t>Emmye</t>
  </si>
  <si>
    <t>Kamen</t>
  </si>
  <si>
    <t>Female</t>
  </si>
  <si>
    <t>Michal</t>
  </si>
  <si>
    <t>Manis</t>
  </si>
  <si>
    <t>Yolane</t>
  </si>
  <si>
    <t>Loadman</t>
  </si>
  <si>
    <t>Sylvester</t>
  </si>
  <si>
    <t>Bark</t>
  </si>
  <si>
    <t>Hungary</t>
  </si>
  <si>
    <t>Maurie</t>
  </si>
  <si>
    <t>Tingley</t>
  </si>
  <si>
    <t>Camile</t>
  </si>
  <si>
    <t>McIlwrath</t>
  </si>
  <si>
    <t>Douglass</t>
  </si>
  <si>
    <t>Benettolo</t>
  </si>
  <si>
    <t>Gui</t>
  </si>
  <si>
    <t>Angove</t>
  </si>
  <si>
    <t>Poland</t>
  </si>
  <si>
    <t>Daven</t>
  </si>
  <si>
    <t>Munnery</t>
  </si>
  <si>
    <t>Phyllys</t>
  </si>
  <si>
    <t>Gownge</t>
  </si>
  <si>
    <t>Thomasa</t>
  </si>
  <si>
    <t>Biasioli</t>
  </si>
  <si>
    <t>Hillie</t>
  </si>
  <si>
    <t>Durtnal</t>
  </si>
  <si>
    <t>Cordie</t>
  </si>
  <si>
    <t>Castiglio</t>
  </si>
  <si>
    <t>Kathrine</t>
  </si>
  <si>
    <t>Doxey</t>
  </si>
  <si>
    <t>Rodolphe</t>
  </si>
  <si>
    <t>Ruddin</t>
  </si>
  <si>
    <t>Blanch</t>
  </si>
  <si>
    <t>Vasile</t>
  </si>
  <si>
    <t>Herman</t>
  </si>
  <si>
    <t>Foster</t>
  </si>
  <si>
    <t>Lancelot</t>
  </si>
  <si>
    <t>Borge</t>
  </si>
  <si>
    <t>Xylia</t>
  </si>
  <si>
    <t>Ogden</t>
  </si>
  <si>
    <t>Seth</t>
  </si>
  <si>
    <t>Maiga</t>
  </si>
  <si>
    <t>McKeady</t>
  </si>
  <si>
    <t>Salomi</t>
  </si>
  <si>
    <t>Beneix</t>
  </si>
  <si>
    <t>Diarmid</t>
  </si>
  <si>
    <t>Tabert</t>
  </si>
  <si>
    <t>Salvatore</t>
  </si>
  <si>
    <t>Benoix</t>
  </si>
  <si>
    <t>Yovonnda</t>
  </si>
  <si>
    <t>Rogge</t>
  </si>
  <si>
    <t>Daisy</t>
  </si>
  <si>
    <t>Benian</t>
  </si>
  <si>
    <t>Harris</t>
  </si>
  <si>
    <t>Rihosek</t>
  </si>
  <si>
    <t>Kiel</t>
  </si>
  <si>
    <t>Fidal</t>
  </si>
  <si>
    <t>Basil</t>
  </si>
  <si>
    <t>Guerreiro</t>
  </si>
  <si>
    <t>Jeniece</t>
  </si>
  <si>
    <t>Guisler</t>
  </si>
  <si>
    <t>Roxanne</t>
  </si>
  <si>
    <t>Landrieu</t>
  </si>
  <si>
    <t>Vikki</t>
  </si>
  <si>
    <t>Quelch</t>
  </si>
  <si>
    <t>Luce</t>
  </si>
  <si>
    <t>Lidgate</t>
  </si>
  <si>
    <t>Idette</t>
  </si>
  <si>
    <t>Feldfisher</t>
  </si>
  <si>
    <t>Stearne</t>
  </si>
  <si>
    <t>Learmond</t>
  </si>
  <si>
    <t>Lori</t>
  </si>
  <si>
    <t>De Filippis</t>
  </si>
  <si>
    <t>Langsdon</t>
  </si>
  <si>
    <t>Habard</t>
  </si>
  <si>
    <t>Huey</t>
  </si>
  <si>
    <t>Sloane</t>
  </si>
  <si>
    <t>Cicely</t>
  </si>
  <si>
    <t>Branscombe</t>
  </si>
  <si>
    <t>Hakeem</t>
  </si>
  <si>
    <t>Filip</t>
  </si>
  <si>
    <t>Beverlie</t>
  </si>
  <si>
    <t>Babe</t>
  </si>
  <si>
    <t>Muhammad</t>
  </si>
  <si>
    <t>Wade</t>
  </si>
  <si>
    <t>Cathryn</t>
  </si>
  <si>
    <t>Glynn</t>
  </si>
  <si>
    <t>Dianne</t>
  </si>
  <si>
    <t>Dightham</t>
  </si>
  <si>
    <t>Garfield</t>
  </si>
  <si>
    <t>Folds</t>
  </si>
  <si>
    <t>Emily</t>
  </si>
  <si>
    <t>Winterton</t>
  </si>
  <si>
    <t>Lanette</t>
  </si>
  <si>
    <t>Barfield</t>
  </si>
  <si>
    <t>Fairlie</t>
  </si>
  <si>
    <t>Tromans</t>
  </si>
  <si>
    <t>Brigg</t>
  </si>
  <si>
    <t>Luney</t>
  </si>
  <si>
    <t>Kathe</t>
  </si>
  <si>
    <t>Burriss</t>
  </si>
  <si>
    <t>Shea</t>
  </si>
  <si>
    <t>Byles</t>
  </si>
  <si>
    <t>Piggy</t>
  </si>
  <si>
    <t>Pryer</t>
  </si>
  <si>
    <t>Humberto</t>
  </si>
  <si>
    <t>Vernalls</t>
  </si>
  <si>
    <t>Cary</t>
  </si>
  <si>
    <t>Fittis</t>
  </si>
  <si>
    <t>Janice</t>
  </si>
  <si>
    <t>Holburn</t>
  </si>
  <si>
    <t>Trefor</t>
  </si>
  <si>
    <t>Dallon</t>
  </si>
  <si>
    <t>Isadora</t>
  </si>
  <si>
    <t>Narbett</t>
  </si>
  <si>
    <t>Zeke</t>
  </si>
  <si>
    <t>MacGhee</t>
  </si>
  <si>
    <t>Chiquia</t>
  </si>
  <si>
    <t>Hattoe</t>
  </si>
  <si>
    <t>Henri</t>
  </si>
  <si>
    <t>Bason</t>
  </si>
  <si>
    <t>Michaela</t>
  </si>
  <si>
    <t>Bigglestone</t>
  </si>
  <si>
    <t>Star</t>
  </si>
  <si>
    <t>Dieton</t>
  </si>
  <si>
    <t>Ronna</t>
  </si>
  <si>
    <t>Baraja</t>
  </si>
  <si>
    <t>Hazlett</t>
  </si>
  <si>
    <t>Coultar</t>
  </si>
  <si>
    <t>Morganne</t>
  </si>
  <si>
    <t>Boller</t>
  </si>
  <si>
    <t>Francis</t>
  </si>
  <si>
    <t>Josefer</t>
  </si>
  <si>
    <t>Woodie</t>
  </si>
  <si>
    <t>Spraberry</t>
  </si>
  <si>
    <t>Letitia</t>
  </si>
  <si>
    <t>Koba</t>
  </si>
  <si>
    <t>Ross</t>
  </si>
  <si>
    <t>Warner</t>
  </si>
  <si>
    <t>Iorgo</t>
  </si>
  <si>
    <t>Roistone</t>
  </si>
  <si>
    <t>Melva</t>
  </si>
  <si>
    <t>McKibbin</t>
  </si>
  <si>
    <t>Sky</t>
  </si>
  <si>
    <t>Copping</t>
  </si>
  <si>
    <t>Rooney</t>
  </si>
  <si>
    <t>Will</t>
  </si>
  <si>
    <t>Doralia</t>
  </si>
  <si>
    <t>Parmiter</t>
  </si>
  <si>
    <t>Cory</t>
  </si>
  <si>
    <t>Grzelczyk</t>
  </si>
  <si>
    <t>Law</t>
  </si>
  <si>
    <t>Cohen</t>
  </si>
  <si>
    <t>Farly</t>
  </si>
  <si>
    <t>Dorant</t>
  </si>
  <si>
    <t>Dietrich</t>
  </si>
  <si>
    <t>Stoyle</t>
  </si>
  <si>
    <t>Bealle</t>
  </si>
  <si>
    <t>Enric</t>
  </si>
  <si>
    <t>Horatius</t>
  </si>
  <si>
    <t>Juana</t>
  </si>
  <si>
    <t>Prest</t>
  </si>
  <si>
    <t>Mattheus</t>
  </si>
  <si>
    <t>Leither</t>
  </si>
  <si>
    <t>Starlene</t>
  </si>
  <si>
    <t>Habbema</t>
  </si>
  <si>
    <t>Lalo</t>
  </si>
  <si>
    <t>Slowly</t>
  </si>
  <si>
    <t>Clive</t>
  </si>
  <si>
    <t>Pepin</t>
  </si>
  <si>
    <t>Orson</t>
  </si>
  <si>
    <t>Dykas</t>
  </si>
  <si>
    <t>Lorette</t>
  </si>
  <si>
    <t>Crain</t>
  </si>
  <si>
    <t>Janean</t>
  </si>
  <si>
    <t>Linn</t>
  </si>
  <si>
    <t>Selena</t>
  </si>
  <si>
    <t>Gilkes</t>
  </si>
  <si>
    <t>Doria</t>
  </si>
  <si>
    <t>Prangley</t>
  </si>
  <si>
    <t>Thorvald</t>
  </si>
  <si>
    <t>Darinton</t>
  </si>
  <si>
    <t>Lorry</t>
  </si>
  <si>
    <t>Burles</t>
  </si>
  <si>
    <t>Masha</t>
  </si>
  <si>
    <t>Camble</t>
  </si>
  <si>
    <t>Kaylyn</t>
  </si>
  <si>
    <t>Simmings</t>
  </si>
  <si>
    <t>Heddi</t>
  </si>
  <si>
    <t>Wanklin</t>
  </si>
  <si>
    <t>Osbourn</t>
  </si>
  <si>
    <t>Conman</t>
  </si>
  <si>
    <t>Hi</t>
  </si>
  <si>
    <t>Peaseman</t>
  </si>
  <si>
    <t>Suma</t>
  </si>
  <si>
    <t>BMI</t>
  </si>
  <si>
    <t>s</t>
  </si>
  <si>
    <t>Etykiety wierszy</t>
  </si>
  <si>
    <t>Suma końcowa</t>
  </si>
  <si>
    <t>Etykiety kolumn</t>
  </si>
  <si>
    <t>Średnia z BMI</t>
  </si>
  <si>
    <t>Liczba z first_name</t>
  </si>
  <si>
    <t>Średnia z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</si>
</sst>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49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[zadanie2.xlsx]BMI in countries!Tabela przestawna13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 in countries'!$B$3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'BMI in countries'!$A$4:$A$8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'BMI in countries'!$B$4:$B$8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C-4686-88A9-02AB2FC7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76559"/>
        <c:axId val="480974895"/>
      </c:barChart>
      <c:catAx>
        <c:axId val="4809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974895"/>
        <c:crosses val="autoZero"/>
        <c:auto val="1"/>
        <c:lblAlgn val="ctr"/>
        <c:lblOffset val="100"/>
        <c:noMultiLvlLbl val="0"/>
      </c:catAx>
      <c:valAx>
        <c:axId val="4809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9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[zadanie2.xlsx]Avarage height women and men!Tabela przestawna14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'Avarage height women and men'!$B$3:$B$4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'Avarage height women and men'!$A$5:$A$7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'Avarage height women and men'!$B$5:$B$7</c:f>
              <c:numCache>
                <c:formatCode>0.00</c:formatCode>
                <c:ptCount val="2"/>
                <c:pt idx="0">
                  <c:v>76.25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6-463E-9AED-AEC921041BFB}"/>
            </c:ext>
          </c:extLst>
        </c:ser>
        <c:ser>
          <c:idx val="1"/>
          <c:order val="1"/>
          <c:tx>
            <c:strRef>
              <c:f>'Avarage height women and men'!$C$3:$C$4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'Avarage height women and men'!$A$5:$A$7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'Avarage height women and men'!$C$5:$C$7</c:f>
              <c:numCache>
                <c:formatCode>0.00</c:formatCode>
                <c:ptCount val="2"/>
                <c:pt idx="0">
                  <c:v>81.307692307692307</c:v>
                </c:pt>
                <c:pt idx="1">
                  <c:v>85.63636363636364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6-463E-9AED-AEC92104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34239"/>
        <c:axId val="657135487"/>
      </c:barChart>
      <c:catAx>
        <c:axId val="6571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35487"/>
        <c:crosses val="autoZero"/>
        <c:auto val="1"/>
        <c:lblAlgn val="ctr"/>
        <c:lblOffset val="100"/>
        <c:noMultiLvlLbl val="0"/>
      </c:catAx>
      <c:valAx>
        <c:axId val="6571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1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0</xdr:rowOff>
    </xdr:from>
    <xdr:to>
      <xdr:col>10</xdr:col>
      <xdr:colOff>47625</xdr:colOff>
      <xdr:row>18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9CF89CB-EDD9-47EE-A459-1FD746F7D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</xdr:row>
      <xdr:rowOff>104775</xdr:rowOff>
    </xdr:from>
    <xdr:to>
      <xdr:col>13</xdr:col>
      <xdr:colOff>581025</xdr:colOff>
      <xdr:row>17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A43D7A-1161-40EB-8928-FCF809EBA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425506712963" createdVersion="7" refreshedVersion="7" minRefreshableVersion="3" recordCount="100" xr:uid="{03264586-0E21-4256-9278-99F24F1D67C8}">
  <cacheSource type="worksheet">
    <worksheetSource name="medical_data__3"/>
  </cacheSource>
  <cacheFields count="8">
    <cacheField name="first_name" numFmtId="0">
      <sharedItems/>
    </cacheField>
    <cacheField name="last_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 count="55">
        <n v="116"/>
        <n v="81"/>
        <n v="65"/>
        <n v="69"/>
        <n v="56"/>
        <n v="106"/>
        <n v="119"/>
        <n v="92"/>
        <n v="103"/>
        <n v="95"/>
        <n v="60"/>
        <n v="73"/>
        <n v="91"/>
        <n v="54"/>
        <n v="109"/>
        <n v="64"/>
        <n v="66"/>
        <n v="75"/>
        <n v="114"/>
        <n v="52"/>
        <n v="113"/>
        <n v="90"/>
        <n v="101"/>
        <n v="63"/>
        <n v="107"/>
        <n v="104"/>
        <n v="88"/>
        <n v="84"/>
        <n v="80"/>
        <n v="97"/>
        <n v="83"/>
        <n v="93"/>
        <n v="50"/>
        <n v="71"/>
        <n v="55"/>
        <n v="68"/>
        <n v="53"/>
        <n v="99"/>
        <n v="117"/>
        <n v="51"/>
        <n v="85"/>
        <n v="100"/>
        <n v="72"/>
        <n v="67"/>
        <n v="70"/>
        <n v="94"/>
        <n v="76"/>
        <n v="110"/>
        <n v="115"/>
        <n v="82"/>
        <n v="96"/>
        <n v="112"/>
        <n v="78"/>
        <n v="120"/>
        <n v="77"/>
      </sharedItems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75" count="100">
        <n v="31.141775618137402"/>
        <n v="26.448979591836736"/>
        <n v="17.450132889473544"/>
        <n v="25.344352617079892"/>
        <n v="15.677052714089752"/>
        <n v="29.362880886426595"/>
        <n v="31.295200525969758"/>
        <n v="32.211757291411367"/>
        <n v="30.094959824689553"/>
        <n v="38.541117286705344"/>
        <n v="16.276041666666668"/>
        <n v="20.221606648199447"/>
        <n v="27.472527472527471"/>
        <n v="19.132653061224492"/>
        <n v="38.163929834389556"/>
        <n v="19.110752784496398"/>
        <n v="18.282548476454295"/>
        <n v="22.03840115928028"/>
        <n v="27.548209366391188"/>
        <n v="28.875440053795337"/>
        <n v="47.450572320499475"/>
        <n v="13.536026655560184"/>
        <n v="18.424036281179141"/>
        <n v="18.810069829163339"/>
        <n v="33.016800584368148"/>
        <n v="30.639380275176318"/>
        <n v="37.460978147762745"/>
        <n v="38.964546120905823"/>
        <n v="24.919900320398717"/>
        <n v="44.536940686784597"/>
        <n v="33.669081032141243"/>
        <n v="29.425079221367138"/>
        <n v="26.861206922865602"/>
        <n v="21.644120707596251"/>
        <n v="31.615792841281195"/>
        <n v="24.151672503320853"/>
        <n v="24.994202375737586"/>
        <n v="30.604848452307447"/>
        <n v="27.166919271354622"/>
        <n v="17.53640131788713"/>
        <n v="21.386791723569274"/>
        <n v="26.594984128799791"/>
        <n v="21.60410477990818"/>
        <n v="14.298378563870855"/>
        <n v="19.667590027700832"/>
        <n v="36.611538947102638"/>
        <n v="16.070124178232284"/>
        <n v="24.092970521541954"/>
        <n v="16.72768589824517"/>
        <n v="26.577894708582782"/>
        <n v="25.461980633463213"/>
        <n v="17.75568181818182"/>
        <n v="29.283902910276534"/>
        <n v="33.818938605619145"/>
        <n v="21.678806798473808"/>
        <n v="22.15910864205237"/>
        <n v="37.771177685950413"/>
        <n v="19.198960302457465"/>
        <n v="32.409972299168977"/>
        <n v="18.069727891156464"/>
        <n v="27.12031558185404"/>
        <n v="23.545706371191137"/>
        <n v="39.083509627451683"/>
        <n v="27.774270925388208"/>
        <n v="37.637848620572854"/>
        <n v="26.303618915481554"/>
        <n v="29.561945713517868"/>
        <n v="24.622960911049557"/>
        <n v="19.366400739969936"/>
        <n v="18.067807418429165"/>
        <n v="26.026174895895306"/>
        <n v="26.880951700077208"/>
        <n v="25.393431120318084"/>
        <n v="29.839409722222221"/>
        <n v="23.705841428534619"/>
        <n v="43.819539704313357"/>
        <n v="32.031249999999993"/>
        <n v="35.785147392290256"/>
        <n v="29.116957406787087"/>
        <n v="28.378215191402003"/>
        <n v="32.830614548066073"/>
        <n v="23.795526441029089"/>
        <n v="45.437948801168403"/>
        <n v="22.408178985329648"/>
        <n v="19.623233908948194"/>
        <n v="30.853209920493647"/>
        <n v="29.954368578707204"/>
        <n v="20.371208691715712"/>
        <n v="39.183673469387756"/>
        <n v="30.004149510038619"/>
        <n v="18.645344042454013"/>
        <n v="32.071489268386287"/>
        <n v="23.183673469387756"/>
        <n v="20.043731778425659"/>
        <n v="30.110278896458279"/>
        <n v="32.824138366367883"/>
        <n v="32.326530612244895"/>
        <n v="33.601168736303869"/>
        <n v="30.14764616454946"/>
        <n v="38.295657346817379"/>
      </sharedItems>
    </cacheField>
  </cacheFields>
  <extLst>
    <ext xmlns:x14="http://schemas.microsoft.com/office/spreadsheetml/2009/9/main" uri="{725AE2AE-9491-48be-B2B4-4EB974FC3084}">
      <x14:pivotCacheDefinition pivotCacheId="951788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Riordan"/>
    <s v="Ranyard"/>
    <x v="0"/>
    <n v="40"/>
    <n v="193"/>
    <x v="0"/>
    <x v="0"/>
    <x v="0"/>
  </r>
  <r>
    <s v="Pauly"/>
    <s v="Luckey"/>
    <x v="0"/>
    <n v="31"/>
    <n v="175"/>
    <x v="1"/>
    <x v="1"/>
    <x v="1"/>
  </r>
  <r>
    <s v="Waylen"/>
    <s v="Hast"/>
    <x v="0"/>
    <n v="41"/>
    <n v="193"/>
    <x v="2"/>
    <x v="0"/>
    <x v="2"/>
  </r>
  <r>
    <s v="Emmye"/>
    <s v="Kamen"/>
    <x v="1"/>
    <n v="18"/>
    <n v="165"/>
    <x v="3"/>
    <x v="1"/>
    <x v="3"/>
  </r>
  <r>
    <s v="Michal"/>
    <s v="Manis"/>
    <x v="1"/>
    <n v="26"/>
    <n v="189"/>
    <x v="4"/>
    <x v="1"/>
    <x v="4"/>
  </r>
  <r>
    <s v="Yolane"/>
    <s v="Loadman"/>
    <x v="1"/>
    <n v="43"/>
    <n v="190"/>
    <x v="5"/>
    <x v="0"/>
    <x v="5"/>
  </r>
  <r>
    <s v="Sylvester"/>
    <s v="Bark"/>
    <x v="0"/>
    <n v="50"/>
    <n v="195"/>
    <x v="6"/>
    <x v="2"/>
    <x v="6"/>
  </r>
  <r>
    <s v="Maurie"/>
    <s v="Tingley"/>
    <x v="0"/>
    <n v="58"/>
    <n v="169"/>
    <x v="7"/>
    <x v="1"/>
    <x v="7"/>
  </r>
  <r>
    <s v="Camile"/>
    <s v="McIlwrath"/>
    <x v="1"/>
    <n v="48"/>
    <n v="185"/>
    <x v="8"/>
    <x v="1"/>
    <x v="8"/>
  </r>
  <r>
    <s v="Douglass"/>
    <s v="Benettolo"/>
    <x v="0"/>
    <n v="46"/>
    <n v="157"/>
    <x v="9"/>
    <x v="0"/>
    <x v="9"/>
  </r>
  <r>
    <s v="Gui"/>
    <s v="Angove"/>
    <x v="1"/>
    <n v="58"/>
    <n v="192"/>
    <x v="10"/>
    <x v="3"/>
    <x v="10"/>
  </r>
  <r>
    <s v="Daven"/>
    <s v="Munnery"/>
    <x v="0"/>
    <n v="56"/>
    <n v="190"/>
    <x v="11"/>
    <x v="2"/>
    <x v="11"/>
  </r>
  <r>
    <s v="Phyllys"/>
    <s v="Gownge"/>
    <x v="1"/>
    <n v="34"/>
    <n v="182"/>
    <x v="12"/>
    <x v="2"/>
    <x v="12"/>
  </r>
  <r>
    <s v="Thomasa"/>
    <s v="Biasioli"/>
    <x v="1"/>
    <n v="26"/>
    <n v="168"/>
    <x v="13"/>
    <x v="3"/>
    <x v="13"/>
  </r>
  <r>
    <s v="Hillie"/>
    <s v="Durtnal"/>
    <x v="0"/>
    <n v="21"/>
    <n v="169"/>
    <x v="14"/>
    <x v="1"/>
    <x v="14"/>
  </r>
  <r>
    <s v="Cordie"/>
    <s v="Castiglio"/>
    <x v="0"/>
    <n v="37"/>
    <n v="183"/>
    <x v="15"/>
    <x v="1"/>
    <x v="15"/>
  </r>
  <r>
    <s v="Kathrine"/>
    <s v="Doxey"/>
    <x v="1"/>
    <n v="38"/>
    <n v="190"/>
    <x v="16"/>
    <x v="0"/>
    <x v="16"/>
  </r>
  <r>
    <s v="Rodolphe"/>
    <s v="Ruddin"/>
    <x v="0"/>
    <n v="58"/>
    <n v="182"/>
    <x v="11"/>
    <x v="0"/>
    <x v="17"/>
  </r>
  <r>
    <s v="Blanch"/>
    <s v="Vasile"/>
    <x v="1"/>
    <n v="54"/>
    <n v="165"/>
    <x v="17"/>
    <x v="0"/>
    <x v="18"/>
  </r>
  <r>
    <s v="Herman"/>
    <s v="Foster"/>
    <x v="0"/>
    <n v="42"/>
    <n v="159"/>
    <x v="11"/>
    <x v="3"/>
    <x v="19"/>
  </r>
  <r>
    <s v="Lancelot"/>
    <s v="Borge"/>
    <x v="0"/>
    <n v="33"/>
    <n v="155"/>
    <x v="18"/>
    <x v="3"/>
    <x v="20"/>
  </r>
  <r>
    <s v="Xylia"/>
    <s v="Borge"/>
    <x v="1"/>
    <n v="33"/>
    <n v="196"/>
    <x v="19"/>
    <x v="3"/>
    <x v="21"/>
  </r>
  <r>
    <s v="Ogden"/>
    <s v="Seth"/>
    <x v="0"/>
    <n v="29"/>
    <n v="168"/>
    <x v="19"/>
    <x v="3"/>
    <x v="22"/>
  </r>
  <r>
    <s v="Maiga"/>
    <s v="McKeady"/>
    <x v="1"/>
    <n v="27"/>
    <n v="197"/>
    <x v="11"/>
    <x v="2"/>
    <x v="23"/>
  </r>
  <r>
    <s v="Salomi"/>
    <s v="Beneix"/>
    <x v="1"/>
    <n v="53"/>
    <n v="185"/>
    <x v="20"/>
    <x v="2"/>
    <x v="24"/>
  </r>
  <r>
    <s v="Diarmid"/>
    <s v="Tabert"/>
    <x v="0"/>
    <n v="34"/>
    <n v="186"/>
    <x v="5"/>
    <x v="3"/>
    <x v="25"/>
  </r>
  <r>
    <s v="Salvatore"/>
    <s v="Benoix"/>
    <x v="0"/>
    <n v="46"/>
    <n v="155"/>
    <x v="21"/>
    <x v="1"/>
    <x v="26"/>
  </r>
  <r>
    <s v="Yovonnda"/>
    <s v="Rogge"/>
    <x v="1"/>
    <n v="35"/>
    <n v="161"/>
    <x v="22"/>
    <x v="1"/>
    <x v="27"/>
  </r>
  <r>
    <s v="Daisy"/>
    <s v="Benian"/>
    <x v="1"/>
    <n v="25"/>
    <n v="159"/>
    <x v="23"/>
    <x v="3"/>
    <x v="28"/>
  </r>
  <r>
    <s v="Harris"/>
    <s v="Rihosek"/>
    <x v="0"/>
    <n v="25"/>
    <n v="155"/>
    <x v="24"/>
    <x v="2"/>
    <x v="29"/>
  </r>
  <r>
    <s v="Kiel"/>
    <s v="Fidal"/>
    <x v="0"/>
    <n v="49"/>
    <n v="188"/>
    <x v="6"/>
    <x v="1"/>
    <x v="30"/>
  </r>
  <r>
    <s v="Basil"/>
    <s v="Guerreiro"/>
    <x v="0"/>
    <n v="43"/>
    <n v="188"/>
    <x v="25"/>
    <x v="2"/>
    <x v="31"/>
  </r>
  <r>
    <s v="Jeniece"/>
    <s v="Guisler"/>
    <x v="1"/>
    <n v="27"/>
    <n v="181"/>
    <x v="26"/>
    <x v="1"/>
    <x v="32"/>
  </r>
  <r>
    <s v="Roxanne"/>
    <s v="Landrieu"/>
    <x v="1"/>
    <n v="28"/>
    <n v="155"/>
    <x v="19"/>
    <x v="0"/>
    <x v="33"/>
  </r>
  <r>
    <s v="Vikki"/>
    <s v="Quelch"/>
    <x v="1"/>
    <n v="54"/>
    <n v="163"/>
    <x v="27"/>
    <x v="1"/>
    <x v="34"/>
  </r>
  <r>
    <s v="Luce"/>
    <s v="Lidgate"/>
    <x v="0"/>
    <n v="20"/>
    <n v="182"/>
    <x v="28"/>
    <x v="1"/>
    <x v="35"/>
  </r>
  <r>
    <s v="Idette"/>
    <s v="Feldfisher"/>
    <x v="1"/>
    <n v="58"/>
    <n v="197"/>
    <x v="29"/>
    <x v="2"/>
    <x v="36"/>
  </r>
  <r>
    <s v="Stearne"/>
    <s v="Learmond"/>
    <x v="0"/>
    <n v="23"/>
    <n v="193"/>
    <x v="18"/>
    <x v="2"/>
    <x v="37"/>
  </r>
  <r>
    <s v="Lori"/>
    <s v="De Filippis"/>
    <x v="1"/>
    <n v="49"/>
    <n v="187"/>
    <x v="9"/>
    <x v="3"/>
    <x v="38"/>
  </r>
  <r>
    <s v="Langsdon"/>
    <s v="Habard"/>
    <x v="0"/>
    <n v="52"/>
    <n v="194"/>
    <x v="16"/>
    <x v="1"/>
    <x v="39"/>
  </r>
  <r>
    <s v="Huey"/>
    <s v="Sloane"/>
    <x v="0"/>
    <n v="51"/>
    <n v="197"/>
    <x v="30"/>
    <x v="1"/>
    <x v="40"/>
  </r>
  <r>
    <s v="Cicely"/>
    <s v="Branscombe"/>
    <x v="1"/>
    <n v="43"/>
    <n v="187"/>
    <x v="31"/>
    <x v="0"/>
    <x v="41"/>
  </r>
  <r>
    <s v="Hakeem"/>
    <s v="Filip"/>
    <x v="0"/>
    <n v="23"/>
    <n v="161"/>
    <x v="4"/>
    <x v="3"/>
    <x v="42"/>
  </r>
  <r>
    <s v="Beverlie"/>
    <s v="Babe"/>
    <x v="1"/>
    <n v="52"/>
    <n v="187"/>
    <x v="32"/>
    <x v="0"/>
    <x v="43"/>
  </r>
  <r>
    <s v="Muhammad"/>
    <s v="Wade"/>
    <x v="0"/>
    <n v="27"/>
    <n v="190"/>
    <x v="33"/>
    <x v="1"/>
    <x v="44"/>
  </r>
  <r>
    <s v="Cathryn"/>
    <s v="Glynn"/>
    <x v="1"/>
    <n v="18"/>
    <n v="178"/>
    <x v="0"/>
    <x v="3"/>
    <x v="45"/>
  </r>
  <r>
    <s v="Dianne"/>
    <s v="Dightham"/>
    <x v="1"/>
    <n v="27"/>
    <n v="185"/>
    <x v="34"/>
    <x v="2"/>
    <x v="46"/>
  </r>
  <r>
    <s v="Garfield"/>
    <s v="Folds"/>
    <x v="0"/>
    <n v="23"/>
    <n v="168"/>
    <x v="35"/>
    <x v="0"/>
    <x v="47"/>
  </r>
  <r>
    <s v="Emily"/>
    <s v="Winterton"/>
    <x v="1"/>
    <n v="50"/>
    <n v="178"/>
    <x v="36"/>
    <x v="3"/>
    <x v="48"/>
  </r>
  <r>
    <s v="Lanette"/>
    <s v="Barfield"/>
    <x v="1"/>
    <n v="40"/>
    <n v="193"/>
    <x v="37"/>
    <x v="0"/>
    <x v="49"/>
  </r>
  <r>
    <s v="Fairlie"/>
    <s v="Tromans"/>
    <x v="0"/>
    <n v="43"/>
    <n v="161"/>
    <x v="16"/>
    <x v="0"/>
    <x v="50"/>
  </r>
  <r>
    <s v="Brigg"/>
    <s v="Luney"/>
    <x v="0"/>
    <n v="57"/>
    <n v="176"/>
    <x v="34"/>
    <x v="2"/>
    <x v="51"/>
  </r>
  <r>
    <s v="Kathe"/>
    <s v="Burriss"/>
    <x v="1"/>
    <n v="47"/>
    <n v="182"/>
    <x v="29"/>
    <x v="0"/>
    <x v="52"/>
  </r>
  <r>
    <s v="Shea"/>
    <s v="Byles"/>
    <x v="1"/>
    <n v="46"/>
    <n v="186"/>
    <x v="38"/>
    <x v="3"/>
    <x v="53"/>
  </r>
  <r>
    <s v="Piggy"/>
    <s v="Pryer"/>
    <x v="0"/>
    <n v="55"/>
    <n v="186"/>
    <x v="17"/>
    <x v="1"/>
    <x v="54"/>
  </r>
  <r>
    <s v="Humberto"/>
    <s v="Vernalls"/>
    <x v="0"/>
    <n v="34"/>
    <n v="179"/>
    <x v="33"/>
    <x v="1"/>
    <x v="55"/>
  </r>
  <r>
    <s v="Cary"/>
    <s v="Fittis"/>
    <x v="0"/>
    <n v="31"/>
    <n v="176"/>
    <x v="38"/>
    <x v="1"/>
    <x v="56"/>
  </r>
  <r>
    <s v="Janice"/>
    <s v="Holburn"/>
    <x v="1"/>
    <n v="50"/>
    <n v="184"/>
    <x v="2"/>
    <x v="1"/>
    <x v="57"/>
  </r>
  <r>
    <s v="Trefor"/>
    <s v="Dallon"/>
    <x v="0"/>
    <n v="50"/>
    <n v="190"/>
    <x v="38"/>
    <x v="3"/>
    <x v="58"/>
  </r>
  <r>
    <s v="Isadora"/>
    <s v="Narbett"/>
    <x v="1"/>
    <n v="24"/>
    <n v="168"/>
    <x v="39"/>
    <x v="2"/>
    <x v="59"/>
  </r>
  <r>
    <s v="Zeke"/>
    <s v="MacGhee"/>
    <x v="0"/>
    <n v="49"/>
    <n v="156"/>
    <x v="16"/>
    <x v="0"/>
    <x v="60"/>
  </r>
  <r>
    <s v="Chiquia"/>
    <s v="Hattoe"/>
    <x v="1"/>
    <n v="43"/>
    <n v="190"/>
    <x v="40"/>
    <x v="0"/>
    <x v="61"/>
  </r>
  <r>
    <s v="Henri"/>
    <s v="Bason"/>
    <x v="0"/>
    <n v="29"/>
    <n v="167"/>
    <x v="14"/>
    <x v="1"/>
    <x v="62"/>
  </r>
  <r>
    <s v="Michaela"/>
    <s v="Bigglestone"/>
    <x v="1"/>
    <n v="23"/>
    <n v="178"/>
    <x v="26"/>
    <x v="1"/>
    <x v="63"/>
  </r>
  <r>
    <s v="Star"/>
    <s v="Dieton"/>
    <x v="1"/>
    <n v="59"/>
    <n v="163"/>
    <x v="41"/>
    <x v="2"/>
    <x v="64"/>
  </r>
  <r>
    <s v="Ronna"/>
    <s v="Baraja"/>
    <x v="1"/>
    <n v="48"/>
    <n v="186"/>
    <x v="12"/>
    <x v="2"/>
    <x v="65"/>
  </r>
  <r>
    <s v="Hazlett"/>
    <s v="Coultar"/>
    <x v="0"/>
    <n v="31"/>
    <n v="183"/>
    <x v="37"/>
    <x v="3"/>
    <x v="66"/>
  </r>
  <r>
    <s v="Morganne"/>
    <s v="Boller"/>
    <x v="1"/>
    <n v="29"/>
    <n v="171"/>
    <x v="42"/>
    <x v="1"/>
    <x v="67"/>
  </r>
  <r>
    <s v="Francis"/>
    <s v="Josefer"/>
    <x v="0"/>
    <n v="35"/>
    <n v="186"/>
    <x v="43"/>
    <x v="2"/>
    <x v="68"/>
  </r>
  <r>
    <s v="Woodie"/>
    <s v="Spraberry"/>
    <x v="0"/>
    <n v="42"/>
    <n v="194"/>
    <x v="35"/>
    <x v="0"/>
    <x v="69"/>
  </r>
  <r>
    <s v="Letitia"/>
    <s v="Koba"/>
    <x v="1"/>
    <n v="42"/>
    <n v="164"/>
    <x v="44"/>
    <x v="0"/>
    <x v="70"/>
  </r>
  <r>
    <s v="Ross"/>
    <s v="Warner"/>
    <x v="0"/>
    <n v="56"/>
    <n v="187"/>
    <x v="45"/>
    <x v="2"/>
    <x v="71"/>
  </r>
  <r>
    <s v="Iorgo"/>
    <s v="Roistone"/>
    <x v="0"/>
    <n v="40"/>
    <n v="173"/>
    <x v="46"/>
    <x v="3"/>
    <x v="72"/>
  </r>
  <r>
    <s v="Melva"/>
    <s v="McKibbin"/>
    <x v="1"/>
    <n v="19"/>
    <n v="192"/>
    <x v="47"/>
    <x v="2"/>
    <x v="73"/>
  </r>
  <r>
    <s v="Sky"/>
    <s v="Copping"/>
    <x v="0"/>
    <n v="29"/>
    <n v="197"/>
    <x v="7"/>
    <x v="1"/>
    <x v="74"/>
  </r>
  <r>
    <s v="Rooney"/>
    <s v="Will"/>
    <x v="0"/>
    <n v="60"/>
    <n v="162"/>
    <x v="48"/>
    <x v="0"/>
    <x v="75"/>
  </r>
  <r>
    <s v="Doralia"/>
    <s v="Parmiter"/>
    <x v="1"/>
    <n v="19"/>
    <n v="160"/>
    <x v="49"/>
    <x v="2"/>
    <x v="76"/>
  </r>
  <r>
    <s v="Cory"/>
    <s v="Grzelczyk"/>
    <x v="1"/>
    <n v="27"/>
    <n v="168"/>
    <x v="22"/>
    <x v="0"/>
    <x v="77"/>
  </r>
  <r>
    <s v="Law"/>
    <s v="Cohen"/>
    <x v="0"/>
    <n v="42"/>
    <n v="197"/>
    <x v="20"/>
    <x v="2"/>
    <x v="78"/>
  </r>
  <r>
    <s v="Farly"/>
    <s v="Dorant"/>
    <x v="0"/>
    <n v="27"/>
    <n v="182"/>
    <x v="45"/>
    <x v="2"/>
    <x v="79"/>
  </r>
  <r>
    <s v="Dietrich"/>
    <s v="Stoyle"/>
    <x v="0"/>
    <n v="54"/>
    <n v="171"/>
    <x v="50"/>
    <x v="2"/>
    <x v="80"/>
  </r>
  <r>
    <s v="Bealle"/>
    <s v="Enric"/>
    <x v="0"/>
    <n v="19"/>
    <n v="189"/>
    <x v="40"/>
    <x v="3"/>
    <x v="81"/>
  </r>
  <r>
    <s v="Horatius"/>
    <s v="Dorant"/>
    <x v="0"/>
    <n v="52"/>
    <n v="157"/>
    <x v="51"/>
    <x v="3"/>
    <x v="82"/>
  </r>
  <r>
    <s v="Juana"/>
    <s v="Prest"/>
    <x v="1"/>
    <n v="33"/>
    <n v="169"/>
    <x v="15"/>
    <x v="0"/>
    <x v="83"/>
  </r>
  <r>
    <s v="Mattheus"/>
    <s v="Leither"/>
    <x v="0"/>
    <n v="35"/>
    <n v="182"/>
    <x v="2"/>
    <x v="1"/>
    <x v="84"/>
  </r>
  <r>
    <s v="Starlene"/>
    <s v="Habbema"/>
    <x v="1"/>
    <n v="52"/>
    <n v="159"/>
    <x v="52"/>
    <x v="1"/>
    <x v="85"/>
  </r>
  <r>
    <s v="Lalo"/>
    <s v="Slowly"/>
    <x v="0"/>
    <n v="49"/>
    <n v="189"/>
    <x v="24"/>
    <x v="0"/>
    <x v="86"/>
  </r>
  <r>
    <s v="Clive"/>
    <s v="Pepin"/>
    <x v="0"/>
    <n v="45"/>
    <n v="188"/>
    <x v="42"/>
    <x v="2"/>
    <x v="87"/>
  </r>
  <r>
    <s v="Orson"/>
    <s v="Dykas"/>
    <x v="0"/>
    <n v="22"/>
    <n v="175"/>
    <x v="53"/>
    <x v="1"/>
    <x v="88"/>
  </r>
  <r>
    <s v="Lorette"/>
    <s v="Crain"/>
    <x v="1"/>
    <n v="28"/>
    <n v="177"/>
    <x v="45"/>
    <x v="1"/>
    <x v="89"/>
  </r>
  <r>
    <s v="Janean"/>
    <s v="Linn"/>
    <x v="1"/>
    <n v="45"/>
    <n v="167"/>
    <x v="19"/>
    <x v="2"/>
    <x v="90"/>
  </r>
  <r>
    <s v="Selena"/>
    <s v="Gilkes"/>
    <x v="1"/>
    <n v="24"/>
    <n v="191"/>
    <x v="38"/>
    <x v="2"/>
    <x v="91"/>
  </r>
  <r>
    <s v="Doria"/>
    <s v="Prangley"/>
    <x v="1"/>
    <n v="54"/>
    <n v="175"/>
    <x v="33"/>
    <x v="2"/>
    <x v="92"/>
  </r>
  <r>
    <s v="Thorvald"/>
    <s v="Darinton"/>
    <x v="0"/>
    <n v="20"/>
    <n v="196"/>
    <x v="54"/>
    <x v="1"/>
    <x v="93"/>
  </r>
  <r>
    <s v="Lorry"/>
    <s v="Burles"/>
    <x v="0"/>
    <n v="45"/>
    <n v="163"/>
    <x v="28"/>
    <x v="2"/>
    <x v="94"/>
  </r>
  <r>
    <s v="Masha"/>
    <s v="Camble"/>
    <x v="1"/>
    <n v="31"/>
    <n v="178"/>
    <x v="25"/>
    <x v="1"/>
    <x v="95"/>
  </r>
  <r>
    <s v="Kaylyn"/>
    <s v="Simmings"/>
    <x v="1"/>
    <n v="44"/>
    <n v="175"/>
    <x v="37"/>
    <x v="0"/>
    <x v="96"/>
  </r>
  <r>
    <s v="Heddi"/>
    <s v="Wanklin"/>
    <x v="1"/>
    <n v="34"/>
    <n v="185"/>
    <x v="48"/>
    <x v="1"/>
    <x v="97"/>
  </r>
  <r>
    <s v="Osbourn"/>
    <s v="Conman"/>
    <x v="0"/>
    <n v="34"/>
    <n v="197"/>
    <x v="38"/>
    <x v="1"/>
    <x v="98"/>
  </r>
  <r>
    <s v="Hi"/>
    <s v="Peaseman"/>
    <x v="0"/>
    <n v="49"/>
    <n v="164"/>
    <x v="8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D4FFD-0667-4135-850A-B7BB16FA91A9}" name="Tabela przestawna12" cacheId="3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dataField="1" showAll="0">
      <items count="101">
        <item x="21"/>
        <item x="43"/>
        <item x="4"/>
        <item x="46"/>
        <item x="10"/>
        <item x="48"/>
        <item x="2"/>
        <item x="39"/>
        <item x="51"/>
        <item x="69"/>
        <item x="59"/>
        <item x="16"/>
        <item x="22"/>
        <item x="90"/>
        <item x="23"/>
        <item x="15"/>
        <item x="13"/>
        <item x="57"/>
        <item x="68"/>
        <item x="84"/>
        <item x="44"/>
        <item x="93"/>
        <item x="11"/>
        <item x="87"/>
        <item x="40"/>
        <item x="42"/>
        <item x="33"/>
        <item x="54"/>
        <item x="17"/>
        <item x="55"/>
        <item x="83"/>
        <item x="92"/>
        <item x="61"/>
        <item x="74"/>
        <item x="81"/>
        <item x="47"/>
        <item x="35"/>
        <item x="67"/>
        <item x="28"/>
        <item x="36"/>
        <item x="3"/>
        <item x="72"/>
        <item x="50"/>
        <item x="70"/>
        <item x="65"/>
        <item x="1"/>
        <item x="49"/>
        <item x="41"/>
        <item x="32"/>
        <item x="71"/>
        <item x="60"/>
        <item x="38"/>
        <item x="12"/>
        <item x="18"/>
        <item x="63"/>
        <item x="79"/>
        <item x="19"/>
        <item x="78"/>
        <item x="52"/>
        <item x="5"/>
        <item x="31"/>
        <item x="66"/>
        <item x="73"/>
        <item x="86"/>
        <item x="89"/>
        <item x="8"/>
        <item x="94"/>
        <item x="98"/>
        <item x="37"/>
        <item x="25"/>
        <item x="85"/>
        <item x="0"/>
        <item x="6"/>
        <item x="34"/>
        <item x="76"/>
        <item x="91"/>
        <item x="7"/>
        <item x="96"/>
        <item x="58"/>
        <item x="95"/>
        <item x="80"/>
        <item x="24"/>
        <item x="97"/>
        <item x="30"/>
        <item x="53"/>
        <item x="77"/>
        <item x="45"/>
        <item x="26"/>
        <item x="64"/>
        <item x="56"/>
        <item x="14"/>
        <item x="99"/>
        <item x="9"/>
        <item x="27"/>
        <item x="62"/>
        <item x="88"/>
        <item x="75"/>
        <item x="29"/>
        <item x="82"/>
        <item x="2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Średnia z BMI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B317D-F1BF-4F92-B389-D7B9B829C5C1}" name="Tabela przestawna13" cacheId="3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5">
        <item sd="0" x="1"/>
        <item sd="0" x="2"/>
        <item sd="0" x="3"/>
        <item sd="0" x="0"/>
        <item t="default"/>
      </items>
    </pivotField>
    <pivotField axis="axisRow" showAll="0">
      <items count="101">
        <item x="21"/>
        <item x="43"/>
        <item x="4"/>
        <item x="46"/>
        <item x="10"/>
        <item x="48"/>
        <item x="2"/>
        <item x="39"/>
        <item x="51"/>
        <item x="69"/>
        <item x="59"/>
        <item x="16"/>
        <item x="22"/>
        <item x="90"/>
        <item x="23"/>
        <item x="15"/>
        <item x="13"/>
        <item x="57"/>
        <item x="68"/>
        <item x="84"/>
        <item x="44"/>
        <item x="93"/>
        <item x="11"/>
        <item x="87"/>
        <item x="40"/>
        <item x="42"/>
        <item x="33"/>
        <item x="54"/>
        <item x="17"/>
        <item x="55"/>
        <item x="83"/>
        <item x="92"/>
        <item x="61"/>
        <item x="74"/>
        <item x="81"/>
        <item x="47"/>
        <item x="35"/>
        <item x="67"/>
        <item x="28"/>
        <item x="36"/>
        <item x="3"/>
        <item x="72"/>
        <item x="50"/>
        <item x="70"/>
        <item x="65"/>
        <item x="1"/>
        <item x="49"/>
        <item x="41"/>
        <item x="32"/>
        <item x="71"/>
        <item x="60"/>
        <item x="38"/>
        <item x="12"/>
        <item x="18"/>
        <item x="63"/>
        <item x="79"/>
        <item x="19"/>
        <item x="78"/>
        <item x="52"/>
        <item x="5"/>
        <item x="31"/>
        <item x="66"/>
        <item x="73"/>
        <item x="86"/>
        <item x="89"/>
        <item x="8"/>
        <item x="94"/>
        <item x="98"/>
        <item x="37"/>
        <item x="25"/>
        <item x="85"/>
        <item x="0"/>
        <item x="6"/>
        <item x="34"/>
        <item x="76"/>
        <item x="91"/>
        <item x="7"/>
        <item x="96"/>
        <item x="58"/>
        <item x="95"/>
        <item x="80"/>
        <item x="24"/>
        <item x="97"/>
        <item x="30"/>
        <item x="53"/>
        <item x="77"/>
        <item x="45"/>
        <item x="26"/>
        <item x="64"/>
        <item x="56"/>
        <item x="14"/>
        <item x="99"/>
        <item x="9"/>
        <item x="27"/>
        <item x="62"/>
        <item x="88"/>
        <item x="75"/>
        <item x="29"/>
        <item x="82"/>
        <item x="20"/>
        <item t="default"/>
      </items>
    </pivotField>
  </pivotFields>
  <rowFields count="2">
    <field x="6"/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first_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aptionBetween" evalOrder="-1" id="1" stringValue1="18,5" stringValue2="24,9">
      <autoFilter ref="A1">
        <filterColumn colId="0">
          <customFilters and="1">
            <customFilter operator="greaterThanOrEqual" val="18.5"/>
            <customFilter operator="lessThanOrEqual" val="24.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45DBB-A7CE-4811-A5A9-CF2CC8575E14}" name="Tabela przestawna14" cacheId="3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56">
        <item x="32"/>
        <item x="39"/>
        <item x="19"/>
        <item x="36"/>
        <item x="13"/>
        <item x="34"/>
        <item x="4"/>
        <item x="10"/>
        <item x="23"/>
        <item x="15"/>
        <item x="2"/>
        <item x="16"/>
        <item x="43"/>
        <item x="35"/>
        <item x="3"/>
        <item x="44"/>
        <item x="33"/>
        <item x="42"/>
        <item x="11"/>
        <item x="17"/>
        <item x="46"/>
        <item x="54"/>
        <item x="52"/>
        <item x="28"/>
        <item x="1"/>
        <item x="49"/>
        <item x="30"/>
        <item x="27"/>
        <item x="40"/>
        <item x="26"/>
        <item x="21"/>
        <item x="12"/>
        <item x="7"/>
        <item x="31"/>
        <item x="45"/>
        <item x="9"/>
        <item x="50"/>
        <item x="29"/>
        <item x="37"/>
        <item x="41"/>
        <item x="22"/>
        <item x="8"/>
        <item x="25"/>
        <item x="5"/>
        <item x="24"/>
        <item x="14"/>
        <item x="47"/>
        <item x="51"/>
        <item x="20"/>
        <item x="18"/>
        <item x="48"/>
        <item x="0"/>
        <item x="38"/>
        <item x="6"/>
        <item x="53"/>
        <item t="default"/>
      </items>
    </pivotField>
    <pivotField axis="axisCol" showAll="0">
      <items count="5">
        <item h="1" x="1"/>
        <item h="1" x="2"/>
        <item x="3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3">
    <i>
      <x v="2"/>
    </i>
    <i>
      <x v="3"/>
    </i>
    <i t="grand">
      <x/>
    </i>
  </colItems>
  <dataFields count="1">
    <dataField name="Średnia z wage" fld="5" subtotal="average" baseField="2" baseItem="1" numFmtId="2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3D11A540-C969-4659-A9D7-58B2A46E0E0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dataBound="0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90294614-00FC-4B34-A063-F260F5B6A2F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dataBound="0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B09C0A3D-9AEA-4201-8B69-01D54524B3B4}" autoFormatId="16" applyNumberFormats="0" applyBorderFormats="0" applyFontFormats="0" applyPatternFormats="0" applyAlignmentFormats="0" applyWidthHeightFormats="0">
  <queryTableRefresh nextId="8">
    <queryTableFields count="7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38FD0FD-9F69-4AEF-BC01-51CC65AFC48D}" autoFormatId="16" applyNumberFormats="0" applyBorderFormats="0" applyFontFormats="0" applyPatternFormats="0" applyAlignmentFormats="0" applyWidthHeightFormats="0">
  <queryTableRefresh nextId="8">
    <queryTableFields count="7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DF514689-7E24-492B-8A97-4A51CF98A956}" autoFormatId="16" applyNumberFormats="0" applyBorderFormats="0" applyFontFormats="0" applyPatternFormats="0" applyAlignmentFormats="0" applyWidthHeightFormats="0">
  <queryTableRefresh nextId="8">
    <queryTableFields count="7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F0FC918E-18B3-4BF2-BB2F-D413F40718D0}" autoFormatId="16" applyNumberFormats="0" applyBorderFormats="0" applyFontFormats="0" applyPatternFormats="0" applyAlignmentFormats="0" applyWidthHeightFormats="0">
  <queryTableRefresh nextId="8">
    <queryTableFields count="7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F3D373E5-930C-46CD-9AAD-BF8536881F06}" autoFormatId="16" applyNumberFormats="0" applyBorderFormats="0" applyFontFormats="0" applyPatternFormats="0" applyAlignmentFormats="0" applyWidthHeightFormats="0">
  <queryTableRefresh nextId="8">
    <queryTableFields count="7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6F149526-8082-4751-BDDC-0C63D1B02B29}" autoFormatId="16" applyNumberFormats="0" applyBorderFormats="0" applyFontFormats="0" applyPatternFormats="0" applyAlignmentFormats="0" applyWidthHeightFormats="0">
  <queryTableRefresh nextId="8">
    <queryTableFields count="7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47905F45-C755-4196-952E-C5C8188C0CCB}" autoFormatId="16" applyNumberFormats="0" applyBorderFormats="0" applyFontFormats="0" applyPatternFormats="0" applyAlignmentFormats="0" applyWidthHeightFormats="0">
  <queryTableRefresh nextId="8">
    <queryTableFields count="7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0" xr16:uid="{BDF9814F-F156-4889-A255-8F69DB4FB66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1" xr16:uid="{99D61070-DBA2-4EA9-B58D-6FED7DAFDEC5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506AC9-4FAD-44D2-8329-9CCF6E788D40}" name="medical_data__3" displayName="medical_data__3" ref="A1:H101" tableType="queryTable" totalsRowShown="0">
  <autoFilter ref="A1:H101" xr:uid="{0D506AC9-4FAD-44D2-8329-9CCF6E788D40}"/>
  <tableColumns count="8">
    <tableColumn id="1" xr3:uid="{A943E1C2-C185-4EB7-8203-9A094AAA4498}" uniqueName="1" name="first_name" queryTableFieldId="1" dataDxfId="5"/>
    <tableColumn id="2" xr3:uid="{498FEEDF-9450-4C50-A1E4-FE52A6251BCC}" uniqueName="2" name="last_name" queryTableFieldId="2" dataDxfId="4"/>
    <tableColumn id="3" xr3:uid="{14978861-1660-448C-B1F8-1EE1F0464AC1}" uniqueName="3" name="gender" queryTableFieldId="3" dataDxfId="3"/>
    <tableColumn id="4" xr3:uid="{46C82DAA-8AD8-4A55-8014-6AB919A8A082}" uniqueName="4" name="age" queryTableFieldId="4"/>
    <tableColumn id="5" xr3:uid="{18D3938B-67D8-4361-8E4E-BD3F5CD2F9DD}" uniqueName="5" name="height" queryTableFieldId="5"/>
    <tableColumn id="6" xr3:uid="{15531EFC-0D81-4186-8E73-8C0EF248FE79}" uniqueName="6" name="wage" queryTableFieldId="6"/>
    <tableColumn id="7" xr3:uid="{E843AB32-3C1E-44E1-A12B-C00579577887}" uniqueName="7" name="country" queryTableFieldId="7" dataDxfId="2"/>
    <tableColumn id="8" xr3:uid="{329A7C29-97F3-45C2-9D94-C41F309B5074}" uniqueName="8" name="BMI" queryTableFieldId="8" dataDxfId="1">
      <calculatedColumnFormula>medical_data__3[[#This Row],[wage]]/((medical_data__3[[#This Row],[height]]/100)^2)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CF3DD29-A150-41FC-A1CD-5B254E0C99DD}" name="medical_data__81113" displayName="medical_data__81113" ref="A1:H101" tableType="queryTable" totalsRowShown="0">
  <autoFilter ref="A1:H101" xr:uid="{ACF3DD29-A150-41FC-A1CD-5B254E0C99DD}">
    <filterColumn colId="7">
      <filters>
        <filter val="13,54"/>
      </filters>
    </filterColumn>
  </autoFilter>
  <sortState xmlns:xlrd2="http://schemas.microsoft.com/office/spreadsheetml/2017/richdata2" ref="A2:H101">
    <sortCondition ref="H1:H101"/>
  </sortState>
  <tableColumns count="8">
    <tableColumn id="1" xr3:uid="{5515E886-993D-4A43-A2CA-4695087D9F0B}" uniqueName="1" name="first_name" queryTableFieldId="1" dataDxfId="14"/>
    <tableColumn id="2" xr3:uid="{A2EAFE91-8842-4FEC-8601-6D947FACB5BC}" uniqueName="2" name="last_name" queryTableFieldId="2" dataDxfId="13"/>
    <tableColumn id="3" xr3:uid="{6A58AC18-50DE-44D3-9DD2-B9F68E978309}" uniqueName="3" name="gender" queryTableFieldId="3" dataDxfId="12"/>
    <tableColumn id="4" xr3:uid="{E911D913-1AFC-4F11-98F8-EBF86D438874}" uniqueName="4" name="age" queryTableFieldId="4"/>
    <tableColumn id="5" xr3:uid="{BAE062CD-B123-40B2-8CB5-FF313C7EE59A}" uniqueName="5" name="height" queryTableFieldId="5"/>
    <tableColumn id="6" xr3:uid="{3E7CA0A8-F6F6-4CAB-BFBA-44F06E595E45}" uniqueName="6" name="wage" queryTableFieldId="6"/>
    <tableColumn id="7" xr3:uid="{058D2DAB-DA85-4E78-B8B4-5DD733AF0EEC}" uniqueName="7" name="country" queryTableFieldId="7" dataDxfId="11"/>
    <tableColumn id="8" xr3:uid="{102F74EC-D3FF-4522-A625-56AACD80DA28}" uniqueName="8" name="BMI" queryTableFieldId="8" dataDxfId="10">
      <calculatedColumnFormula>medical_data__81113[[#This Row],[wage]]/((medical_data__81113[[#This Row],[height]]/100)^2)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51E292-0C81-4135-A60F-15F46C8579F0}" name="medical_data__11" displayName="medical_data__11" ref="A1:G101" tableType="queryTable" totalsRowShown="0">
  <autoFilter ref="A1:G101" xr:uid="{7951E292-0C81-4135-A60F-15F46C8579F0}"/>
  <sortState xmlns:xlrd2="http://schemas.microsoft.com/office/spreadsheetml/2017/richdata2" ref="A2:G101">
    <sortCondition descending="1" ref="E1:E101"/>
  </sortState>
  <tableColumns count="7">
    <tableColumn id="1" xr3:uid="{5161B325-C267-491A-A022-39E5917902EE}" uniqueName="1" name="first_name" queryTableFieldId="1" dataDxfId="9"/>
    <tableColumn id="2" xr3:uid="{C4A7DA1C-35A0-4FA6-8D61-2AD4EAD1C547}" uniqueName="2" name="last_name" queryTableFieldId="2" dataDxfId="8"/>
    <tableColumn id="3" xr3:uid="{339A3FA0-BAFF-42B9-AED0-5D83AA1BB19E}" uniqueName="3" name="gender" queryTableFieldId="3" dataDxfId="7"/>
    <tableColumn id="4" xr3:uid="{F4BD220B-45C3-4A55-82CB-950748854F60}" uniqueName="4" name="age" queryTableFieldId="4"/>
    <tableColumn id="5" xr3:uid="{3F19DDEC-AC94-4A33-AD03-651607A6F12B}" uniqueName="5" name="height" queryTableFieldId="5"/>
    <tableColumn id="6" xr3:uid="{3226C71E-B2BD-42E7-BE11-48B017BCCD43}" uniqueName="6" name="wage" queryTableFieldId="6"/>
    <tableColumn id="7" xr3:uid="{31C9C221-32C4-4F5E-AD46-0BBFBE5E4BB6}" uniqueName="7" name="country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FB4CA-C553-4B89-A440-4E46B7B0B1C6}" name="medical_data" displayName="medical_data" ref="A1:G101" tableType="queryTable" totalsRowShown="0">
  <autoFilter ref="A1:G101" xr:uid="{B37FB4CA-C553-4B89-A440-4E46B7B0B1C6}">
    <filterColumn colId="2">
      <filters>
        <filter val="Female"/>
      </filters>
    </filterColumn>
  </autoFilter>
  <tableColumns count="7">
    <tableColumn id="1" xr3:uid="{067D5A64-B727-4F0B-9663-9C246A7E4A09}" uniqueName="1" name="first_name" queryTableFieldId="1" dataDxfId="48"/>
    <tableColumn id="2" xr3:uid="{C83A4F62-350D-4B2D-864F-76D817FD135E}" uniqueName="2" name="last_name" queryTableFieldId="2" dataDxfId="47"/>
    <tableColumn id="3" xr3:uid="{F6FD3EBD-1800-427F-8868-8DF7E906920E}" uniqueName="3" name="gender" queryTableFieldId="3" dataDxfId="46"/>
    <tableColumn id="4" xr3:uid="{994E7EBB-6FC4-409B-9B54-C3BCC0B6BED4}" uniqueName="4" name="age" queryTableFieldId="4"/>
    <tableColumn id="5" xr3:uid="{3F015707-8BA0-47DE-BF78-413E8B85B4BB}" uniqueName="5" name="height" queryTableFieldId="5"/>
    <tableColumn id="6" xr3:uid="{BF448464-CFA9-42B3-88E7-E85278287ED0}" uniqueName="6" name="wage" queryTableFieldId="6"/>
    <tableColumn id="7" xr3:uid="{26A99C4E-C763-4635-BB3D-EF3E0DF110D8}" uniqueName="7" name="country" queryTableFieldId="7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1AB906-5171-4D49-8A63-B79534057B54}" name="medical_data__2" displayName="medical_data__2" ref="A1:G101" tableType="queryTable" totalsRowShown="0">
  <autoFilter ref="A1:G101" xr:uid="{CE1AB906-5171-4D49-8A63-B79534057B54}">
    <filterColumn colId="6">
      <filters>
        <filter val="Germany"/>
        <filter val="Poland"/>
      </filters>
    </filterColumn>
  </autoFilter>
  <sortState xmlns:xlrd2="http://schemas.microsoft.com/office/spreadsheetml/2017/richdata2" ref="A3:G100">
    <sortCondition descending="1" ref="G1:G101"/>
  </sortState>
  <tableColumns count="7">
    <tableColumn id="1" xr3:uid="{807B095C-E70D-48C2-941E-C87C46B4C69F}" uniqueName="1" name="first_name" queryTableFieldId="1" dataDxfId="44"/>
    <tableColumn id="2" xr3:uid="{4D1FC002-6074-49D5-AF82-271FFC4AC9F7}" uniqueName="2" name="last_name" queryTableFieldId="2" dataDxfId="43"/>
    <tableColumn id="3" xr3:uid="{20B5032F-08F8-49B7-9A3C-39DDCB5039C4}" uniqueName="3" name="gender" queryTableFieldId="3" dataDxfId="42"/>
    <tableColumn id="4" xr3:uid="{C960500E-6EF2-4BC3-9FD1-8D292E0FEBC5}" uniqueName="4" name="age" queryTableFieldId="4"/>
    <tableColumn id="5" xr3:uid="{5C7AE613-DEEB-4D66-9206-9FF8B156271C}" uniqueName="5" name="height" queryTableFieldId="5"/>
    <tableColumn id="6" xr3:uid="{87FF511F-3971-4A27-9A09-EA1ECCD1AA01}" uniqueName="6" name="wage" queryTableFieldId="6"/>
    <tableColumn id="7" xr3:uid="{1D8CE9FC-B991-4F29-BCDB-BE43FA0CA844}" uniqueName="7" name="country" queryTableFieldId="7" dataDxfId="4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C0FF01-D0A2-4689-BBB7-152E8F620D22}" name="medical_data__4" displayName="medical_data__4" ref="A1:G102" tableType="queryTable" totalsRowCount="1">
  <autoFilter ref="A1:G101" xr:uid="{75C0FF01-D0A2-4689-BBB7-152E8F620D22}">
    <filterColumn colId="2">
      <filters>
        <filter val="Female"/>
      </filters>
    </filterColumn>
    <filterColumn colId="6">
      <filters>
        <filter val="Slovakia"/>
      </filters>
    </filterColumn>
  </autoFilter>
  <tableColumns count="7">
    <tableColumn id="1" xr3:uid="{2366B224-6E1E-4C78-9E4D-02BC05717283}" uniqueName="1" name="first_name" totalsRowLabel="Suma" queryTableFieldId="1" dataDxfId="40"/>
    <tableColumn id="2" xr3:uid="{6319E36D-5B87-42FB-A66E-263CEB8041DD}" uniqueName="2" name="last_name" queryTableFieldId="2" dataDxfId="39"/>
    <tableColumn id="3" xr3:uid="{8FA753FE-F04A-47B6-A035-0B81AF4EB406}" uniqueName="3" name="gender" queryTableFieldId="3" dataDxfId="38"/>
    <tableColumn id="4" xr3:uid="{2A86F732-1D4B-4FD4-9D6F-3271AD926478}" uniqueName="4" name="age" queryTableFieldId="4"/>
    <tableColumn id="5" xr3:uid="{A08D4717-0686-4BE2-AA55-7E4F11E61902}" uniqueName="5" name="height" queryTableFieldId="5"/>
    <tableColumn id="6" xr3:uid="{2BBFD6CD-093E-40EF-9BAC-43550D911309}" uniqueName="6" name="wage" queryTableFieldId="6"/>
    <tableColumn id="7" xr3:uid="{B14B81FD-6186-40DB-B7D5-C0E21C09E354}" uniqueName="7" name="country" totalsRowFunction="count" queryTableFieldId="7" dataDxfId="3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673A35-30BA-4718-832F-F046DEECCD3E}" name="medical_data__5" displayName="medical_data__5" ref="A1:G101" tableType="queryTable" totalsRowShown="0">
  <autoFilter ref="A1:G101" xr:uid="{EB673A35-30BA-4718-832F-F046DEECCD3E}">
    <filterColumn colId="3">
      <customFilters and="1">
        <customFilter operator="greaterThanOrEqual" val="18"/>
        <customFilter operator="lessThanOrEqual" val="25"/>
      </customFilters>
    </filterColumn>
  </autoFilter>
  <sortState xmlns:xlrd2="http://schemas.microsoft.com/office/spreadsheetml/2017/richdata2" ref="A5:G95">
    <sortCondition ref="D1:D101"/>
  </sortState>
  <tableColumns count="7">
    <tableColumn id="1" xr3:uid="{C0A8D8AA-0C1D-4AAE-A7E5-AE4EB215B8C3}" uniqueName="1" name="first_name" queryTableFieldId="1" dataDxfId="36"/>
    <tableColumn id="2" xr3:uid="{D9F6E72F-D347-4904-BEB5-0D8356F2CC14}" uniqueName="2" name="last_name" queryTableFieldId="2" dataDxfId="35"/>
    <tableColumn id="3" xr3:uid="{8E5EBDE2-0EC9-4FA9-B552-67FEF32A9431}" uniqueName="3" name="gender" queryTableFieldId="3" dataDxfId="34"/>
    <tableColumn id="4" xr3:uid="{CD8FDA71-3A9A-4A33-817A-9393A8C0D05E}" uniqueName="4" name="age" queryTableFieldId="4"/>
    <tableColumn id="5" xr3:uid="{2A121CC3-A6CC-4FA3-9230-DA376F948E0D}" uniqueName="5" name="height" queryTableFieldId="5"/>
    <tableColumn id="6" xr3:uid="{6AC725B1-8379-4870-9DC7-128F914DB6F1}" uniqueName="6" name="wage" queryTableFieldId="6"/>
    <tableColumn id="7" xr3:uid="{46C19BD5-9527-42FF-B5A3-9AC8499A4956}" uniqueName="7" name="country" queryTableFieldId="7" dataDxfId="3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7B5ACB-3876-4FF7-94FD-E7FE237A9E4D}" name="medical_data__6" displayName="medical_data__6" ref="A1:G101" tableType="queryTable" totalsRowShown="0">
  <autoFilter ref="A1:G101" xr:uid="{967B5ACB-3876-4FF7-94FD-E7FE237A9E4D}">
    <filterColumn colId="4">
      <customFilters and="1">
        <customFilter operator="greaterThanOrEqual" val="160"/>
        <customFilter operator="lessThanOrEqual" val="180"/>
      </customFilters>
    </filterColumn>
    <filterColumn colId="5">
      <customFilters and="1">
        <customFilter operator="greaterThanOrEqual" val="55"/>
        <customFilter operator="lessThanOrEqual" val="90"/>
      </customFilters>
    </filterColumn>
  </autoFilter>
  <sortState xmlns:xlrd2="http://schemas.microsoft.com/office/spreadsheetml/2017/richdata2" ref="A3:G101">
    <sortCondition ref="E1:E101"/>
  </sortState>
  <tableColumns count="7">
    <tableColumn id="1" xr3:uid="{DABCE4B3-60CE-4641-B5B9-D7A73176BB59}" uniqueName="1" name="first_name" queryTableFieldId="1" dataDxfId="32"/>
    <tableColumn id="2" xr3:uid="{86A807E0-9872-4CF3-89BD-5868D55A74D2}" uniqueName="2" name="last_name" queryTableFieldId="2" dataDxfId="31"/>
    <tableColumn id="3" xr3:uid="{7E8049F4-5EAD-44CF-BBA3-D6EFBB97964A}" uniqueName="3" name="gender" queryTableFieldId="3" dataDxfId="30"/>
    <tableColumn id="4" xr3:uid="{7958C4A6-6B04-4892-A981-F22747429E6A}" uniqueName="4" name="age" queryTableFieldId="4"/>
    <tableColumn id="5" xr3:uid="{A8F8FF73-6C1A-4145-AA9A-71FA25F89607}" uniqueName="5" name="height" queryTableFieldId="5"/>
    <tableColumn id="6" xr3:uid="{06BCB29F-0B69-4E5E-93BD-329E90A6869E}" uniqueName="6" name="wage" queryTableFieldId="6"/>
    <tableColumn id="7" xr3:uid="{2363C78E-9A7E-47FF-B128-FE7B11F50622}" uniqueName="7" name="country" queryTableFieldId="7" dataDxf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212A08-75EA-47D4-84FE-8D6A2A1C090A}" name="medical_data__7" displayName="medical_data__7" ref="A1:G102" tableType="queryTable" totalsRowCount="1">
  <autoFilter ref="A1:G101" xr:uid="{F1212A08-75EA-47D4-84FE-8D6A2A1C090A}">
    <filterColumn colId="5">
      <customFilters>
        <customFilter operator="greaterThanOrEqual" val="75"/>
      </customFilters>
    </filterColumn>
  </autoFilter>
  <sortState xmlns:xlrd2="http://schemas.microsoft.com/office/spreadsheetml/2017/richdata2" ref="A2:G101">
    <sortCondition ref="F1:F101"/>
  </sortState>
  <tableColumns count="7">
    <tableColumn id="1" xr3:uid="{EC5D547A-8F7E-44AD-BA89-A74D9954B3D2}" uniqueName="1" name="first_name" totalsRowLabel="Suma" queryTableFieldId="1" dataDxfId="28"/>
    <tableColumn id="2" xr3:uid="{6AE40920-79BE-43D2-8067-2B5EB1490942}" uniqueName="2" name="last_name" queryTableFieldId="2" dataDxfId="27"/>
    <tableColumn id="3" xr3:uid="{69B28FF7-7FBF-411E-A8E3-4D1AEB358FA5}" uniqueName="3" name="gender" queryTableFieldId="3" dataDxfId="26"/>
    <tableColumn id="4" xr3:uid="{BCA55989-E20A-4B4E-A11F-1C7465FE9AD5}" uniqueName="4" name="age" queryTableFieldId="4"/>
    <tableColumn id="5" xr3:uid="{F22BDDDF-5171-4B84-B6CB-6C6BED0D8706}" uniqueName="5" name="height" queryTableFieldId="5"/>
    <tableColumn id="6" xr3:uid="{CD849559-3751-499E-96E9-FE0B12D91908}" uniqueName="6" name="wage" queryTableFieldId="6"/>
    <tableColumn id="7" xr3:uid="{0646AB22-62B8-48AB-AFC2-D8BBFE0E653F}" uniqueName="7" name="country" totalsRowFunction="count" queryTableFieldId="7" dataDxfId="2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9E5CB-A648-4527-A478-8636FC052E1E}" name="medical_data__8" displayName="medical_data__8" ref="A1:H101" tableType="queryTable" totalsRowShown="0">
  <autoFilter ref="A1:H101" xr:uid="{0399E5CB-A648-4527-A478-8636FC052E1E}">
    <filterColumn colId="7">
      <customFilters and="1">
        <customFilter operator="greaterThanOrEqual" val="18.5"/>
        <customFilter operator="lessThanOrEqual" val="24.9"/>
      </customFilters>
    </filterColumn>
  </autoFilter>
  <tableColumns count="8">
    <tableColumn id="1" xr3:uid="{B8571829-06B6-49E5-BFA3-80F78E002227}" uniqueName="1" name="first_name" queryTableFieldId="1" dataDxfId="24"/>
    <tableColumn id="2" xr3:uid="{FF3B01DC-1FFB-4ABE-A1AB-2DC4B140EB2F}" uniqueName="2" name="last_name" queryTableFieldId="2" dataDxfId="23"/>
    <tableColumn id="3" xr3:uid="{D5603134-D9BF-4452-97FA-95A18C966859}" uniqueName="3" name="gender" queryTableFieldId="3" dataDxfId="22"/>
    <tableColumn id="4" xr3:uid="{2A906E4B-25BB-4BC1-AA44-785E2367D5E6}" uniqueName="4" name="age" queryTableFieldId="4"/>
    <tableColumn id="5" xr3:uid="{B6B3D814-D608-4911-B4EC-F52B1FE5EF39}" uniqueName="5" name="height" queryTableFieldId="5"/>
    <tableColumn id="6" xr3:uid="{3F7EF83F-E4C4-4064-9625-C38BCD69E7EF}" uniqueName="6" name="wage" queryTableFieldId="6"/>
    <tableColumn id="7" xr3:uid="{C9D11ED3-94D3-4A19-821B-98AB9C94B143}" uniqueName="7" name="country" queryTableFieldId="7" dataDxfId="21"/>
    <tableColumn id="8" xr3:uid="{E0BBC162-E929-4445-936A-3578A44D89C6}" uniqueName="8" name="BMI" queryTableFieldId="8" dataDxfId="20">
      <calculatedColumnFormula>medical_data__8[[#This Row],[wage]]/((medical_data__8[[#This Row],[height]]/100)^2)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762A380-3112-4BDB-8D75-6E62A63FB65F}" name="medical_data__811" displayName="medical_data__811" ref="A1:H101" tableType="queryTable" totalsRowShown="0">
  <autoFilter ref="A1:H101" xr:uid="{1762A380-3112-4BDB-8D75-6E62A63FB65F}">
    <filterColumn colId="6">
      <filters>
        <filter val="Slovakia"/>
      </filters>
    </filterColumn>
    <filterColumn colId="7">
      <customFilters>
        <customFilter operator="greaterThanOrEqual" val="25"/>
      </customFilters>
    </filterColumn>
  </autoFilter>
  <sortState xmlns:xlrd2="http://schemas.microsoft.com/office/spreadsheetml/2017/richdata2" ref="A3:H101">
    <sortCondition ref="H1:H101"/>
  </sortState>
  <tableColumns count="8">
    <tableColumn id="1" xr3:uid="{5EC008EC-D30A-45C9-8A3B-0FCB479F5F00}" uniqueName="1" name="first_name" queryTableFieldId="1" dataDxfId="19"/>
    <tableColumn id="2" xr3:uid="{E812843C-7F30-4651-9D6D-85AAD4CED28C}" uniqueName="2" name="last_name" queryTableFieldId="2" dataDxfId="18"/>
    <tableColumn id="3" xr3:uid="{B7BD52B9-D4C5-4EDF-B5FE-0F475C728201}" uniqueName="3" name="gender" queryTableFieldId="3" dataDxfId="17"/>
    <tableColumn id="4" xr3:uid="{28781D5C-A56D-4E88-80E2-A28C32335AC0}" uniqueName="4" name="age" queryTableFieldId="4"/>
    <tableColumn id="5" xr3:uid="{D5067188-E632-4611-8109-B393BA798521}" uniqueName="5" name="height" queryTableFieldId="5"/>
    <tableColumn id="6" xr3:uid="{3A1E1606-075F-4804-8C88-8991490B593A}" uniqueName="6" name="wage" queryTableFieldId="6"/>
    <tableColumn id="7" xr3:uid="{32199709-5346-4F69-978D-6E9E7E534DB6}" uniqueName="7" name="country" queryTableFieldId="7" dataDxfId="16"/>
    <tableColumn id="8" xr3:uid="{103E8ECA-62F2-4A30-9689-F52395CEA7BF}" uniqueName="8" name="BMI" queryTableFieldId="8" dataDxfId="15">
      <calculatedColumnFormula>medical_data__811[[#This Row],[wage]]/((medical_data__811[[#This Row],[height]]/100)^2)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F2FC-1801-41F6-B7F6-ADFC55DD3F33}">
  <dimension ref="A3:B8"/>
  <sheetViews>
    <sheetView workbookViewId="0">
      <selection activeCell="E14" sqref="E14"/>
    </sheetView>
  </sheetViews>
  <sheetFormatPr defaultRowHeight="15" x14ac:dyDescent="0.25"/>
  <cols>
    <col min="1" max="1" width="17.7109375" bestFit="1" customWidth="1"/>
    <col min="2" max="2" width="13.140625" bestFit="1" customWidth="1"/>
    <col min="3" max="3" width="8.28515625" bestFit="1" customWidth="1"/>
    <col min="4" max="4" width="7.140625" bestFit="1" customWidth="1"/>
    <col min="5" max="5" width="8.28515625" bestFit="1" customWidth="1"/>
    <col min="6" max="6" width="14.28515625" bestFit="1" customWidth="1"/>
  </cols>
  <sheetData>
    <row r="3" spans="1:2" x14ac:dyDescent="0.25">
      <c r="A3" s="3" t="s">
        <v>214</v>
      </c>
      <c r="B3" t="s">
        <v>217</v>
      </c>
    </row>
    <row r="4" spans="1:2" x14ac:dyDescent="0.25">
      <c r="A4" s="4" t="s">
        <v>13</v>
      </c>
      <c r="B4" s="1">
        <v>27.832544795978162</v>
      </c>
    </row>
    <row r="5" spans="1:2" x14ac:dyDescent="0.25">
      <c r="A5" s="4" t="s">
        <v>25</v>
      </c>
      <c r="B5" s="1">
        <v>26.886156572960623</v>
      </c>
    </row>
    <row r="6" spans="1:2" x14ac:dyDescent="0.25">
      <c r="A6" s="4" t="s">
        <v>34</v>
      </c>
      <c r="B6" s="1">
        <v>27.321225695107362</v>
      </c>
    </row>
    <row r="7" spans="1:2" x14ac:dyDescent="0.25">
      <c r="A7" s="4" t="s">
        <v>10</v>
      </c>
      <c r="B7" s="1">
        <v>27.069530197669682</v>
      </c>
    </row>
    <row r="8" spans="1:2" x14ac:dyDescent="0.25">
      <c r="A8" s="4" t="s">
        <v>215</v>
      </c>
      <c r="B8" s="1">
        <v>27.311322916242815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1352-71E1-4522-A41E-800380D70944}">
  <dimension ref="A1:G101"/>
  <sheetViews>
    <sheetView workbookViewId="0">
      <selection activeCell="H29" sqref="H29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1" t="s">
        <v>7</v>
      </c>
      <c r="B2" s="1" t="s">
        <v>8</v>
      </c>
      <c r="C2" s="1" t="s">
        <v>9</v>
      </c>
      <c r="D2">
        <v>40</v>
      </c>
      <c r="E2">
        <v>193</v>
      </c>
      <c r="F2">
        <v>116</v>
      </c>
      <c r="G2" s="1" t="s">
        <v>10</v>
      </c>
    </row>
    <row r="3" spans="1:7" x14ac:dyDescent="0.25">
      <c r="A3" s="1" t="s">
        <v>164</v>
      </c>
      <c r="B3" s="1" t="s">
        <v>165</v>
      </c>
      <c r="C3" s="1" t="s">
        <v>18</v>
      </c>
      <c r="D3">
        <v>19</v>
      </c>
      <c r="E3">
        <v>160</v>
      </c>
      <c r="F3">
        <v>82</v>
      </c>
      <c r="G3" s="1" t="s">
        <v>25</v>
      </c>
    </row>
    <row r="4" spans="1:7" hidden="1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</row>
    <row r="5" spans="1:7" hidden="1" x14ac:dyDescent="0.25">
      <c r="A5" s="1" t="s">
        <v>66</v>
      </c>
      <c r="B5" s="1" t="s">
        <v>67</v>
      </c>
      <c r="C5" s="1" t="s">
        <v>18</v>
      </c>
      <c r="D5">
        <v>35</v>
      </c>
      <c r="E5">
        <v>161</v>
      </c>
      <c r="F5">
        <v>101</v>
      </c>
      <c r="G5" s="1" t="s">
        <v>13</v>
      </c>
    </row>
    <row r="6" spans="1:7" hidden="1" x14ac:dyDescent="0.25">
      <c r="A6" s="1" t="s">
        <v>19</v>
      </c>
      <c r="B6" s="1" t="s">
        <v>20</v>
      </c>
      <c r="C6" s="1" t="s">
        <v>18</v>
      </c>
      <c r="D6">
        <v>26</v>
      </c>
      <c r="E6">
        <v>189</v>
      </c>
      <c r="F6">
        <v>56</v>
      </c>
      <c r="G6" s="1" t="s">
        <v>13</v>
      </c>
    </row>
    <row r="7" spans="1:7" hidden="1" x14ac:dyDescent="0.25">
      <c r="A7" s="1" t="s">
        <v>21</v>
      </c>
      <c r="B7" s="1" t="s">
        <v>22</v>
      </c>
      <c r="C7" s="1" t="s">
        <v>18</v>
      </c>
      <c r="D7">
        <v>43</v>
      </c>
      <c r="E7">
        <v>190</v>
      </c>
      <c r="F7">
        <v>106</v>
      </c>
      <c r="G7" s="1" t="s">
        <v>10</v>
      </c>
    </row>
    <row r="8" spans="1:7" hidden="1" x14ac:dyDescent="0.25">
      <c r="A8" s="1" t="s">
        <v>23</v>
      </c>
      <c r="B8" s="1" t="s">
        <v>24</v>
      </c>
      <c r="C8" s="1" t="s">
        <v>9</v>
      </c>
      <c r="D8">
        <v>50</v>
      </c>
      <c r="E8">
        <v>195</v>
      </c>
      <c r="F8">
        <v>119</v>
      </c>
      <c r="G8" s="1" t="s">
        <v>25</v>
      </c>
    </row>
    <row r="9" spans="1:7" x14ac:dyDescent="0.25">
      <c r="A9" s="1" t="s">
        <v>96</v>
      </c>
      <c r="B9" s="1" t="s">
        <v>97</v>
      </c>
      <c r="C9" s="1" t="s">
        <v>9</v>
      </c>
      <c r="D9">
        <v>23</v>
      </c>
      <c r="E9">
        <v>161</v>
      </c>
      <c r="F9">
        <v>56</v>
      </c>
      <c r="G9" s="1" t="s">
        <v>34</v>
      </c>
    </row>
    <row r="10" spans="1:7" hidden="1" x14ac:dyDescent="0.25">
      <c r="A10" s="1" t="s">
        <v>28</v>
      </c>
      <c r="B10" s="1" t="s">
        <v>29</v>
      </c>
      <c r="C10" s="1" t="s">
        <v>18</v>
      </c>
      <c r="D10">
        <v>48</v>
      </c>
      <c r="E10">
        <v>185</v>
      </c>
      <c r="F10">
        <v>103</v>
      </c>
      <c r="G10" s="1" t="s">
        <v>13</v>
      </c>
    </row>
    <row r="11" spans="1:7" hidden="1" x14ac:dyDescent="0.25">
      <c r="A11" s="1" t="s">
        <v>30</v>
      </c>
      <c r="B11" s="1" t="s">
        <v>31</v>
      </c>
      <c r="C11" s="1" t="s">
        <v>9</v>
      </c>
      <c r="D11">
        <v>46</v>
      </c>
      <c r="E11">
        <v>157</v>
      </c>
      <c r="F11">
        <v>95</v>
      </c>
      <c r="G11" s="1" t="s">
        <v>10</v>
      </c>
    </row>
    <row r="12" spans="1:7" hidden="1" x14ac:dyDescent="0.25">
      <c r="A12" s="1" t="s">
        <v>32</v>
      </c>
      <c r="B12" s="1" t="s">
        <v>33</v>
      </c>
      <c r="C12" s="1" t="s">
        <v>18</v>
      </c>
      <c r="D12">
        <v>58</v>
      </c>
      <c r="E12">
        <v>192</v>
      </c>
      <c r="F12">
        <v>60</v>
      </c>
      <c r="G12" s="1" t="s">
        <v>34</v>
      </c>
    </row>
    <row r="13" spans="1:7" hidden="1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</row>
    <row r="14" spans="1:7" hidden="1" x14ac:dyDescent="0.25">
      <c r="A14" s="1" t="s">
        <v>37</v>
      </c>
      <c r="B14" s="1" t="s">
        <v>38</v>
      </c>
      <c r="C14" s="1" t="s">
        <v>18</v>
      </c>
      <c r="D14">
        <v>34</v>
      </c>
      <c r="E14">
        <v>182</v>
      </c>
      <c r="F14">
        <v>91</v>
      </c>
      <c r="G14" s="1" t="s">
        <v>25</v>
      </c>
    </row>
    <row r="15" spans="1:7" x14ac:dyDescent="0.25">
      <c r="A15" s="1" t="s">
        <v>112</v>
      </c>
      <c r="B15" s="1" t="s">
        <v>113</v>
      </c>
      <c r="C15" s="1" t="s">
        <v>9</v>
      </c>
      <c r="D15">
        <v>43</v>
      </c>
      <c r="E15">
        <v>161</v>
      </c>
      <c r="F15">
        <v>66</v>
      </c>
      <c r="G15" s="1" t="s">
        <v>10</v>
      </c>
    </row>
    <row r="16" spans="1:7" hidden="1" x14ac:dyDescent="0.25">
      <c r="A16" s="1" t="s">
        <v>162</v>
      </c>
      <c r="B16" s="1" t="s">
        <v>163</v>
      </c>
      <c r="C16" s="1" t="s">
        <v>9</v>
      </c>
      <c r="D16">
        <v>60</v>
      </c>
      <c r="E16">
        <v>162</v>
      </c>
      <c r="F16">
        <v>115</v>
      </c>
      <c r="G16" s="1" t="s">
        <v>10</v>
      </c>
    </row>
    <row r="17" spans="1:7" hidden="1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</row>
    <row r="18" spans="1:7" hidden="1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</row>
    <row r="19" spans="1:7" hidden="1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</row>
    <row r="20" spans="1:7" x14ac:dyDescent="0.25">
      <c r="A20" s="1" t="s">
        <v>199</v>
      </c>
      <c r="B20" s="1" t="s">
        <v>200</v>
      </c>
      <c r="C20" s="1" t="s">
        <v>9</v>
      </c>
      <c r="D20">
        <v>45</v>
      </c>
      <c r="E20">
        <v>163</v>
      </c>
      <c r="F20">
        <v>80</v>
      </c>
      <c r="G20" s="1" t="s">
        <v>25</v>
      </c>
    </row>
    <row r="21" spans="1:7" hidden="1" x14ac:dyDescent="0.25">
      <c r="A21" s="1" t="s">
        <v>51</v>
      </c>
      <c r="B21" s="1" t="s">
        <v>52</v>
      </c>
      <c r="C21" s="1" t="s">
        <v>9</v>
      </c>
      <c r="D21">
        <v>42</v>
      </c>
      <c r="E21">
        <v>159</v>
      </c>
      <c r="F21">
        <v>73</v>
      </c>
      <c r="G21" s="1" t="s">
        <v>34</v>
      </c>
    </row>
    <row r="22" spans="1:7" hidden="1" x14ac:dyDescent="0.25">
      <c r="A22" s="1" t="s">
        <v>53</v>
      </c>
      <c r="B22" s="1" t="s">
        <v>54</v>
      </c>
      <c r="C22" s="1" t="s">
        <v>9</v>
      </c>
      <c r="D22">
        <v>33</v>
      </c>
      <c r="E22">
        <v>155</v>
      </c>
      <c r="F22">
        <v>114</v>
      </c>
      <c r="G22" s="1" t="s">
        <v>34</v>
      </c>
    </row>
    <row r="23" spans="1:7" hidden="1" x14ac:dyDescent="0.25">
      <c r="A23" s="1" t="s">
        <v>55</v>
      </c>
      <c r="B23" s="1" t="s">
        <v>54</v>
      </c>
      <c r="C23" s="1" t="s">
        <v>18</v>
      </c>
      <c r="D23">
        <v>33</v>
      </c>
      <c r="E23">
        <v>196</v>
      </c>
      <c r="F23">
        <v>52</v>
      </c>
      <c r="G23" s="1" t="s">
        <v>34</v>
      </c>
    </row>
    <row r="24" spans="1:7" hidden="1" x14ac:dyDescent="0.25">
      <c r="A24" s="1" t="s">
        <v>140</v>
      </c>
      <c r="B24" s="1" t="s">
        <v>141</v>
      </c>
      <c r="C24" s="1" t="s">
        <v>18</v>
      </c>
      <c r="D24">
        <v>59</v>
      </c>
      <c r="E24">
        <v>163</v>
      </c>
      <c r="F24">
        <v>100</v>
      </c>
      <c r="G24" s="1" t="s">
        <v>25</v>
      </c>
    </row>
    <row r="25" spans="1:7" hidden="1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</row>
    <row r="26" spans="1:7" hidden="1" x14ac:dyDescent="0.25">
      <c r="A26" s="1" t="s">
        <v>60</v>
      </c>
      <c r="B26" s="1" t="s">
        <v>61</v>
      </c>
      <c r="C26" s="1" t="s">
        <v>18</v>
      </c>
      <c r="D26">
        <v>53</v>
      </c>
      <c r="E26">
        <v>185</v>
      </c>
      <c r="F26">
        <v>113</v>
      </c>
      <c r="G26" s="1" t="s">
        <v>25</v>
      </c>
    </row>
    <row r="27" spans="1:7" hidden="1" x14ac:dyDescent="0.25">
      <c r="A27" s="1" t="s">
        <v>62</v>
      </c>
      <c r="B27" s="1" t="s">
        <v>63</v>
      </c>
      <c r="C27" s="1" t="s">
        <v>9</v>
      </c>
      <c r="D27">
        <v>34</v>
      </c>
      <c r="E27">
        <v>186</v>
      </c>
      <c r="F27">
        <v>106</v>
      </c>
      <c r="G27" s="1" t="s">
        <v>34</v>
      </c>
    </row>
    <row r="28" spans="1:7" hidden="1" x14ac:dyDescent="0.25">
      <c r="A28" s="1" t="s">
        <v>64</v>
      </c>
      <c r="B28" s="1" t="s">
        <v>65</v>
      </c>
      <c r="C28" s="1" t="s">
        <v>9</v>
      </c>
      <c r="D28">
        <v>46</v>
      </c>
      <c r="E28">
        <v>155</v>
      </c>
      <c r="F28">
        <v>90</v>
      </c>
      <c r="G28" s="1" t="s">
        <v>13</v>
      </c>
    </row>
    <row r="29" spans="1:7" x14ac:dyDescent="0.25">
      <c r="A29" s="1" t="s">
        <v>80</v>
      </c>
      <c r="B29" s="1" t="s">
        <v>81</v>
      </c>
      <c r="C29" s="1" t="s">
        <v>18</v>
      </c>
      <c r="D29">
        <v>54</v>
      </c>
      <c r="E29">
        <v>163</v>
      </c>
      <c r="F29">
        <v>84</v>
      </c>
      <c r="G29" s="1" t="s">
        <v>13</v>
      </c>
    </row>
    <row r="30" spans="1:7" hidden="1" x14ac:dyDescent="0.25">
      <c r="A30" s="1" t="s">
        <v>68</v>
      </c>
      <c r="B30" s="1" t="s">
        <v>69</v>
      </c>
      <c r="C30" s="1" t="s">
        <v>18</v>
      </c>
      <c r="D30">
        <v>25</v>
      </c>
      <c r="E30">
        <v>159</v>
      </c>
      <c r="F30">
        <v>63</v>
      </c>
      <c r="G30" s="1" t="s">
        <v>34</v>
      </c>
    </row>
    <row r="31" spans="1:7" hidden="1" x14ac:dyDescent="0.25">
      <c r="A31" s="1" t="s">
        <v>70</v>
      </c>
      <c r="B31" s="1" t="s">
        <v>71</v>
      </c>
      <c r="C31" s="1" t="s">
        <v>9</v>
      </c>
      <c r="D31">
        <v>25</v>
      </c>
      <c r="E31">
        <v>155</v>
      </c>
      <c r="F31">
        <v>107</v>
      </c>
      <c r="G31" s="1" t="s">
        <v>25</v>
      </c>
    </row>
    <row r="32" spans="1:7" hidden="1" x14ac:dyDescent="0.25">
      <c r="A32" s="1" t="s">
        <v>72</v>
      </c>
      <c r="B32" s="1" t="s">
        <v>73</v>
      </c>
      <c r="C32" s="1" t="s">
        <v>9</v>
      </c>
      <c r="D32">
        <v>49</v>
      </c>
      <c r="E32">
        <v>188</v>
      </c>
      <c r="F32">
        <v>119</v>
      </c>
      <c r="G32" s="1" t="s">
        <v>13</v>
      </c>
    </row>
    <row r="33" spans="1:7" hidden="1" x14ac:dyDescent="0.25">
      <c r="A33" s="1" t="s">
        <v>74</v>
      </c>
      <c r="B33" s="1" t="s">
        <v>75</v>
      </c>
      <c r="C33" s="1" t="s">
        <v>9</v>
      </c>
      <c r="D33">
        <v>43</v>
      </c>
      <c r="E33">
        <v>188</v>
      </c>
      <c r="F33">
        <v>104</v>
      </c>
      <c r="G33" s="1" t="s">
        <v>25</v>
      </c>
    </row>
    <row r="34" spans="1:7" hidden="1" x14ac:dyDescent="0.25">
      <c r="A34" s="1" t="s">
        <v>76</v>
      </c>
      <c r="B34" s="1" t="s">
        <v>77</v>
      </c>
      <c r="C34" s="1" t="s">
        <v>18</v>
      </c>
      <c r="D34">
        <v>27</v>
      </c>
      <c r="E34">
        <v>181</v>
      </c>
      <c r="F34">
        <v>88</v>
      </c>
      <c r="G34" s="1" t="s">
        <v>13</v>
      </c>
    </row>
    <row r="35" spans="1:7" hidden="1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</row>
    <row r="36" spans="1:7" x14ac:dyDescent="0.25">
      <c r="A36" s="1" t="s">
        <v>152</v>
      </c>
      <c r="B36" s="1" t="s">
        <v>153</v>
      </c>
      <c r="C36" s="1" t="s">
        <v>18</v>
      </c>
      <c r="D36">
        <v>42</v>
      </c>
      <c r="E36">
        <v>164</v>
      </c>
      <c r="F36">
        <v>70</v>
      </c>
      <c r="G36" s="1" t="s">
        <v>10</v>
      </c>
    </row>
    <row r="37" spans="1:7" hidden="1" x14ac:dyDescent="0.25">
      <c r="A37" s="1" t="s">
        <v>82</v>
      </c>
      <c r="B37" s="1" t="s">
        <v>83</v>
      </c>
      <c r="C37" s="1" t="s">
        <v>9</v>
      </c>
      <c r="D37">
        <v>20</v>
      </c>
      <c r="E37">
        <v>182</v>
      </c>
      <c r="F37">
        <v>80</v>
      </c>
      <c r="G37" s="1" t="s">
        <v>13</v>
      </c>
    </row>
    <row r="38" spans="1:7" hidden="1" x14ac:dyDescent="0.25">
      <c r="A38" s="1" t="s">
        <v>84</v>
      </c>
      <c r="B38" s="1" t="s">
        <v>85</v>
      </c>
      <c r="C38" s="1" t="s">
        <v>18</v>
      </c>
      <c r="D38">
        <v>58</v>
      </c>
      <c r="E38">
        <v>197</v>
      </c>
      <c r="F38">
        <v>97</v>
      </c>
      <c r="G38" s="1" t="s">
        <v>25</v>
      </c>
    </row>
    <row r="39" spans="1:7" hidden="1" x14ac:dyDescent="0.25">
      <c r="A39" s="1" t="s">
        <v>86</v>
      </c>
      <c r="B39" s="1" t="s">
        <v>87</v>
      </c>
      <c r="C39" s="1" t="s">
        <v>9</v>
      </c>
      <c r="D39">
        <v>23</v>
      </c>
      <c r="E39">
        <v>193</v>
      </c>
      <c r="F39">
        <v>114</v>
      </c>
      <c r="G39" s="1" t="s">
        <v>25</v>
      </c>
    </row>
    <row r="40" spans="1:7" hidden="1" x14ac:dyDescent="0.25">
      <c r="A40" s="1" t="s">
        <v>88</v>
      </c>
      <c r="B40" s="1" t="s">
        <v>89</v>
      </c>
      <c r="C40" s="1" t="s">
        <v>18</v>
      </c>
      <c r="D40">
        <v>49</v>
      </c>
      <c r="E40">
        <v>187</v>
      </c>
      <c r="F40">
        <v>95</v>
      </c>
      <c r="G40" s="1" t="s">
        <v>34</v>
      </c>
    </row>
    <row r="41" spans="1:7" hidden="1" x14ac:dyDescent="0.25">
      <c r="A41" s="1" t="s">
        <v>90</v>
      </c>
      <c r="B41" s="1" t="s">
        <v>91</v>
      </c>
      <c r="C41" s="1" t="s">
        <v>9</v>
      </c>
      <c r="D41">
        <v>52</v>
      </c>
      <c r="E41">
        <v>194</v>
      </c>
      <c r="F41">
        <v>66</v>
      </c>
      <c r="G41" s="1" t="s">
        <v>13</v>
      </c>
    </row>
    <row r="42" spans="1:7" hidden="1" x14ac:dyDescent="0.25">
      <c r="A42" s="1" t="s">
        <v>92</v>
      </c>
      <c r="B42" s="1" t="s">
        <v>93</v>
      </c>
      <c r="C42" s="1" t="s">
        <v>9</v>
      </c>
      <c r="D42">
        <v>51</v>
      </c>
      <c r="E42">
        <v>197</v>
      </c>
      <c r="F42">
        <v>83</v>
      </c>
      <c r="G42" s="1" t="s">
        <v>13</v>
      </c>
    </row>
    <row r="43" spans="1:7" hidden="1" x14ac:dyDescent="0.25">
      <c r="A43" s="1" t="s">
        <v>94</v>
      </c>
      <c r="B43" s="1" t="s">
        <v>95</v>
      </c>
      <c r="C43" s="1" t="s">
        <v>18</v>
      </c>
      <c r="D43">
        <v>43</v>
      </c>
      <c r="E43">
        <v>187</v>
      </c>
      <c r="F43">
        <v>93</v>
      </c>
      <c r="G43" s="1" t="s">
        <v>10</v>
      </c>
    </row>
    <row r="44" spans="1:7" hidden="1" x14ac:dyDescent="0.25">
      <c r="A44" s="1" t="s">
        <v>209</v>
      </c>
      <c r="B44" s="1" t="s">
        <v>210</v>
      </c>
      <c r="C44" s="1" t="s">
        <v>9</v>
      </c>
      <c r="D44">
        <v>49</v>
      </c>
      <c r="E44">
        <v>164</v>
      </c>
      <c r="F44">
        <v>103</v>
      </c>
      <c r="G44" s="1" t="s">
        <v>10</v>
      </c>
    </row>
    <row r="45" spans="1:7" hidden="1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</row>
    <row r="46" spans="1:7" hidden="1" x14ac:dyDescent="0.25">
      <c r="A46" s="1" t="s">
        <v>100</v>
      </c>
      <c r="B46" s="1" t="s">
        <v>101</v>
      </c>
      <c r="C46" s="1" t="s">
        <v>9</v>
      </c>
      <c r="D46">
        <v>27</v>
      </c>
      <c r="E46">
        <v>190</v>
      </c>
      <c r="F46">
        <v>71</v>
      </c>
      <c r="G46" s="1" t="s">
        <v>13</v>
      </c>
    </row>
    <row r="47" spans="1:7" x14ac:dyDescent="0.25">
      <c r="A47" s="1" t="s">
        <v>16</v>
      </c>
      <c r="B47" s="1" t="s">
        <v>17</v>
      </c>
      <c r="C47" s="1" t="s">
        <v>18</v>
      </c>
      <c r="D47">
        <v>18</v>
      </c>
      <c r="E47">
        <v>165</v>
      </c>
      <c r="F47">
        <v>69</v>
      </c>
      <c r="G47" s="1" t="s">
        <v>13</v>
      </c>
    </row>
    <row r="48" spans="1:7" hidden="1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</row>
    <row r="49" spans="1:7" x14ac:dyDescent="0.25">
      <c r="A49" s="1" t="s">
        <v>49</v>
      </c>
      <c r="B49" s="1" t="s">
        <v>50</v>
      </c>
      <c r="C49" s="1" t="s">
        <v>18</v>
      </c>
      <c r="D49">
        <v>54</v>
      </c>
      <c r="E49">
        <v>165</v>
      </c>
      <c r="F49">
        <v>75</v>
      </c>
      <c r="G49" s="1" t="s">
        <v>10</v>
      </c>
    </row>
    <row r="50" spans="1:7" hidden="1" x14ac:dyDescent="0.25">
      <c r="A50" s="1" t="s">
        <v>136</v>
      </c>
      <c r="B50" s="1" t="s">
        <v>137</v>
      </c>
      <c r="C50" s="1" t="s">
        <v>9</v>
      </c>
      <c r="D50">
        <v>29</v>
      </c>
      <c r="E50">
        <v>167</v>
      </c>
      <c r="F50">
        <v>109</v>
      </c>
      <c r="G50" s="1" t="s">
        <v>13</v>
      </c>
    </row>
    <row r="51" spans="1:7" hidden="1" x14ac:dyDescent="0.25">
      <c r="A51" s="1" t="s">
        <v>110</v>
      </c>
      <c r="B51" s="1" t="s">
        <v>111</v>
      </c>
      <c r="C51" s="1" t="s">
        <v>18</v>
      </c>
      <c r="D51">
        <v>40</v>
      </c>
      <c r="E51">
        <v>193</v>
      </c>
      <c r="F51">
        <v>99</v>
      </c>
      <c r="G51" s="1" t="s">
        <v>10</v>
      </c>
    </row>
    <row r="52" spans="1:7" hidden="1" x14ac:dyDescent="0.25">
      <c r="A52" s="1" t="s">
        <v>191</v>
      </c>
      <c r="B52" s="1" t="s">
        <v>192</v>
      </c>
      <c r="C52" s="1" t="s">
        <v>18</v>
      </c>
      <c r="D52">
        <v>45</v>
      </c>
      <c r="E52">
        <v>167</v>
      </c>
      <c r="F52">
        <v>52</v>
      </c>
      <c r="G52" s="1" t="s">
        <v>25</v>
      </c>
    </row>
    <row r="53" spans="1:7" hidden="1" x14ac:dyDescent="0.25">
      <c r="A53" s="1" t="s">
        <v>39</v>
      </c>
      <c r="B53" s="1" t="s">
        <v>40</v>
      </c>
      <c r="C53" s="1" t="s">
        <v>18</v>
      </c>
      <c r="D53">
        <v>26</v>
      </c>
      <c r="E53">
        <v>168</v>
      </c>
      <c r="F53">
        <v>54</v>
      </c>
      <c r="G53" s="1" t="s">
        <v>34</v>
      </c>
    </row>
    <row r="54" spans="1:7" hidden="1" x14ac:dyDescent="0.25">
      <c r="A54" s="1" t="s">
        <v>116</v>
      </c>
      <c r="B54" s="1" t="s">
        <v>117</v>
      </c>
      <c r="C54" s="1" t="s">
        <v>18</v>
      </c>
      <c r="D54">
        <v>47</v>
      </c>
      <c r="E54">
        <v>182</v>
      </c>
      <c r="F54">
        <v>97</v>
      </c>
      <c r="G54" s="1" t="s">
        <v>10</v>
      </c>
    </row>
    <row r="55" spans="1:7" hidden="1" x14ac:dyDescent="0.25">
      <c r="A55" s="1" t="s">
        <v>118</v>
      </c>
      <c r="B55" s="1" t="s">
        <v>119</v>
      </c>
      <c r="C55" s="1" t="s">
        <v>18</v>
      </c>
      <c r="D55">
        <v>46</v>
      </c>
      <c r="E55">
        <v>186</v>
      </c>
      <c r="F55">
        <v>117</v>
      </c>
      <c r="G55" s="1" t="s">
        <v>34</v>
      </c>
    </row>
    <row r="56" spans="1:7" hidden="1" x14ac:dyDescent="0.25">
      <c r="A56" s="1" t="s">
        <v>120</v>
      </c>
      <c r="B56" s="1" t="s">
        <v>121</v>
      </c>
      <c r="C56" s="1" t="s">
        <v>9</v>
      </c>
      <c r="D56">
        <v>55</v>
      </c>
      <c r="E56">
        <v>186</v>
      </c>
      <c r="F56">
        <v>75</v>
      </c>
      <c r="G56" s="1" t="s">
        <v>13</v>
      </c>
    </row>
    <row r="57" spans="1:7" hidden="1" x14ac:dyDescent="0.25">
      <c r="A57" s="1" t="s">
        <v>56</v>
      </c>
      <c r="B57" s="1" t="s">
        <v>57</v>
      </c>
      <c r="C57" s="1" t="s">
        <v>9</v>
      </c>
      <c r="D57">
        <v>29</v>
      </c>
      <c r="E57">
        <v>168</v>
      </c>
      <c r="F57">
        <v>52</v>
      </c>
      <c r="G57" s="1" t="s">
        <v>34</v>
      </c>
    </row>
    <row r="58" spans="1:7" x14ac:dyDescent="0.25">
      <c r="A58" s="1" t="s">
        <v>106</v>
      </c>
      <c r="B58" s="1" t="s">
        <v>107</v>
      </c>
      <c r="C58" s="1" t="s">
        <v>9</v>
      </c>
      <c r="D58">
        <v>23</v>
      </c>
      <c r="E58">
        <v>168</v>
      </c>
      <c r="F58">
        <v>68</v>
      </c>
      <c r="G58" s="1" t="s">
        <v>10</v>
      </c>
    </row>
    <row r="59" spans="1:7" hidden="1" x14ac:dyDescent="0.25">
      <c r="A59" s="1" t="s">
        <v>126</v>
      </c>
      <c r="B59" s="1" t="s">
        <v>127</v>
      </c>
      <c r="C59" s="1" t="s">
        <v>18</v>
      </c>
      <c r="D59">
        <v>50</v>
      </c>
      <c r="E59">
        <v>184</v>
      </c>
      <c r="F59">
        <v>65</v>
      </c>
      <c r="G59" s="1" t="s">
        <v>13</v>
      </c>
    </row>
    <row r="60" spans="1:7" hidden="1" x14ac:dyDescent="0.25">
      <c r="A60" s="1" t="s">
        <v>128</v>
      </c>
      <c r="B60" s="1" t="s">
        <v>129</v>
      </c>
      <c r="C60" s="1" t="s">
        <v>9</v>
      </c>
      <c r="D60">
        <v>50</v>
      </c>
      <c r="E60">
        <v>190</v>
      </c>
      <c r="F60">
        <v>117</v>
      </c>
      <c r="G60" s="1" t="s">
        <v>34</v>
      </c>
    </row>
    <row r="61" spans="1:7" hidden="1" x14ac:dyDescent="0.25">
      <c r="A61" s="1" t="s">
        <v>130</v>
      </c>
      <c r="B61" s="1" t="s">
        <v>131</v>
      </c>
      <c r="C61" s="1" t="s">
        <v>18</v>
      </c>
      <c r="D61">
        <v>24</v>
      </c>
      <c r="E61">
        <v>168</v>
      </c>
      <c r="F61">
        <v>51</v>
      </c>
      <c r="G61" s="1" t="s">
        <v>25</v>
      </c>
    </row>
    <row r="62" spans="1:7" hidden="1" x14ac:dyDescent="0.25">
      <c r="A62" s="1" t="s">
        <v>132</v>
      </c>
      <c r="B62" s="1" t="s">
        <v>133</v>
      </c>
      <c r="C62" s="1" t="s">
        <v>9</v>
      </c>
      <c r="D62">
        <v>49</v>
      </c>
      <c r="E62">
        <v>156</v>
      </c>
      <c r="F62">
        <v>66</v>
      </c>
      <c r="G62" s="1" t="s">
        <v>10</v>
      </c>
    </row>
    <row r="63" spans="1:7" hidden="1" x14ac:dyDescent="0.25">
      <c r="A63" s="1" t="s">
        <v>134</v>
      </c>
      <c r="B63" s="1" t="s">
        <v>135</v>
      </c>
      <c r="C63" s="1" t="s">
        <v>18</v>
      </c>
      <c r="D63">
        <v>43</v>
      </c>
      <c r="E63">
        <v>190</v>
      </c>
      <c r="F63">
        <v>85</v>
      </c>
      <c r="G63" s="1" t="s">
        <v>10</v>
      </c>
    </row>
    <row r="64" spans="1:7" hidden="1" x14ac:dyDescent="0.25">
      <c r="A64" s="1" t="s">
        <v>166</v>
      </c>
      <c r="B64" s="1" t="s">
        <v>167</v>
      </c>
      <c r="C64" s="1" t="s">
        <v>18</v>
      </c>
      <c r="D64">
        <v>27</v>
      </c>
      <c r="E64">
        <v>168</v>
      </c>
      <c r="F64">
        <v>101</v>
      </c>
      <c r="G64" s="1" t="s">
        <v>10</v>
      </c>
    </row>
    <row r="65" spans="1:7" hidden="1" x14ac:dyDescent="0.25">
      <c r="A65" s="1" t="s">
        <v>26</v>
      </c>
      <c r="B65" s="1" t="s">
        <v>27</v>
      </c>
      <c r="C65" s="1" t="s">
        <v>9</v>
      </c>
      <c r="D65">
        <v>58</v>
      </c>
      <c r="E65">
        <v>169</v>
      </c>
      <c r="F65">
        <v>92</v>
      </c>
      <c r="G65" s="1" t="s">
        <v>13</v>
      </c>
    </row>
    <row r="66" spans="1:7" hidden="1" x14ac:dyDescent="0.25">
      <c r="A66" s="1" t="s">
        <v>41</v>
      </c>
      <c r="B66" s="1" t="s">
        <v>42</v>
      </c>
      <c r="C66" s="1" t="s">
        <v>9</v>
      </c>
      <c r="D66">
        <v>21</v>
      </c>
      <c r="E66">
        <v>169</v>
      </c>
      <c r="F66">
        <v>109</v>
      </c>
      <c r="G66" s="1" t="s">
        <v>13</v>
      </c>
    </row>
    <row r="67" spans="1:7" hidden="1" x14ac:dyDescent="0.25">
      <c r="A67" s="1" t="s">
        <v>142</v>
      </c>
      <c r="B67" s="1" t="s">
        <v>143</v>
      </c>
      <c r="C67" s="1" t="s">
        <v>18</v>
      </c>
      <c r="D67">
        <v>48</v>
      </c>
      <c r="E67">
        <v>186</v>
      </c>
      <c r="F67">
        <v>91</v>
      </c>
      <c r="G67" s="1" t="s">
        <v>25</v>
      </c>
    </row>
    <row r="68" spans="1:7" hidden="1" x14ac:dyDescent="0.25">
      <c r="A68" s="1" t="s">
        <v>144</v>
      </c>
      <c r="B68" s="1" t="s">
        <v>145</v>
      </c>
      <c r="C68" s="1" t="s">
        <v>9</v>
      </c>
      <c r="D68">
        <v>31</v>
      </c>
      <c r="E68">
        <v>183</v>
      </c>
      <c r="F68">
        <v>99</v>
      </c>
      <c r="G68" s="1" t="s">
        <v>34</v>
      </c>
    </row>
    <row r="69" spans="1:7" x14ac:dyDescent="0.25">
      <c r="A69" s="1" t="s">
        <v>177</v>
      </c>
      <c r="B69" s="1" t="s">
        <v>178</v>
      </c>
      <c r="C69" s="1" t="s">
        <v>18</v>
      </c>
      <c r="D69">
        <v>33</v>
      </c>
      <c r="E69">
        <v>169</v>
      </c>
      <c r="F69">
        <v>64</v>
      </c>
      <c r="G69" s="1" t="s">
        <v>10</v>
      </c>
    </row>
    <row r="70" spans="1:7" hidden="1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</row>
    <row r="71" spans="1:7" hidden="1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</row>
    <row r="72" spans="1:7" x14ac:dyDescent="0.25">
      <c r="A72" s="1" t="s">
        <v>146</v>
      </c>
      <c r="B72" s="1" t="s">
        <v>147</v>
      </c>
      <c r="C72" s="1" t="s">
        <v>18</v>
      </c>
      <c r="D72">
        <v>29</v>
      </c>
      <c r="E72">
        <v>171</v>
      </c>
      <c r="F72">
        <v>72</v>
      </c>
      <c r="G72" s="1" t="s">
        <v>13</v>
      </c>
    </row>
    <row r="73" spans="1:7" hidden="1" x14ac:dyDescent="0.25">
      <c r="A73" s="1" t="s">
        <v>154</v>
      </c>
      <c r="B73" s="1" t="s">
        <v>155</v>
      </c>
      <c r="C73" s="1" t="s">
        <v>9</v>
      </c>
      <c r="D73">
        <v>56</v>
      </c>
      <c r="E73">
        <v>187</v>
      </c>
      <c r="F73">
        <v>94</v>
      </c>
      <c r="G73" s="1" t="s">
        <v>25</v>
      </c>
    </row>
    <row r="74" spans="1:7" hidden="1" x14ac:dyDescent="0.25">
      <c r="A74" s="1" t="s">
        <v>172</v>
      </c>
      <c r="B74" s="1" t="s">
        <v>173</v>
      </c>
      <c r="C74" s="1" t="s">
        <v>9</v>
      </c>
      <c r="D74">
        <v>54</v>
      </c>
      <c r="E74">
        <v>171</v>
      </c>
      <c r="F74">
        <v>96</v>
      </c>
      <c r="G74" s="1" t="s">
        <v>25</v>
      </c>
    </row>
    <row r="75" spans="1:7" hidden="1" x14ac:dyDescent="0.25">
      <c r="A75" s="1" t="s">
        <v>158</v>
      </c>
      <c r="B75" s="1" t="s">
        <v>159</v>
      </c>
      <c r="C75" s="1" t="s">
        <v>18</v>
      </c>
      <c r="D75">
        <v>19</v>
      </c>
      <c r="E75">
        <v>192</v>
      </c>
      <c r="F75">
        <v>110</v>
      </c>
      <c r="G75" s="1" t="s">
        <v>25</v>
      </c>
    </row>
    <row r="76" spans="1:7" hidden="1" x14ac:dyDescent="0.25">
      <c r="A76" s="1" t="s">
        <v>160</v>
      </c>
      <c r="B76" s="1" t="s">
        <v>161</v>
      </c>
      <c r="C76" s="1" t="s">
        <v>9</v>
      </c>
      <c r="D76">
        <v>29</v>
      </c>
      <c r="E76">
        <v>197</v>
      </c>
      <c r="F76">
        <v>92</v>
      </c>
      <c r="G76" s="1" t="s">
        <v>13</v>
      </c>
    </row>
    <row r="77" spans="1:7" x14ac:dyDescent="0.25">
      <c r="A77" s="1" t="s">
        <v>156</v>
      </c>
      <c r="B77" s="1" t="s">
        <v>157</v>
      </c>
      <c r="C77" s="1" t="s">
        <v>9</v>
      </c>
      <c r="D77">
        <v>40</v>
      </c>
      <c r="E77">
        <v>173</v>
      </c>
      <c r="F77">
        <v>76</v>
      </c>
      <c r="G77" s="1" t="s">
        <v>34</v>
      </c>
    </row>
    <row r="78" spans="1:7" x14ac:dyDescent="0.25">
      <c r="A78" s="1" t="s">
        <v>195</v>
      </c>
      <c r="B78" s="1" t="s">
        <v>196</v>
      </c>
      <c r="C78" s="1" t="s">
        <v>18</v>
      </c>
      <c r="D78">
        <v>54</v>
      </c>
      <c r="E78">
        <v>175</v>
      </c>
      <c r="F78">
        <v>71</v>
      </c>
      <c r="G78" s="1" t="s">
        <v>25</v>
      </c>
    </row>
    <row r="79" spans="1:7" hidden="1" x14ac:dyDescent="0.25">
      <c r="A79" s="1" t="s">
        <v>187</v>
      </c>
      <c r="B79" s="1" t="s">
        <v>188</v>
      </c>
      <c r="C79" s="1" t="s">
        <v>9</v>
      </c>
      <c r="D79">
        <v>22</v>
      </c>
      <c r="E79">
        <v>175</v>
      </c>
      <c r="F79">
        <v>120</v>
      </c>
      <c r="G79" s="1" t="s">
        <v>13</v>
      </c>
    </row>
    <row r="80" spans="1:7" hidden="1" x14ac:dyDescent="0.25">
      <c r="A80" s="1" t="s">
        <v>168</v>
      </c>
      <c r="B80" s="1" t="s">
        <v>169</v>
      </c>
      <c r="C80" s="1" t="s">
        <v>9</v>
      </c>
      <c r="D80">
        <v>42</v>
      </c>
      <c r="E80">
        <v>197</v>
      </c>
      <c r="F80">
        <v>113</v>
      </c>
      <c r="G80" s="1" t="s">
        <v>25</v>
      </c>
    </row>
    <row r="81" spans="1:7" hidden="1" x14ac:dyDescent="0.25">
      <c r="A81" s="1" t="s">
        <v>170</v>
      </c>
      <c r="B81" s="1" t="s">
        <v>171</v>
      </c>
      <c r="C81" s="1" t="s">
        <v>9</v>
      </c>
      <c r="D81">
        <v>27</v>
      </c>
      <c r="E81">
        <v>182</v>
      </c>
      <c r="F81">
        <v>94</v>
      </c>
      <c r="G81" s="1" t="s">
        <v>25</v>
      </c>
    </row>
    <row r="82" spans="1:7" x14ac:dyDescent="0.25">
      <c r="A82" s="1" t="s">
        <v>11</v>
      </c>
      <c r="B82" s="1" t="s">
        <v>12</v>
      </c>
      <c r="C82" s="1" t="s">
        <v>9</v>
      </c>
      <c r="D82">
        <v>31</v>
      </c>
      <c r="E82">
        <v>175</v>
      </c>
      <c r="F82">
        <v>81</v>
      </c>
      <c r="G82" s="1" t="s">
        <v>13</v>
      </c>
    </row>
    <row r="83" spans="1:7" hidden="1" x14ac:dyDescent="0.25">
      <c r="A83" s="1" t="s">
        <v>174</v>
      </c>
      <c r="B83" s="1" t="s">
        <v>175</v>
      </c>
      <c r="C83" s="1" t="s">
        <v>9</v>
      </c>
      <c r="D83">
        <v>19</v>
      </c>
      <c r="E83">
        <v>189</v>
      </c>
      <c r="F83">
        <v>85</v>
      </c>
      <c r="G83" s="1" t="s">
        <v>34</v>
      </c>
    </row>
    <row r="84" spans="1:7" hidden="1" x14ac:dyDescent="0.25">
      <c r="A84" s="1" t="s">
        <v>176</v>
      </c>
      <c r="B84" s="1" t="s">
        <v>171</v>
      </c>
      <c r="C84" s="1" t="s">
        <v>9</v>
      </c>
      <c r="D84">
        <v>52</v>
      </c>
      <c r="E84">
        <v>157</v>
      </c>
      <c r="F84">
        <v>112</v>
      </c>
      <c r="G84" s="1" t="s">
        <v>34</v>
      </c>
    </row>
    <row r="85" spans="1:7" hidden="1" x14ac:dyDescent="0.25">
      <c r="A85" s="1" t="s">
        <v>203</v>
      </c>
      <c r="B85" s="1" t="s">
        <v>204</v>
      </c>
      <c r="C85" s="1" t="s">
        <v>18</v>
      </c>
      <c r="D85">
        <v>44</v>
      </c>
      <c r="E85">
        <v>175</v>
      </c>
      <c r="F85">
        <v>99</v>
      </c>
      <c r="G85" s="1" t="s">
        <v>10</v>
      </c>
    </row>
    <row r="86" spans="1:7" hidden="1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</row>
    <row r="87" spans="1:7" hidden="1" x14ac:dyDescent="0.25">
      <c r="A87" s="1" t="s">
        <v>181</v>
      </c>
      <c r="B87" s="1" t="s">
        <v>182</v>
      </c>
      <c r="C87" s="1" t="s">
        <v>18</v>
      </c>
      <c r="D87">
        <v>52</v>
      </c>
      <c r="E87">
        <v>159</v>
      </c>
      <c r="F87">
        <v>78</v>
      </c>
      <c r="G87" s="1" t="s">
        <v>13</v>
      </c>
    </row>
    <row r="88" spans="1:7" hidden="1" x14ac:dyDescent="0.25">
      <c r="A88" s="1" t="s">
        <v>183</v>
      </c>
      <c r="B88" s="1" t="s">
        <v>184</v>
      </c>
      <c r="C88" s="1" t="s">
        <v>9</v>
      </c>
      <c r="D88">
        <v>49</v>
      </c>
      <c r="E88">
        <v>189</v>
      </c>
      <c r="F88">
        <v>107</v>
      </c>
      <c r="G88" s="1" t="s">
        <v>10</v>
      </c>
    </row>
    <row r="89" spans="1:7" hidden="1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</row>
    <row r="90" spans="1:7" x14ac:dyDescent="0.25">
      <c r="A90" s="1" t="s">
        <v>114</v>
      </c>
      <c r="B90" s="1" t="s">
        <v>115</v>
      </c>
      <c r="C90" s="1" t="s">
        <v>9</v>
      </c>
      <c r="D90">
        <v>57</v>
      </c>
      <c r="E90">
        <v>176</v>
      </c>
      <c r="F90">
        <v>55</v>
      </c>
      <c r="G90" s="1" t="s">
        <v>25</v>
      </c>
    </row>
    <row r="91" spans="1:7" hidden="1" x14ac:dyDescent="0.25">
      <c r="A91" s="1" t="s">
        <v>124</v>
      </c>
      <c r="B91" s="1" t="s">
        <v>125</v>
      </c>
      <c r="C91" s="1" t="s">
        <v>9</v>
      </c>
      <c r="D91">
        <v>31</v>
      </c>
      <c r="E91">
        <v>176</v>
      </c>
      <c r="F91">
        <v>117</v>
      </c>
      <c r="G91" s="1" t="s">
        <v>13</v>
      </c>
    </row>
    <row r="92" spans="1:7" hidden="1" x14ac:dyDescent="0.25">
      <c r="A92" s="1" t="s">
        <v>189</v>
      </c>
      <c r="B92" s="1" t="s">
        <v>190</v>
      </c>
      <c r="C92" s="1" t="s">
        <v>18</v>
      </c>
      <c r="D92">
        <v>28</v>
      </c>
      <c r="E92">
        <v>177</v>
      </c>
      <c r="F92">
        <v>94</v>
      </c>
      <c r="G92" s="1" t="s">
        <v>13</v>
      </c>
    </row>
    <row r="93" spans="1:7" hidden="1" x14ac:dyDescent="0.25">
      <c r="A93" s="1" t="s">
        <v>193</v>
      </c>
      <c r="B93" s="1" t="s">
        <v>194</v>
      </c>
      <c r="C93" s="1" t="s">
        <v>18</v>
      </c>
      <c r="D93">
        <v>24</v>
      </c>
      <c r="E93">
        <v>191</v>
      </c>
      <c r="F93">
        <v>117</v>
      </c>
      <c r="G93" s="1" t="s">
        <v>25</v>
      </c>
    </row>
    <row r="94" spans="1:7" hidden="1" x14ac:dyDescent="0.25">
      <c r="A94" s="1" t="s">
        <v>102</v>
      </c>
      <c r="B94" s="1" t="s">
        <v>103</v>
      </c>
      <c r="C94" s="1" t="s">
        <v>18</v>
      </c>
      <c r="D94">
        <v>18</v>
      </c>
      <c r="E94">
        <v>178</v>
      </c>
      <c r="F94">
        <v>116</v>
      </c>
      <c r="G94" s="1" t="s">
        <v>34</v>
      </c>
    </row>
    <row r="95" spans="1:7" hidden="1" x14ac:dyDescent="0.25">
      <c r="A95" s="1" t="s">
        <v>197</v>
      </c>
      <c r="B95" s="1" t="s">
        <v>198</v>
      </c>
      <c r="C95" s="1" t="s">
        <v>9</v>
      </c>
      <c r="D95">
        <v>20</v>
      </c>
      <c r="E95">
        <v>196</v>
      </c>
      <c r="F95">
        <v>77</v>
      </c>
      <c r="G95" s="1" t="s">
        <v>13</v>
      </c>
    </row>
    <row r="96" spans="1:7" hidden="1" x14ac:dyDescent="0.25">
      <c r="A96" s="1" t="s">
        <v>108</v>
      </c>
      <c r="B96" s="1" t="s">
        <v>109</v>
      </c>
      <c r="C96" s="1" t="s">
        <v>18</v>
      </c>
      <c r="D96">
        <v>50</v>
      </c>
      <c r="E96">
        <v>178</v>
      </c>
      <c r="F96">
        <v>53</v>
      </c>
      <c r="G96" s="1" t="s">
        <v>34</v>
      </c>
    </row>
    <row r="97" spans="1:7" x14ac:dyDescent="0.25">
      <c r="A97" s="1" t="s">
        <v>138</v>
      </c>
      <c r="B97" s="1" t="s">
        <v>139</v>
      </c>
      <c r="C97" s="1" t="s">
        <v>18</v>
      </c>
      <c r="D97">
        <v>23</v>
      </c>
      <c r="E97">
        <v>178</v>
      </c>
      <c r="F97">
        <v>88</v>
      </c>
      <c r="G97" s="1" t="s">
        <v>13</v>
      </c>
    </row>
    <row r="98" spans="1:7" hidden="1" x14ac:dyDescent="0.25">
      <c r="A98" s="1" t="s">
        <v>201</v>
      </c>
      <c r="B98" s="1" t="s">
        <v>202</v>
      </c>
      <c r="C98" s="1" t="s">
        <v>18</v>
      </c>
      <c r="D98">
        <v>31</v>
      </c>
      <c r="E98">
        <v>178</v>
      </c>
      <c r="F98">
        <v>104</v>
      </c>
      <c r="G98" s="1" t="s">
        <v>13</v>
      </c>
    </row>
    <row r="99" spans="1:7" hidden="1" x14ac:dyDescent="0.25">
      <c r="A99" s="1" t="s">
        <v>205</v>
      </c>
      <c r="B99" s="1" t="s">
        <v>206</v>
      </c>
      <c r="C99" s="1" t="s">
        <v>18</v>
      </c>
      <c r="D99">
        <v>34</v>
      </c>
      <c r="E99">
        <v>185</v>
      </c>
      <c r="F99">
        <v>115</v>
      </c>
      <c r="G99" s="1" t="s">
        <v>13</v>
      </c>
    </row>
    <row r="100" spans="1:7" hidden="1" x14ac:dyDescent="0.25">
      <c r="A100" s="1" t="s">
        <v>207</v>
      </c>
      <c r="B100" s="1" t="s">
        <v>208</v>
      </c>
      <c r="C100" s="1" t="s">
        <v>9</v>
      </c>
      <c r="D100">
        <v>34</v>
      </c>
      <c r="E100">
        <v>197</v>
      </c>
      <c r="F100">
        <v>117</v>
      </c>
      <c r="G100" s="1" t="s">
        <v>13</v>
      </c>
    </row>
    <row r="101" spans="1:7" x14ac:dyDescent="0.25">
      <c r="A101" s="1" t="s">
        <v>122</v>
      </c>
      <c r="B101" s="1" t="s">
        <v>123</v>
      </c>
      <c r="C101" s="1" t="s">
        <v>9</v>
      </c>
      <c r="D101">
        <v>34</v>
      </c>
      <c r="E101">
        <v>179</v>
      </c>
      <c r="F101">
        <v>71</v>
      </c>
      <c r="G101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BD6F-BE4A-4568-BDC6-EF72A740CA4C}">
  <dimension ref="A1:G102"/>
  <sheetViews>
    <sheetView workbookViewId="0">
      <selection activeCell="E9" sqref="E9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49</v>
      </c>
      <c r="B2" s="1" t="s">
        <v>50</v>
      </c>
      <c r="C2" s="1" t="s">
        <v>18</v>
      </c>
      <c r="D2">
        <v>54</v>
      </c>
      <c r="E2">
        <v>165</v>
      </c>
      <c r="F2">
        <v>75</v>
      </c>
      <c r="G2" s="1" t="s">
        <v>10</v>
      </c>
    </row>
    <row r="3" spans="1:7" x14ac:dyDescent="0.25">
      <c r="A3" s="1" t="s">
        <v>120</v>
      </c>
      <c r="B3" s="1" t="s">
        <v>121</v>
      </c>
      <c r="C3" s="1" t="s">
        <v>9</v>
      </c>
      <c r="D3">
        <v>55</v>
      </c>
      <c r="E3">
        <v>186</v>
      </c>
      <c r="F3">
        <v>75</v>
      </c>
      <c r="G3" s="1" t="s">
        <v>13</v>
      </c>
    </row>
    <row r="4" spans="1:7" hidden="1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</row>
    <row r="5" spans="1:7" hidden="1" x14ac:dyDescent="0.25">
      <c r="A5" s="1" t="s">
        <v>16</v>
      </c>
      <c r="B5" s="1" t="s">
        <v>17</v>
      </c>
      <c r="C5" s="1" t="s">
        <v>18</v>
      </c>
      <c r="D5">
        <v>18</v>
      </c>
      <c r="E5">
        <v>165</v>
      </c>
      <c r="F5">
        <v>69</v>
      </c>
      <c r="G5" s="1" t="s">
        <v>13</v>
      </c>
    </row>
    <row r="6" spans="1:7" hidden="1" x14ac:dyDescent="0.25">
      <c r="A6" s="1" t="s">
        <v>19</v>
      </c>
      <c r="B6" s="1" t="s">
        <v>20</v>
      </c>
      <c r="C6" s="1" t="s">
        <v>18</v>
      </c>
      <c r="D6">
        <v>26</v>
      </c>
      <c r="E6">
        <v>189</v>
      </c>
      <c r="F6">
        <v>56</v>
      </c>
      <c r="G6" s="1" t="s">
        <v>13</v>
      </c>
    </row>
    <row r="7" spans="1:7" x14ac:dyDescent="0.25">
      <c r="A7" s="1" t="s">
        <v>156</v>
      </c>
      <c r="B7" s="1" t="s">
        <v>157</v>
      </c>
      <c r="C7" s="1" t="s">
        <v>9</v>
      </c>
      <c r="D7">
        <v>40</v>
      </c>
      <c r="E7">
        <v>173</v>
      </c>
      <c r="F7">
        <v>76</v>
      </c>
      <c r="G7" s="1" t="s">
        <v>34</v>
      </c>
    </row>
    <row r="8" spans="1:7" x14ac:dyDescent="0.25">
      <c r="A8" s="1" t="s">
        <v>197</v>
      </c>
      <c r="B8" s="1" t="s">
        <v>198</v>
      </c>
      <c r="C8" s="1" t="s">
        <v>9</v>
      </c>
      <c r="D8">
        <v>20</v>
      </c>
      <c r="E8">
        <v>196</v>
      </c>
      <c r="F8">
        <v>77</v>
      </c>
      <c r="G8" s="1" t="s">
        <v>13</v>
      </c>
    </row>
    <row r="9" spans="1:7" x14ac:dyDescent="0.25">
      <c r="A9" s="1" t="s">
        <v>181</v>
      </c>
      <c r="B9" s="1" t="s">
        <v>182</v>
      </c>
      <c r="C9" s="1" t="s">
        <v>18</v>
      </c>
      <c r="D9">
        <v>52</v>
      </c>
      <c r="E9">
        <v>159</v>
      </c>
      <c r="F9">
        <v>78</v>
      </c>
      <c r="G9" s="1" t="s">
        <v>13</v>
      </c>
    </row>
    <row r="10" spans="1:7" x14ac:dyDescent="0.25">
      <c r="A10" s="1" t="s">
        <v>82</v>
      </c>
      <c r="B10" s="1" t="s">
        <v>83</v>
      </c>
      <c r="C10" s="1" t="s">
        <v>9</v>
      </c>
      <c r="D10">
        <v>20</v>
      </c>
      <c r="E10">
        <v>182</v>
      </c>
      <c r="F10">
        <v>80</v>
      </c>
      <c r="G10" s="1" t="s">
        <v>13</v>
      </c>
    </row>
    <row r="11" spans="1:7" x14ac:dyDescent="0.25">
      <c r="A11" s="1" t="s">
        <v>199</v>
      </c>
      <c r="B11" s="1" t="s">
        <v>200</v>
      </c>
      <c r="C11" s="1" t="s">
        <v>9</v>
      </c>
      <c r="D11">
        <v>45</v>
      </c>
      <c r="E11">
        <v>163</v>
      </c>
      <c r="F11">
        <v>80</v>
      </c>
      <c r="G11" s="1" t="s">
        <v>25</v>
      </c>
    </row>
    <row r="12" spans="1:7" hidden="1" x14ac:dyDescent="0.25">
      <c r="A12" s="1" t="s">
        <v>32</v>
      </c>
      <c r="B12" s="1" t="s">
        <v>33</v>
      </c>
      <c r="C12" s="1" t="s">
        <v>18</v>
      </c>
      <c r="D12">
        <v>58</v>
      </c>
      <c r="E12">
        <v>192</v>
      </c>
      <c r="F12">
        <v>60</v>
      </c>
      <c r="G12" s="1" t="s">
        <v>34</v>
      </c>
    </row>
    <row r="13" spans="1:7" hidden="1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</row>
    <row r="14" spans="1:7" x14ac:dyDescent="0.25">
      <c r="A14" s="1" t="s">
        <v>11</v>
      </c>
      <c r="B14" s="1" t="s">
        <v>12</v>
      </c>
      <c r="C14" s="1" t="s">
        <v>9</v>
      </c>
      <c r="D14">
        <v>31</v>
      </c>
      <c r="E14">
        <v>175</v>
      </c>
      <c r="F14">
        <v>81</v>
      </c>
      <c r="G14" s="1" t="s">
        <v>13</v>
      </c>
    </row>
    <row r="15" spans="1:7" hidden="1" x14ac:dyDescent="0.25">
      <c r="A15" s="1" t="s">
        <v>39</v>
      </c>
      <c r="B15" s="1" t="s">
        <v>40</v>
      </c>
      <c r="C15" s="1" t="s">
        <v>18</v>
      </c>
      <c r="D15">
        <v>26</v>
      </c>
      <c r="E15">
        <v>168</v>
      </c>
      <c r="F15">
        <v>54</v>
      </c>
      <c r="G15" s="1" t="s">
        <v>34</v>
      </c>
    </row>
    <row r="16" spans="1:7" x14ac:dyDescent="0.25">
      <c r="A16" s="1" t="s">
        <v>164</v>
      </c>
      <c r="B16" s="1" t="s">
        <v>165</v>
      </c>
      <c r="C16" s="1" t="s">
        <v>18</v>
      </c>
      <c r="D16">
        <v>19</v>
      </c>
      <c r="E16">
        <v>160</v>
      </c>
      <c r="F16">
        <v>82</v>
      </c>
      <c r="G16" s="1" t="s">
        <v>25</v>
      </c>
    </row>
    <row r="17" spans="1:7" hidden="1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</row>
    <row r="18" spans="1:7" hidden="1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</row>
    <row r="19" spans="1:7" hidden="1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</row>
    <row r="20" spans="1:7" x14ac:dyDescent="0.25">
      <c r="A20" s="1" t="s">
        <v>92</v>
      </c>
      <c r="B20" s="1" t="s">
        <v>93</v>
      </c>
      <c r="C20" s="1" t="s">
        <v>9</v>
      </c>
      <c r="D20">
        <v>51</v>
      </c>
      <c r="E20">
        <v>197</v>
      </c>
      <c r="F20">
        <v>83</v>
      </c>
      <c r="G20" s="1" t="s">
        <v>13</v>
      </c>
    </row>
    <row r="21" spans="1:7" hidden="1" x14ac:dyDescent="0.25">
      <c r="A21" s="1" t="s">
        <v>51</v>
      </c>
      <c r="B21" s="1" t="s">
        <v>52</v>
      </c>
      <c r="C21" s="1" t="s">
        <v>9</v>
      </c>
      <c r="D21">
        <v>42</v>
      </c>
      <c r="E21">
        <v>159</v>
      </c>
      <c r="F21">
        <v>73</v>
      </c>
      <c r="G21" s="1" t="s">
        <v>34</v>
      </c>
    </row>
    <row r="22" spans="1:7" x14ac:dyDescent="0.25">
      <c r="A22" s="1" t="s">
        <v>80</v>
      </c>
      <c r="B22" s="1" t="s">
        <v>81</v>
      </c>
      <c r="C22" s="1" t="s">
        <v>18</v>
      </c>
      <c r="D22">
        <v>54</v>
      </c>
      <c r="E22">
        <v>163</v>
      </c>
      <c r="F22">
        <v>84</v>
      </c>
      <c r="G22" s="1" t="s">
        <v>13</v>
      </c>
    </row>
    <row r="23" spans="1:7" hidden="1" x14ac:dyDescent="0.25">
      <c r="A23" s="1" t="s">
        <v>55</v>
      </c>
      <c r="B23" s="1" t="s">
        <v>54</v>
      </c>
      <c r="C23" s="1" t="s">
        <v>18</v>
      </c>
      <c r="D23">
        <v>33</v>
      </c>
      <c r="E23">
        <v>196</v>
      </c>
      <c r="F23">
        <v>52</v>
      </c>
      <c r="G23" s="1" t="s">
        <v>34</v>
      </c>
    </row>
    <row r="24" spans="1:7" hidden="1" x14ac:dyDescent="0.25">
      <c r="A24" s="1" t="s">
        <v>56</v>
      </c>
      <c r="B24" s="1" t="s">
        <v>57</v>
      </c>
      <c r="C24" s="1" t="s">
        <v>9</v>
      </c>
      <c r="D24">
        <v>29</v>
      </c>
      <c r="E24">
        <v>168</v>
      </c>
      <c r="F24">
        <v>52</v>
      </c>
      <c r="G24" s="1" t="s">
        <v>34</v>
      </c>
    </row>
    <row r="25" spans="1:7" hidden="1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</row>
    <row r="26" spans="1:7" x14ac:dyDescent="0.25">
      <c r="A26" s="1" t="s">
        <v>134</v>
      </c>
      <c r="B26" s="1" t="s">
        <v>135</v>
      </c>
      <c r="C26" s="1" t="s">
        <v>18</v>
      </c>
      <c r="D26">
        <v>43</v>
      </c>
      <c r="E26">
        <v>190</v>
      </c>
      <c r="F26">
        <v>85</v>
      </c>
      <c r="G26" s="1" t="s">
        <v>10</v>
      </c>
    </row>
    <row r="27" spans="1:7" x14ac:dyDescent="0.25">
      <c r="A27" s="1" t="s">
        <v>174</v>
      </c>
      <c r="B27" s="1" t="s">
        <v>175</v>
      </c>
      <c r="C27" s="1" t="s">
        <v>9</v>
      </c>
      <c r="D27">
        <v>19</v>
      </c>
      <c r="E27">
        <v>189</v>
      </c>
      <c r="F27">
        <v>85</v>
      </c>
      <c r="G27" s="1" t="s">
        <v>34</v>
      </c>
    </row>
    <row r="28" spans="1:7" x14ac:dyDescent="0.25">
      <c r="A28" s="1" t="s">
        <v>76</v>
      </c>
      <c r="B28" s="1" t="s">
        <v>77</v>
      </c>
      <c r="C28" s="1" t="s">
        <v>18</v>
      </c>
      <c r="D28">
        <v>27</v>
      </c>
      <c r="E28">
        <v>181</v>
      </c>
      <c r="F28">
        <v>88</v>
      </c>
      <c r="G28" s="1" t="s">
        <v>13</v>
      </c>
    </row>
    <row r="29" spans="1:7" x14ac:dyDescent="0.25">
      <c r="A29" s="1" t="s">
        <v>138</v>
      </c>
      <c r="B29" s="1" t="s">
        <v>139</v>
      </c>
      <c r="C29" s="1" t="s">
        <v>18</v>
      </c>
      <c r="D29">
        <v>23</v>
      </c>
      <c r="E29">
        <v>178</v>
      </c>
      <c r="F29">
        <v>88</v>
      </c>
      <c r="G29" s="1" t="s">
        <v>13</v>
      </c>
    </row>
    <row r="30" spans="1:7" hidden="1" x14ac:dyDescent="0.25">
      <c r="A30" s="1" t="s">
        <v>68</v>
      </c>
      <c r="B30" s="1" t="s">
        <v>69</v>
      </c>
      <c r="C30" s="1" t="s">
        <v>18</v>
      </c>
      <c r="D30">
        <v>25</v>
      </c>
      <c r="E30">
        <v>159</v>
      </c>
      <c r="F30">
        <v>63</v>
      </c>
      <c r="G30" s="1" t="s">
        <v>34</v>
      </c>
    </row>
    <row r="31" spans="1:7" x14ac:dyDescent="0.25">
      <c r="A31" s="1" t="s">
        <v>64</v>
      </c>
      <c r="B31" s="1" t="s">
        <v>65</v>
      </c>
      <c r="C31" s="1" t="s">
        <v>9</v>
      </c>
      <c r="D31">
        <v>46</v>
      </c>
      <c r="E31">
        <v>155</v>
      </c>
      <c r="F31">
        <v>90</v>
      </c>
      <c r="G31" s="1" t="s">
        <v>13</v>
      </c>
    </row>
    <row r="32" spans="1:7" x14ac:dyDescent="0.25">
      <c r="A32" s="1" t="s">
        <v>37</v>
      </c>
      <c r="B32" s="1" t="s">
        <v>38</v>
      </c>
      <c r="C32" s="1" t="s">
        <v>18</v>
      </c>
      <c r="D32">
        <v>34</v>
      </c>
      <c r="E32">
        <v>182</v>
      </c>
      <c r="F32">
        <v>91</v>
      </c>
      <c r="G32" s="1" t="s">
        <v>25</v>
      </c>
    </row>
    <row r="33" spans="1:7" x14ac:dyDescent="0.25">
      <c r="A33" s="1" t="s">
        <v>142</v>
      </c>
      <c r="B33" s="1" t="s">
        <v>143</v>
      </c>
      <c r="C33" s="1" t="s">
        <v>18</v>
      </c>
      <c r="D33">
        <v>48</v>
      </c>
      <c r="E33">
        <v>186</v>
      </c>
      <c r="F33">
        <v>91</v>
      </c>
      <c r="G33" s="1" t="s">
        <v>25</v>
      </c>
    </row>
    <row r="34" spans="1:7" x14ac:dyDescent="0.25">
      <c r="A34" s="1" t="s">
        <v>26</v>
      </c>
      <c r="B34" s="1" t="s">
        <v>27</v>
      </c>
      <c r="C34" s="1" t="s">
        <v>9</v>
      </c>
      <c r="D34">
        <v>58</v>
      </c>
      <c r="E34">
        <v>169</v>
      </c>
      <c r="F34">
        <v>92</v>
      </c>
      <c r="G34" s="1" t="s">
        <v>13</v>
      </c>
    </row>
    <row r="35" spans="1:7" hidden="1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</row>
    <row r="36" spans="1:7" x14ac:dyDescent="0.25">
      <c r="A36" s="1" t="s">
        <v>160</v>
      </c>
      <c r="B36" s="1" t="s">
        <v>161</v>
      </c>
      <c r="C36" s="1" t="s">
        <v>9</v>
      </c>
      <c r="D36">
        <v>29</v>
      </c>
      <c r="E36">
        <v>197</v>
      </c>
      <c r="F36">
        <v>92</v>
      </c>
      <c r="G36" s="1" t="s">
        <v>13</v>
      </c>
    </row>
    <row r="37" spans="1:7" x14ac:dyDescent="0.25">
      <c r="A37" s="1" t="s">
        <v>94</v>
      </c>
      <c r="B37" s="1" t="s">
        <v>95</v>
      </c>
      <c r="C37" s="1" t="s">
        <v>18</v>
      </c>
      <c r="D37">
        <v>43</v>
      </c>
      <c r="E37">
        <v>187</v>
      </c>
      <c r="F37">
        <v>93</v>
      </c>
      <c r="G37" s="1" t="s">
        <v>10</v>
      </c>
    </row>
    <row r="38" spans="1:7" x14ac:dyDescent="0.25">
      <c r="A38" s="1" t="s">
        <v>154</v>
      </c>
      <c r="B38" s="1" t="s">
        <v>155</v>
      </c>
      <c r="C38" s="1" t="s">
        <v>9</v>
      </c>
      <c r="D38">
        <v>56</v>
      </c>
      <c r="E38">
        <v>187</v>
      </c>
      <c r="F38">
        <v>94</v>
      </c>
      <c r="G38" s="1" t="s">
        <v>25</v>
      </c>
    </row>
    <row r="39" spans="1:7" x14ac:dyDescent="0.25">
      <c r="A39" s="1" t="s">
        <v>170</v>
      </c>
      <c r="B39" s="1" t="s">
        <v>171</v>
      </c>
      <c r="C39" s="1" t="s">
        <v>9</v>
      </c>
      <c r="D39">
        <v>27</v>
      </c>
      <c r="E39">
        <v>182</v>
      </c>
      <c r="F39">
        <v>94</v>
      </c>
      <c r="G39" s="1" t="s">
        <v>25</v>
      </c>
    </row>
    <row r="40" spans="1:7" x14ac:dyDescent="0.25">
      <c r="A40" s="1" t="s">
        <v>189</v>
      </c>
      <c r="B40" s="1" t="s">
        <v>190</v>
      </c>
      <c r="C40" s="1" t="s">
        <v>18</v>
      </c>
      <c r="D40">
        <v>28</v>
      </c>
      <c r="E40">
        <v>177</v>
      </c>
      <c r="F40">
        <v>94</v>
      </c>
      <c r="G40" s="1" t="s">
        <v>13</v>
      </c>
    </row>
    <row r="41" spans="1:7" hidden="1" x14ac:dyDescent="0.25">
      <c r="A41" s="1" t="s">
        <v>90</v>
      </c>
      <c r="B41" s="1" t="s">
        <v>91</v>
      </c>
      <c r="C41" s="1" t="s">
        <v>9</v>
      </c>
      <c r="D41">
        <v>52</v>
      </c>
      <c r="E41">
        <v>194</v>
      </c>
      <c r="F41">
        <v>66</v>
      </c>
      <c r="G41" s="1" t="s">
        <v>13</v>
      </c>
    </row>
    <row r="42" spans="1:7" x14ac:dyDescent="0.25">
      <c r="A42" s="1" t="s">
        <v>30</v>
      </c>
      <c r="B42" s="1" t="s">
        <v>31</v>
      </c>
      <c r="C42" s="1" t="s">
        <v>9</v>
      </c>
      <c r="D42">
        <v>46</v>
      </c>
      <c r="E42">
        <v>157</v>
      </c>
      <c r="F42">
        <v>95</v>
      </c>
      <c r="G42" s="1" t="s">
        <v>10</v>
      </c>
    </row>
    <row r="43" spans="1:7" x14ac:dyDescent="0.25">
      <c r="A43" s="1" t="s">
        <v>88</v>
      </c>
      <c r="B43" s="1" t="s">
        <v>89</v>
      </c>
      <c r="C43" s="1" t="s">
        <v>18</v>
      </c>
      <c r="D43">
        <v>49</v>
      </c>
      <c r="E43">
        <v>187</v>
      </c>
      <c r="F43">
        <v>95</v>
      </c>
      <c r="G43" s="1" t="s">
        <v>34</v>
      </c>
    </row>
    <row r="44" spans="1:7" hidden="1" x14ac:dyDescent="0.25">
      <c r="A44" s="1" t="s">
        <v>96</v>
      </c>
      <c r="B44" s="1" t="s">
        <v>97</v>
      </c>
      <c r="C44" s="1" t="s">
        <v>9</v>
      </c>
      <c r="D44">
        <v>23</v>
      </c>
      <c r="E44">
        <v>161</v>
      </c>
      <c r="F44">
        <v>56</v>
      </c>
      <c r="G44" s="1" t="s">
        <v>34</v>
      </c>
    </row>
    <row r="45" spans="1:7" hidden="1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</row>
    <row r="46" spans="1:7" hidden="1" x14ac:dyDescent="0.25">
      <c r="A46" s="1" t="s">
        <v>100</v>
      </c>
      <c r="B46" s="1" t="s">
        <v>101</v>
      </c>
      <c r="C46" s="1" t="s">
        <v>9</v>
      </c>
      <c r="D46">
        <v>27</v>
      </c>
      <c r="E46">
        <v>190</v>
      </c>
      <c r="F46">
        <v>71</v>
      </c>
      <c r="G46" s="1" t="s">
        <v>13</v>
      </c>
    </row>
    <row r="47" spans="1:7" x14ac:dyDescent="0.25">
      <c r="A47" s="1" t="s">
        <v>172</v>
      </c>
      <c r="B47" s="1" t="s">
        <v>173</v>
      </c>
      <c r="C47" s="1" t="s">
        <v>9</v>
      </c>
      <c r="D47">
        <v>54</v>
      </c>
      <c r="E47">
        <v>171</v>
      </c>
      <c r="F47">
        <v>96</v>
      </c>
      <c r="G47" s="1" t="s">
        <v>25</v>
      </c>
    </row>
    <row r="48" spans="1:7" hidden="1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</row>
    <row r="49" spans="1:7" hidden="1" x14ac:dyDescent="0.25">
      <c r="A49" s="1" t="s">
        <v>106</v>
      </c>
      <c r="B49" s="1" t="s">
        <v>107</v>
      </c>
      <c r="C49" s="1" t="s">
        <v>9</v>
      </c>
      <c r="D49">
        <v>23</v>
      </c>
      <c r="E49">
        <v>168</v>
      </c>
      <c r="F49">
        <v>68</v>
      </c>
      <c r="G49" s="1" t="s">
        <v>10</v>
      </c>
    </row>
    <row r="50" spans="1:7" hidden="1" x14ac:dyDescent="0.25">
      <c r="A50" s="1" t="s">
        <v>108</v>
      </c>
      <c r="B50" s="1" t="s">
        <v>109</v>
      </c>
      <c r="C50" s="1" t="s">
        <v>18</v>
      </c>
      <c r="D50">
        <v>50</v>
      </c>
      <c r="E50">
        <v>178</v>
      </c>
      <c r="F50">
        <v>53</v>
      </c>
      <c r="G50" s="1" t="s">
        <v>34</v>
      </c>
    </row>
    <row r="51" spans="1:7" x14ac:dyDescent="0.25">
      <c r="A51" s="1" t="s">
        <v>84</v>
      </c>
      <c r="B51" s="1" t="s">
        <v>85</v>
      </c>
      <c r="C51" s="1" t="s">
        <v>18</v>
      </c>
      <c r="D51">
        <v>58</v>
      </c>
      <c r="E51">
        <v>197</v>
      </c>
      <c r="F51">
        <v>97</v>
      </c>
      <c r="G51" s="1" t="s">
        <v>25</v>
      </c>
    </row>
    <row r="52" spans="1:7" hidden="1" x14ac:dyDescent="0.25">
      <c r="A52" s="1" t="s">
        <v>112</v>
      </c>
      <c r="B52" s="1" t="s">
        <v>113</v>
      </c>
      <c r="C52" s="1" t="s">
        <v>9</v>
      </c>
      <c r="D52">
        <v>43</v>
      </c>
      <c r="E52">
        <v>161</v>
      </c>
      <c r="F52">
        <v>66</v>
      </c>
      <c r="G52" s="1" t="s">
        <v>10</v>
      </c>
    </row>
    <row r="53" spans="1:7" hidden="1" x14ac:dyDescent="0.25">
      <c r="A53" s="1" t="s">
        <v>114</v>
      </c>
      <c r="B53" s="1" t="s">
        <v>115</v>
      </c>
      <c r="C53" s="1" t="s">
        <v>9</v>
      </c>
      <c r="D53">
        <v>57</v>
      </c>
      <c r="E53">
        <v>176</v>
      </c>
      <c r="F53">
        <v>55</v>
      </c>
      <c r="G53" s="1" t="s">
        <v>25</v>
      </c>
    </row>
    <row r="54" spans="1:7" x14ac:dyDescent="0.25">
      <c r="A54" s="1" t="s">
        <v>116</v>
      </c>
      <c r="B54" s="1" t="s">
        <v>117</v>
      </c>
      <c r="C54" s="1" t="s">
        <v>18</v>
      </c>
      <c r="D54">
        <v>47</v>
      </c>
      <c r="E54">
        <v>182</v>
      </c>
      <c r="F54">
        <v>97</v>
      </c>
      <c r="G54" s="1" t="s">
        <v>10</v>
      </c>
    </row>
    <row r="55" spans="1:7" x14ac:dyDescent="0.25">
      <c r="A55" s="1" t="s">
        <v>110</v>
      </c>
      <c r="B55" s="1" t="s">
        <v>111</v>
      </c>
      <c r="C55" s="1" t="s">
        <v>18</v>
      </c>
      <c r="D55">
        <v>40</v>
      </c>
      <c r="E55">
        <v>193</v>
      </c>
      <c r="F55">
        <v>99</v>
      </c>
      <c r="G55" s="1" t="s">
        <v>10</v>
      </c>
    </row>
    <row r="56" spans="1:7" x14ac:dyDescent="0.25">
      <c r="A56" s="1" t="s">
        <v>144</v>
      </c>
      <c r="B56" s="1" t="s">
        <v>145</v>
      </c>
      <c r="C56" s="1" t="s">
        <v>9</v>
      </c>
      <c r="D56">
        <v>31</v>
      </c>
      <c r="E56">
        <v>183</v>
      </c>
      <c r="F56">
        <v>99</v>
      </c>
      <c r="G56" s="1" t="s">
        <v>34</v>
      </c>
    </row>
    <row r="57" spans="1:7" hidden="1" x14ac:dyDescent="0.25">
      <c r="A57" s="1" t="s">
        <v>122</v>
      </c>
      <c r="B57" s="1" t="s">
        <v>123</v>
      </c>
      <c r="C57" s="1" t="s">
        <v>9</v>
      </c>
      <c r="D57">
        <v>34</v>
      </c>
      <c r="E57">
        <v>179</v>
      </c>
      <c r="F57">
        <v>71</v>
      </c>
      <c r="G57" s="1" t="s">
        <v>13</v>
      </c>
    </row>
    <row r="58" spans="1:7" x14ac:dyDescent="0.25">
      <c r="A58" s="1" t="s">
        <v>203</v>
      </c>
      <c r="B58" s="1" t="s">
        <v>204</v>
      </c>
      <c r="C58" s="1" t="s">
        <v>18</v>
      </c>
      <c r="D58">
        <v>44</v>
      </c>
      <c r="E58">
        <v>175</v>
      </c>
      <c r="F58">
        <v>99</v>
      </c>
      <c r="G58" s="1" t="s">
        <v>10</v>
      </c>
    </row>
    <row r="59" spans="1:7" hidden="1" x14ac:dyDescent="0.25">
      <c r="A59" s="1" t="s">
        <v>126</v>
      </c>
      <c r="B59" s="1" t="s">
        <v>127</v>
      </c>
      <c r="C59" s="1" t="s">
        <v>18</v>
      </c>
      <c r="D59">
        <v>50</v>
      </c>
      <c r="E59">
        <v>184</v>
      </c>
      <c r="F59">
        <v>65</v>
      </c>
      <c r="G59" s="1" t="s">
        <v>13</v>
      </c>
    </row>
    <row r="60" spans="1:7" x14ac:dyDescent="0.25">
      <c r="A60" s="1" t="s">
        <v>140</v>
      </c>
      <c r="B60" s="1" t="s">
        <v>141</v>
      </c>
      <c r="C60" s="1" t="s">
        <v>18</v>
      </c>
      <c r="D60">
        <v>59</v>
      </c>
      <c r="E60">
        <v>163</v>
      </c>
      <c r="F60">
        <v>100</v>
      </c>
      <c r="G60" s="1" t="s">
        <v>25</v>
      </c>
    </row>
    <row r="61" spans="1:7" hidden="1" x14ac:dyDescent="0.25">
      <c r="A61" s="1" t="s">
        <v>130</v>
      </c>
      <c r="B61" s="1" t="s">
        <v>131</v>
      </c>
      <c r="C61" s="1" t="s">
        <v>18</v>
      </c>
      <c r="D61">
        <v>24</v>
      </c>
      <c r="E61">
        <v>168</v>
      </c>
      <c r="F61">
        <v>51</v>
      </c>
      <c r="G61" s="1" t="s">
        <v>25</v>
      </c>
    </row>
    <row r="62" spans="1:7" hidden="1" x14ac:dyDescent="0.25">
      <c r="A62" s="1" t="s">
        <v>132</v>
      </c>
      <c r="B62" s="1" t="s">
        <v>133</v>
      </c>
      <c r="C62" s="1" t="s">
        <v>9</v>
      </c>
      <c r="D62">
        <v>49</v>
      </c>
      <c r="E62">
        <v>156</v>
      </c>
      <c r="F62">
        <v>66</v>
      </c>
      <c r="G62" s="1" t="s">
        <v>10</v>
      </c>
    </row>
    <row r="63" spans="1:7" x14ac:dyDescent="0.25">
      <c r="A63" s="1" t="s">
        <v>66</v>
      </c>
      <c r="B63" s="1" t="s">
        <v>67</v>
      </c>
      <c r="C63" s="1" t="s">
        <v>18</v>
      </c>
      <c r="D63">
        <v>35</v>
      </c>
      <c r="E63">
        <v>161</v>
      </c>
      <c r="F63">
        <v>101</v>
      </c>
      <c r="G63" s="1" t="s">
        <v>13</v>
      </c>
    </row>
    <row r="64" spans="1:7" x14ac:dyDescent="0.25">
      <c r="A64" s="1" t="s">
        <v>166</v>
      </c>
      <c r="B64" s="1" t="s">
        <v>167</v>
      </c>
      <c r="C64" s="1" t="s">
        <v>18</v>
      </c>
      <c r="D64">
        <v>27</v>
      </c>
      <c r="E64">
        <v>168</v>
      </c>
      <c r="F64">
        <v>101</v>
      </c>
      <c r="G64" s="1" t="s">
        <v>10</v>
      </c>
    </row>
    <row r="65" spans="1:7" x14ac:dyDescent="0.25">
      <c r="A65" s="1" t="s">
        <v>28</v>
      </c>
      <c r="B65" s="1" t="s">
        <v>29</v>
      </c>
      <c r="C65" s="1" t="s">
        <v>18</v>
      </c>
      <c r="D65">
        <v>48</v>
      </c>
      <c r="E65">
        <v>185</v>
      </c>
      <c r="F65">
        <v>103</v>
      </c>
      <c r="G65" s="1" t="s">
        <v>13</v>
      </c>
    </row>
    <row r="66" spans="1:7" x14ac:dyDescent="0.25">
      <c r="A66" s="1" t="s">
        <v>209</v>
      </c>
      <c r="B66" s="1" t="s">
        <v>210</v>
      </c>
      <c r="C66" s="1" t="s">
        <v>9</v>
      </c>
      <c r="D66">
        <v>49</v>
      </c>
      <c r="E66">
        <v>164</v>
      </c>
      <c r="F66">
        <v>103</v>
      </c>
      <c r="G66" s="1" t="s">
        <v>10</v>
      </c>
    </row>
    <row r="67" spans="1:7" x14ac:dyDescent="0.25">
      <c r="A67" s="1" t="s">
        <v>74</v>
      </c>
      <c r="B67" s="1" t="s">
        <v>75</v>
      </c>
      <c r="C67" s="1" t="s">
        <v>9</v>
      </c>
      <c r="D67">
        <v>43</v>
      </c>
      <c r="E67">
        <v>188</v>
      </c>
      <c r="F67">
        <v>104</v>
      </c>
      <c r="G67" s="1" t="s">
        <v>25</v>
      </c>
    </row>
    <row r="68" spans="1:7" x14ac:dyDescent="0.25">
      <c r="A68" s="1" t="s">
        <v>201</v>
      </c>
      <c r="B68" s="1" t="s">
        <v>202</v>
      </c>
      <c r="C68" s="1" t="s">
        <v>18</v>
      </c>
      <c r="D68">
        <v>31</v>
      </c>
      <c r="E68">
        <v>178</v>
      </c>
      <c r="F68">
        <v>104</v>
      </c>
      <c r="G68" s="1" t="s">
        <v>13</v>
      </c>
    </row>
    <row r="69" spans="1:7" hidden="1" x14ac:dyDescent="0.25">
      <c r="A69" s="1" t="s">
        <v>146</v>
      </c>
      <c r="B69" s="1" t="s">
        <v>147</v>
      </c>
      <c r="C69" s="1" t="s">
        <v>18</v>
      </c>
      <c r="D69">
        <v>29</v>
      </c>
      <c r="E69">
        <v>171</v>
      </c>
      <c r="F69">
        <v>72</v>
      </c>
      <c r="G69" s="1" t="s">
        <v>13</v>
      </c>
    </row>
    <row r="70" spans="1:7" hidden="1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</row>
    <row r="71" spans="1:7" hidden="1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</row>
    <row r="72" spans="1:7" hidden="1" x14ac:dyDescent="0.25">
      <c r="A72" s="1" t="s">
        <v>152</v>
      </c>
      <c r="B72" s="1" t="s">
        <v>153</v>
      </c>
      <c r="C72" s="1" t="s">
        <v>18</v>
      </c>
      <c r="D72">
        <v>42</v>
      </c>
      <c r="E72">
        <v>164</v>
      </c>
      <c r="F72">
        <v>70</v>
      </c>
      <c r="G72" s="1" t="s">
        <v>10</v>
      </c>
    </row>
    <row r="73" spans="1:7" x14ac:dyDescent="0.25">
      <c r="A73" s="1" t="s">
        <v>21</v>
      </c>
      <c r="B73" s="1" t="s">
        <v>22</v>
      </c>
      <c r="C73" s="1" t="s">
        <v>18</v>
      </c>
      <c r="D73">
        <v>43</v>
      </c>
      <c r="E73">
        <v>190</v>
      </c>
      <c r="F73">
        <v>106</v>
      </c>
      <c r="G73" s="1" t="s">
        <v>10</v>
      </c>
    </row>
    <row r="74" spans="1:7" x14ac:dyDescent="0.25">
      <c r="A74" s="1" t="s">
        <v>62</v>
      </c>
      <c r="B74" s="1" t="s">
        <v>63</v>
      </c>
      <c r="C74" s="1" t="s">
        <v>9</v>
      </c>
      <c r="D74">
        <v>34</v>
      </c>
      <c r="E74">
        <v>186</v>
      </c>
      <c r="F74">
        <v>106</v>
      </c>
      <c r="G74" s="1" t="s">
        <v>34</v>
      </c>
    </row>
    <row r="75" spans="1:7" x14ac:dyDescent="0.25">
      <c r="A75" s="1" t="s">
        <v>70</v>
      </c>
      <c r="B75" s="1" t="s">
        <v>71</v>
      </c>
      <c r="C75" s="1" t="s">
        <v>9</v>
      </c>
      <c r="D75">
        <v>25</v>
      </c>
      <c r="E75">
        <v>155</v>
      </c>
      <c r="F75">
        <v>107</v>
      </c>
      <c r="G75" s="1" t="s">
        <v>25</v>
      </c>
    </row>
    <row r="76" spans="1:7" x14ac:dyDescent="0.25">
      <c r="A76" s="1" t="s">
        <v>183</v>
      </c>
      <c r="B76" s="1" t="s">
        <v>184</v>
      </c>
      <c r="C76" s="1" t="s">
        <v>9</v>
      </c>
      <c r="D76">
        <v>49</v>
      </c>
      <c r="E76">
        <v>189</v>
      </c>
      <c r="F76">
        <v>107</v>
      </c>
      <c r="G76" s="1" t="s">
        <v>10</v>
      </c>
    </row>
    <row r="77" spans="1:7" x14ac:dyDescent="0.25">
      <c r="A77" s="1" t="s">
        <v>41</v>
      </c>
      <c r="B77" s="1" t="s">
        <v>42</v>
      </c>
      <c r="C77" s="1" t="s">
        <v>9</v>
      </c>
      <c r="D77">
        <v>21</v>
      </c>
      <c r="E77">
        <v>169</v>
      </c>
      <c r="F77">
        <v>109</v>
      </c>
      <c r="G77" s="1" t="s">
        <v>13</v>
      </c>
    </row>
    <row r="78" spans="1:7" x14ac:dyDescent="0.25">
      <c r="A78" s="1" t="s">
        <v>136</v>
      </c>
      <c r="B78" s="1" t="s">
        <v>137</v>
      </c>
      <c r="C78" s="1" t="s">
        <v>9</v>
      </c>
      <c r="D78">
        <v>29</v>
      </c>
      <c r="E78">
        <v>167</v>
      </c>
      <c r="F78">
        <v>109</v>
      </c>
      <c r="G78" s="1" t="s">
        <v>13</v>
      </c>
    </row>
    <row r="79" spans="1:7" x14ac:dyDescent="0.25">
      <c r="A79" s="1" t="s">
        <v>158</v>
      </c>
      <c r="B79" s="1" t="s">
        <v>159</v>
      </c>
      <c r="C79" s="1" t="s">
        <v>18</v>
      </c>
      <c r="D79">
        <v>19</v>
      </c>
      <c r="E79">
        <v>192</v>
      </c>
      <c r="F79">
        <v>110</v>
      </c>
      <c r="G79" s="1" t="s">
        <v>25</v>
      </c>
    </row>
    <row r="80" spans="1:7" x14ac:dyDescent="0.25">
      <c r="A80" s="1" t="s">
        <v>176</v>
      </c>
      <c r="B80" s="1" t="s">
        <v>171</v>
      </c>
      <c r="C80" s="1" t="s">
        <v>9</v>
      </c>
      <c r="D80">
        <v>52</v>
      </c>
      <c r="E80">
        <v>157</v>
      </c>
      <c r="F80">
        <v>112</v>
      </c>
      <c r="G80" s="1" t="s">
        <v>34</v>
      </c>
    </row>
    <row r="81" spans="1:7" x14ac:dyDescent="0.25">
      <c r="A81" s="1" t="s">
        <v>60</v>
      </c>
      <c r="B81" s="1" t="s">
        <v>61</v>
      </c>
      <c r="C81" s="1" t="s">
        <v>18</v>
      </c>
      <c r="D81">
        <v>53</v>
      </c>
      <c r="E81">
        <v>185</v>
      </c>
      <c r="F81">
        <v>113</v>
      </c>
      <c r="G81" s="1" t="s">
        <v>25</v>
      </c>
    </row>
    <row r="82" spans="1:7" x14ac:dyDescent="0.25">
      <c r="A82" s="1" t="s">
        <v>168</v>
      </c>
      <c r="B82" s="1" t="s">
        <v>169</v>
      </c>
      <c r="C82" s="1" t="s">
        <v>9</v>
      </c>
      <c r="D82">
        <v>42</v>
      </c>
      <c r="E82">
        <v>197</v>
      </c>
      <c r="F82">
        <v>113</v>
      </c>
      <c r="G82" s="1" t="s">
        <v>25</v>
      </c>
    </row>
    <row r="83" spans="1:7" x14ac:dyDescent="0.25">
      <c r="A83" s="1" t="s">
        <v>53</v>
      </c>
      <c r="B83" s="1" t="s">
        <v>54</v>
      </c>
      <c r="C83" s="1" t="s">
        <v>9</v>
      </c>
      <c r="D83">
        <v>33</v>
      </c>
      <c r="E83">
        <v>155</v>
      </c>
      <c r="F83">
        <v>114</v>
      </c>
      <c r="G83" s="1" t="s">
        <v>34</v>
      </c>
    </row>
    <row r="84" spans="1:7" x14ac:dyDescent="0.25">
      <c r="A84" s="1" t="s">
        <v>86</v>
      </c>
      <c r="B84" s="1" t="s">
        <v>87</v>
      </c>
      <c r="C84" s="1" t="s">
        <v>9</v>
      </c>
      <c r="D84">
        <v>23</v>
      </c>
      <c r="E84">
        <v>193</v>
      </c>
      <c r="F84">
        <v>114</v>
      </c>
      <c r="G84" s="1" t="s">
        <v>25</v>
      </c>
    </row>
    <row r="85" spans="1:7" hidden="1" x14ac:dyDescent="0.25">
      <c r="A85" s="1" t="s">
        <v>177</v>
      </c>
      <c r="B85" s="1" t="s">
        <v>178</v>
      </c>
      <c r="C85" s="1" t="s">
        <v>18</v>
      </c>
      <c r="D85">
        <v>33</v>
      </c>
      <c r="E85">
        <v>169</v>
      </c>
      <c r="F85">
        <v>64</v>
      </c>
      <c r="G85" s="1" t="s">
        <v>10</v>
      </c>
    </row>
    <row r="86" spans="1:7" hidden="1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</row>
    <row r="87" spans="1:7" x14ac:dyDescent="0.25">
      <c r="A87" s="1" t="s">
        <v>162</v>
      </c>
      <c r="B87" s="1" t="s">
        <v>163</v>
      </c>
      <c r="C87" s="1" t="s">
        <v>9</v>
      </c>
      <c r="D87">
        <v>60</v>
      </c>
      <c r="E87">
        <v>162</v>
      </c>
      <c r="F87">
        <v>115</v>
      </c>
      <c r="G87" s="1" t="s">
        <v>10</v>
      </c>
    </row>
    <row r="88" spans="1:7" x14ac:dyDescent="0.25">
      <c r="A88" s="1" t="s">
        <v>205</v>
      </c>
      <c r="B88" s="1" t="s">
        <v>206</v>
      </c>
      <c r="C88" s="1" t="s">
        <v>18</v>
      </c>
      <c r="D88">
        <v>34</v>
      </c>
      <c r="E88">
        <v>185</v>
      </c>
      <c r="F88">
        <v>115</v>
      </c>
      <c r="G88" s="1" t="s">
        <v>13</v>
      </c>
    </row>
    <row r="89" spans="1:7" hidden="1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</row>
    <row r="90" spans="1:7" x14ac:dyDescent="0.25">
      <c r="A90" s="1" t="s">
        <v>7</v>
      </c>
      <c r="B90" s="1" t="s">
        <v>8</v>
      </c>
      <c r="C90" s="1" t="s">
        <v>9</v>
      </c>
      <c r="D90">
        <v>40</v>
      </c>
      <c r="E90">
        <v>193</v>
      </c>
      <c r="F90">
        <v>116</v>
      </c>
      <c r="G90" s="1" t="s">
        <v>10</v>
      </c>
    </row>
    <row r="91" spans="1:7" x14ac:dyDescent="0.25">
      <c r="A91" s="1" t="s">
        <v>102</v>
      </c>
      <c r="B91" s="1" t="s">
        <v>103</v>
      </c>
      <c r="C91" s="1" t="s">
        <v>18</v>
      </c>
      <c r="D91">
        <v>18</v>
      </c>
      <c r="E91">
        <v>178</v>
      </c>
      <c r="F91">
        <v>116</v>
      </c>
      <c r="G91" s="1" t="s">
        <v>34</v>
      </c>
    </row>
    <row r="92" spans="1:7" hidden="1" x14ac:dyDescent="0.25">
      <c r="A92" s="1" t="s">
        <v>191</v>
      </c>
      <c r="B92" s="1" t="s">
        <v>192</v>
      </c>
      <c r="C92" s="1" t="s">
        <v>18</v>
      </c>
      <c r="D92">
        <v>45</v>
      </c>
      <c r="E92">
        <v>167</v>
      </c>
      <c r="F92">
        <v>52</v>
      </c>
      <c r="G92" s="1" t="s">
        <v>25</v>
      </c>
    </row>
    <row r="93" spans="1:7" x14ac:dyDescent="0.25">
      <c r="A93" s="1" t="s">
        <v>118</v>
      </c>
      <c r="B93" s="1" t="s">
        <v>119</v>
      </c>
      <c r="C93" s="1" t="s">
        <v>18</v>
      </c>
      <c r="D93">
        <v>46</v>
      </c>
      <c r="E93">
        <v>186</v>
      </c>
      <c r="F93">
        <v>117</v>
      </c>
      <c r="G93" s="1" t="s">
        <v>34</v>
      </c>
    </row>
    <row r="94" spans="1:7" hidden="1" x14ac:dyDescent="0.25">
      <c r="A94" s="1" t="s">
        <v>195</v>
      </c>
      <c r="B94" s="1" t="s">
        <v>196</v>
      </c>
      <c r="C94" s="1" t="s">
        <v>18</v>
      </c>
      <c r="D94">
        <v>54</v>
      </c>
      <c r="E94">
        <v>175</v>
      </c>
      <c r="F94">
        <v>71</v>
      </c>
      <c r="G94" s="1" t="s">
        <v>25</v>
      </c>
    </row>
    <row r="95" spans="1:7" x14ac:dyDescent="0.25">
      <c r="A95" s="1" t="s">
        <v>124</v>
      </c>
      <c r="B95" s="1" t="s">
        <v>125</v>
      </c>
      <c r="C95" s="1" t="s">
        <v>9</v>
      </c>
      <c r="D95">
        <v>31</v>
      </c>
      <c r="E95">
        <v>176</v>
      </c>
      <c r="F95">
        <v>117</v>
      </c>
      <c r="G95" s="1" t="s">
        <v>13</v>
      </c>
    </row>
    <row r="96" spans="1:7" x14ac:dyDescent="0.25">
      <c r="A96" s="1" t="s">
        <v>128</v>
      </c>
      <c r="B96" s="1" t="s">
        <v>129</v>
      </c>
      <c r="C96" s="1" t="s">
        <v>9</v>
      </c>
      <c r="D96">
        <v>50</v>
      </c>
      <c r="E96">
        <v>190</v>
      </c>
      <c r="F96">
        <v>117</v>
      </c>
      <c r="G96" s="1" t="s">
        <v>34</v>
      </c>
    </row>
    <row r="97" spans="1:7" x14ac:dyDescent="0.25">
      <c r="A97" s="1" t="s">
        <v>193</v>
      </c>
      <c r="B97" s="1" t="s">
        <v>194</v>
      </c>
      <c r="C97" s="1" t="s">
        <v>18</v>
      </c>
      <c r="D97">
        <v>24</v>
      </c>
      <c r="E97">
        <v>191</v>
      </c>
      <c r="F97">
        <v>117</v>
      </c>
      <c r="G97" s="1" t="s">
        <v>25</v>
      </c>
    </row>
    <row r="98" spans="1:7" x14ac:dyDescent="0.25">
      <c r="A98" s="1" t="s">
        <v>207</v>
      </c>
      <c r="B98" s="1" t="s">
        <v>208</v>
      </c>
      <c r="C98" s="1" t="s">
        <v>9</v>
      </c>
      <c r="D98">
        <v>34</v>
      </c>
      <c r="E98">
        <v>197</v>
      </c>
      <c r="F98">
        <v>117</v>
      </c>
      <c r="G98" s="1" t="s">
        <v>13</v>
      </c>
    </row>
    <row r="99" spans="1:7" x14ac:dyDescent="0.25">
      <c r="A99" s="1" t="s">
        <v>23</v>
      </c>
      <c r="B99" s="1" t="s">
        <v>24</v>
      </c>
      <c r="C99" s="1" t="s">
        <v>9</v>
      </c>
      <c r="D99">
        <v>50</v>
      </c>
      <c r="E99">
        <v>195</v>
      </c>
      <c r="F99">
        <v>119</v>
      </c>
      <c r="G99" s="1" t="s">
        <v>25</v>
      </c>
    </row>
    <row r="100" spans="1:7" x14ac:dyDescent="0.25">
      <c r="A100" s="1" t="s">
        <v>72</v>
      </c>
      <c r="B100" s="1" t="s">
        <v>73</v>
      </c>
      <c r="C100" s="1" t="s">
        <v>9</v>
      </c>
      <c r="D100">
        <v>49</v>
      </c>
      <c r="E100">
        <v>188</v>
      </c>
      <c r="F100">
        <v>119</v>
      </c>
      <c r="G100" s="1" t="s">
        <v>13</v>
      </c>
    </row>
    <row r="101" spans="1:7" x14ac:dyDescent="0.25">
      <c r="A101" s="1" t="s">
        <v>187</v>
      </c>
      <c r="B101" s="1" t="s">
        <v>188</v>
      </c>
      <c r="C101" s="1" t="s">
        <v>9</v>
      </c>
      <c r="D101">
        <v>22</v>
      </c>
      <c r="E101">
        <v>175</v>
      </c>
      <c r="F101">
        <v>120</v>
      </c>
      <c r="G101" s="1" t="s">
        <v>13</v>
      </c>
    </row>
    <row r="102" spans="1:7" x14ac:dyDescent="0.25">
      <c r="A102" t="s">
        <v>211</v>
      </c>
      <c r="G102">
        <f>SUBTOTAL(103,medical_data__7[country])</f>
        <v>63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5668-0B08-424D-A37F-8CD7B9389EA2}">
  <dimension ref="A1:H101"/>
  <sheetViews>
    <sheetView workbookViewId="0">
      <selection activeCell="H1" sqref="H1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  <col min="8" max="8" width="2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</row>
    <row r="2" spans="1:8" hidden="1" x14ac:dyDescent="0.25">
      <c r="A2" s="1" t="s">
        <v>7</v>
      </c>
      <c r="B2" s="1" t="s">
        <v>8</v>
      </c>
      <c r="C2" s="1" t="s">
        <v>9</v>
      </c>
      <c r="D2">
        <v>40</v>
      </c>
      <c r="E2">
        <v>193</v>
      </c>
      <c r="F2">
        <v>116</v>
      </c>
      <c r="G2" s="1" t="s">
        <v>10</v>
      </c>
      <c r="H2" s="2">
        <f>medical_data__8[[#This Row],[wage]]/((medical_data__8[[#This Row],[height]]/100)^2)</f>
        <v>31.141775618137402</v>
      </c>
    </row>
    <row r="3" spans="1:8" hidden="1" x14ac:dyDescent="0.25">
      <c r="A3" s="1" t="s">
        <v>11</v>
      </c>
      <c r="B3" s="1" t="s">
        <v>12</v>
      </c>
      <c r="C3" s="1" t="s">
        <v>9</v>
      </c>
      <c r="D3">
        <v>31</v>
      </c>
      <c r="E3">
        <v>175</v>
      </c>
      <c r="F3">
        <v>81</v>
      </c>
      <c r="G3" s="1" t="s">
        <v>13</v>
      </c>
      <c r="H3" s="2">
        <f>medical_data__8[[#This Row],[wage]]/((medical_data__8[[#This Row],[height]]/100)^2)</f>
        <v>26.448979591836736</v>
      </c>
    </row>
    <row r="4" spans="1:8" hidden="1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  <c r="H4" s="2">
        <f>medical_data__8[[#This Row],[wage]]/((medical_data__8[[#This Row],[height]]/100)^2)</f>
        <v>17.450132889473544</v>
      </c>
    </row>
    <row r="5" spans="1:8" hidden="1" x14ac:dyDescent="0.25">
      <c r="A5" s="1" t="s">
        <v>16</v>
      </c>
      <c r="B5" s="1" t="s">
        <v>17</v>
      </c>
      <c r="C5" s="1" t="s">
        <v>18</v>
      </c>
      <c r="D5">
        <v>18</v>
      </c>
      <c r="E5">
        <v>165</v>
      </c>
      <c r="F5">
        <v>69</v>
      </c>
      <c r="G5" s="1" t="s">
        <v>13</v>
      </c>
      <c r="H5" s="2">
        <f>medical_data__8[[#This Row],[wage]]/((medical_data__8[[#This Row],[height]]/100)^2)</f>
        <v>25.344352617079892</v>
      </c>
    </row>
    <row r="6" spans="1:8" hidden="1" x14ac:dyDescent="0.25">
      <c r="A6" s="1" t="s">
        <v>19</v>
      </c>
      <c r="B6" s="1" t="s">
        <v>20</v>
      </c>
      <c r="C6" s="1" t="s">
        <v>18</v>
      </c>
      <c r="D6">
        <v>26</v>
      </c>
      <c r="E6">
        <v>189</v>
      </c>
      <c r="F6">
        <v>56</v>
      </c>
      <c r="G6" s="1" t="s">
        <v>13</v>
      </c>
      <c r="H6" s="2">
        <f>medical_data__8[[#This Row],[wage]]/((medical_data__8[[#This Row],[height]]/100)^2)</f>
        <v>15.677052714089752</v>
      </c>
    </row>
    <row r="7" spans="1:8" hidden="1" x14ac:dyDescent="0.25">
      <c r="A7" s="1" t="s">
        <v>21</v>
      </c>
      <c r="B7" s="1" t="s">
        <v>22</v>
      </c>
      <c r="C7" s="1" t="s">
        <v>18</v>
      </c>
      <c r="D7">
        <v>43</v>
      </c>
      <c r="E7">
        <v>190</v>
      </c>
      <c r="F7">
        <v>106</v>
      </c>
      <c r="G7" s="1" t="s">
        <v>10</v>
      </c>
      <c r="H7" s="2">
        <f>medical_data__8[[#This Row],[wage]]/((medical_data__8[[#This Row],[height]]/100)^2)</f>
        <v>29.362880886426595</v>
      </c>
    </row>
    <row r="8" spans="1:8" hidden="1" x14ac:dyDescent="0.25">
      <c r="A8" s="1" t="s">
        <v>23</v>
      </c>
      <c r="B8" s="1" t="s">
        <v>24</v>
      </c>
      <c r="C8" s="1" t="s">
        <v>9</v>
      </c>
      <c r="D8">
        <v>50</v>
      </c>
      <c r="E8">
        <v>195</v>
      </c>
      <c r="F8">
        <v>119</v>
      </c>
      <c r="G8" s="1" t="s">
        <v>25</v>
      </c>
      <c r="H8" s="2">
        <f>medical_data__8[[#This Row],[wage]]/((medical_data__8[[#This Row],[height]]/100)^2)</f>
        <v>31.295200525969758</v>
      </c>
    </row>
    <row r="9" spans="1:8" hidden="1" x14ac:dyDescent="0.25">
      <c r="A9" s="1" t="s">
        <v>26</v>
      </c>
      <c r="B9" s="1" t="s">
        <v>27</v>
      </c>
      <c r="C9" s="1" t="s">
        <v>9</v>
      </c>
      <c r="D9">
        <v>58</v>
      </c>
      <c r="E9">
        <v>169</v>
      </c>
      <c r="F9">
        <v>92</v>
      </c>
      <c r="G9" s="1" t="s">
        <v>13</v>
      </c>
      <c r="H9" s="2">
        <f>medical_data__8[[#This Row],[wage]]/((medical_data__8[[#This Row],[height]]/100)^2)</f>
        <v>32.211757291411367</v>
      </c>
    </row>
    <row r="10" spans="1:8" hidden="1" x14ac:dyDescent="0.25">
      <c r="A10" s="1" t="s">
        <v>28</v>
      </c>
      <c r="B10" s="1" t="s">
        <v>29</v>
      </c>
      <c r="C10" s="1" t="s">
        <v>18</v>
      </c>
      <c r="D10">
        <v>48</v>
      </c>
      <c r="E10">
        <v>185</v>
      </c>
      <c r="F10">
        <v>103</v>
      </c>
      <c r="G10" s="1" t="s">
        <v>13</v>
      </c>
      <c r="H10" s="2">
        <f>medical_data__8[[#This Row],[wage]]/((medical_data__8[[#This Row],[height]]/100)^2)</f>
        <v>30.094959824689553</v>
      </c>
    </row>
    <row r="11" spans="1:8" hidden="1" x14ac:dyDescent="0.25">
      <c r="A11" s="1" t="s">
        <v>30</v>
      </c>
      <c r="B11" s="1" t="s">
        <v>31</v>
      </c>
      <c r="C11" s="1" t="s">
        <v>9</v>
      </c>
      <c r="D11">
        <v>46</v>
      </c>
      <c r="E11">
        <v>157</v>
      </c>
      <c r="F11">
        <v>95</v>
      </c>
      <c r="G11" s="1" t="s">
        <v>10</v>
      </c>
      <c r="H11" s="2">
        <f>medical_data__8[[#This Row],[wage]]/((medical_data__8[[#This Row],[height]]/100)^2)</f>
        <v>38.541117286705344</v>
      </c>
    </row>
    <row r="12" spans="1:8" hidden="1" x14ac:dyDescent="0.25">
      <c r="A12" s="1" t="s">
        <v>32</v>
      </c>
      <c r="B12" s="1" t="s">
        <v>33</v>
      </c>
      <c r="C12" s="1" t="s">
        <v>18</v>
      </c>
      <c r="D12">
        <v>58</v>
      </c>
      <c r="E12">
        <v>192</v>
      </c>
      <c r="F12">
        <v>60</v>
      </c>
      <c r="G12" s="1" t="s">
        <v>34</v>
      </c>
      <c r="H12" s="2">
        <f>medical_data__8[[#This Row],[wage]]/((medical_data__8[[#This Row],[height]]/100)^2)</f>
        <v>16.276041666666668</v>
      </c>
    </row>
    <row r="13" spans="1:8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  <c r="H13" s="2">
        <f>medical_data__8[[#This Row],[wage]]/((medical_data__8[[#This Row],[height]]/100)^2)</f>
        <v>20.221606648199447</v>
      </c>
    </row>
    <row r="14" spans="1:8" hidden="1" x14ac:dyDescent="0.25">
      <c r="A14" s="1" t="s">
        <v>37</v>
      </c>
      <c r="B14" s="1" t="s">
        <v>38</v>
      </c>
      <c r="C14" s="1" t="s">
        <v>18</v>
      </c>
      <c r="D14">
        <v>34</v>
      </c>
      <c r="E14">
        <v>182</v>
      </c>
      <c r="F14">
        <v>91</v>
      </c>
      <c r="G14" s="1" t="s">
        <v>25</v>
      </c>
      <c r="H14" s="2">
        <f>medical_data__8[[#This Row],[wage]]/((medical_data__8[[#This Row],[height]]/100)^2)</f>
        <v>27.472527472527471</v>
      </c>
    </row>
    <row r="15" spans="1:8" x14ac:dyDescent="0.25">
      <c r="A15" s="1" t="s">
        <v>39</v>
      </c>
      <c r="B15" s="1" t="s">
        <v>40</v>
      </c>
      <c r="C15" s="1" t="s">
        <v>18</v>
      </c>
      <c r="D15">
        <v>26</v>
      </c>
      <c r="E15">
        <v>168</v>
      </c>
      <c r="F15">
        <v>54</v>
      </c>
      <c r="G15" s="1" t="s">
        <v>34</v>
      </c>
      <c r="H15" s="2">
        <f>medical_data__8[[#This Row],[wage]]/((medical_data__8[[#This Row],[height]]/100)^2)</f>
        <v>19.132653061224492</v>
      </c>
    </row>
    <row r="16" spans="1:8" hidden="1" x14ac:dyDescent="0.25">
      <c r="A16" s="1" t="s">
        <v>41</v>
      </c>
      <c r="B16" s="1" t="s">
        <v>42</v>
      </c>
      <c r="C16" s="1" t="s">
        <v>9</v>
      </c>
      <c r="D16">
        <v>21</v>
      </c>
      <c r="E16">
        <v>169</v>
      </c>
      <c r="F16">
        <v>109</v>
      </c>
      <c r="G16" s="1" t="s">
        <v>13</v>
      </c>
      <c r="H16" s="2">
        <f>medical_data__8[[#This Row],[wage]]/((medical_data__8[[#This Row],[height]]/100)^2)</f>
        <v>38.163929834389556</v>
      </c>
    </row>
    <row r="17" spans="1:8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  <c r="H17" s="2">
        <f>medical_data__8[[#This Row],[wage]]/((medical_data__8[[#This Row],[height]]/100)^2)</f>
        <v>19.110752784496398</v>
      </c>
    </row>
    <row r="18" spans="1:8" hidden="1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  <c r="H18" s="2">
        <f>medical_data__8[[#This Row],[wage]]/((medical_data__8[[#This Row],[height]]/100)^2)</f>
        <v>18.282548476454295</v>
      </c>
    </row>
    <row r="19" spans="1:8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  <c r="H19" s="2">
        <f>medical_data__8[[#This Row],[wage]]/((medical_data__8[[#This Row],[height]]/100)^2)</f>
        <v>22.03840115928028</v>
      </c>
    </row>
    <row r="20" spans="1:8" hidden="1" x14ac:dyDescent="0.25">
      <c r="A20" s="1" t="s">
        <v>49</v>
      </c>
      <c r="B20" s="1" t="s">
        <v>50</v>
      </c>
      <c r="C20" s="1" t="s">
        <v>18</v>
      </c>
      <c r="D20">
        <v>54</v>
      </c>
      <c r="E20">
        <v>165</v>
      </c>
      <c r="F20">
        <v>75</v>
      </c>
      <c r="G20" s="1" t="s">
        <v>10</v>
      </c>
      <c r="H20" s="2">
        <f>medical_data__8[[#This Row],[wage]]/((medical_data__8[[#This Row],[height]]/100)^2)</f>
        <v>27.548209366391188</v>
      </c>
    </row>
    <row r="21" spans="1:8" hidden="1" x14ac:dyDescent="0.25">
      <c r="A21" s="1" t="s">
        <v>51</v>
      </c>
      <c r="B21" s="1" t="s">
        <v>52</v>
      </c>
      <c r="C21" s="1" t="s">
        <v>9</v>
      </c>
      <c r="D21">
        <v>42</v>
      </c>
      <c r="E21">
        <v>159</v>
      </c>
      <c r="F21">
        <v>73</v>
      </c>
      <c r="G21" s="1" t="s">
        <v>34</v>
      </c>
      <c r="H21" s="2">
        <f>medical_data__8[[#This Row],[wage]]/((medical_data__8[[#This Row],[height]]/100)^2)</f>
        <v>28.875440053795337</v>
      </c>
    </row>
    <row r="22" spans="1:8" hidden="1" x14ac:dyDescent="0.25">
      <c r="A22" s="1" t="s">
        <v>53</v>
      </c>
      <c r="B22" s="1" t="s">
        <v>54</v>
      </c>
      <c r="C22" s="1" t="s">
        <v>9</v>
      </c>
      <c r="D22">
        <v>33</v>
      </c>
      <c r="E22">
        <v>155</v>
      </c>
      <c r="F22">
        <v>114</v>
      </c>
      <c r="G22" s="1" t="s">
        <v>34</v>
      </c>
      <c r="H22" s="2">
        <f>medical_data__8[[#This Row],[wage]]/((medical_data__8[[#This Row],[height]]/100)^2)</f>
        <v>47.450572320499475</v>
      </c>
    </row>
    <row r="23" spans="1:8" hidden="1" x14ac:dyDescent="0.25">
      <c r="A23" s="1" t="s">
        <v>55</v>
      </c>
      <c r="B23" s="1" t="s">
        <v>54</v>
      </c>
      <c r="C23" s="1" t="s">
        <v>18</v>
      </c>
      <c r="D23">
        <v>33</v>
      </c>
      <c r="E23">
        <v>196</v>
      </c>
      <c r="F23">
        <v>52</v>
      </c>
      <c r="G23" s="1" t="s">
        <v>34</v>
      </c>
      <c r="H23" s="2">
        <f>medical_data__8[[#This Row],[wage]]/((medical_data__8[[#This Row],[height]]/100)^2)</f>
        <v>13.536026655560184</v>
      </c>
    </row>
    <row r="24" spans="1:8" hidden="1" x14ac:dyDescent="0.25">
      <c r="A24" s="1" t="s">
        <v>56</v>
      </c>
      <c r="B24" s="1" t="s">
        <v>57</v>
      </c>
      <c r="C24" s="1" t="s">
        <v>9</v>
      </c>
      <c r="D24">
        <v>29</v>
      </c>
      <c r="E24">
        <v>168</v>
      </c>
      <c r="F24">
        <v>52</v>
      </c>
      <c r="G24" s="1" t="s">
        <v>34</v>
      </c>
      <c r="H24" s="2">
        <f>medical_data__8[[#This Row],[wage]]/((medical_data__8[[#This Row],[height]]/100)^2)</f>
        <v>18.424036281179141</v>
      </c>
    </row>
    <row r="25" spans="1:8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  <c r="H25" s="2">
        <f>medical_data__8[[#This Row],[wage]]/((medical_data__8[[#This Row],[height]]/100)^2)</f>
        <v>18.810069829163339</v>
      </c>
    </row>
    <row r="26" spans="1:8" hidden="1" x14ac:dyDescent="0.25">
      <c r="A26" s="1" t="s">
        <v>60</v>
      </c>
      <c r="B26" s="1" t="s">
        <v>61</v>
      </c>
      <c r="C26" s="1" t="s">
        <v>18</v>
      </c>
      <c r="D26">
        <v>53</v>
      </c>
      <c r="E26">
        <v>185</v>
      </c>
      <c r="F26">
        <v>113</v>
      </c>
      <c r="G26" s="1" t="s">
        <v>25</v>
      </c>
      <c r="H26" s="2">
        <f>medical_data__8[[#This Row],[wage]]/((medical_data__8[[#This Row],[height]]/100)^2)</f>
        <v>33.016800584368148</v>
      </c>
    </row>
    <row r="27" spans="1:8" hidden="1" x14ac:dyDescent="0.25">
      <c r="A27" s="1" t="s">
        <v>62</v>
      </c>
      <c r="B27" s="1" t="s">
        <v>63</v>
      </c>
      <c r="C27" s="1" t="s">
        <v>9</v>
      </c>
      <c r="D27">
        <v>34</v>
      </c>
      <c r="E27">
        <v>186</v>
      </c>
      <c r="F27">
        <v>106</v>
      </c>
      <c r="G27" s="1" t="s">
        <v>34</v>
      </c>
      <c r="H27" s="2">
        <f>medical_data__8[[#This Row],[wage]]/((medical_data__8[[#This Row],[height]]/100)^2)</f>
        <v>30.639380275176318</v>
      </c>
    </row>
    <row r="28" spans="1:8" hidden="1" x14ac:dyDescent="0.25">
      <c r="A28" s="1" t="s">
        <v>64</v>
      </c>
      <c r="B28" s="1" t="s">
        <v>65</v>
      </c>
      <c r="C28" s="1" t="s">
        <v>9</v>
      </c>
      <c r="D28">
        <v>46</v>
      </c>
      <c r="E28">
        <v>155</v>
      </c>
      <c r="F28">
        <v>90</v>
      </c>
      <c r="G28" s="1" t="s">
        <v>13</v>
      </c>
      <c r="H28" s="2">
        <f>medical_data__8[[#This Row],[wage]]/((medical_data__8[[#This Row],[height]]/100)^2)</f>
        <v>37.460978147762745</v>
      </c>
    </row>
    <row r="29" spans="1:8" hidden="1" x14ac:dyDescent="0.25">
      <c r="A29" s="1" t="s">
        <v>66</v>
      </c>
      <c r="B29" s="1" t="s">
        <v>67</v>
      </c>
      <c r="C29" s="1" t="s">
        <v>18</v>
      </c>
      <c r="D29">
        <v>35</v>
      </c>
      <c r="E29">
        <v>161</v>
      </c>
      <c r="F29">
        <v>101</v>
      </c>
      <c r="G29" s="1" t="s">
        <v>13</v>
      </c>
      <c r="H29" s="2">
        <f>medical_data__8[[#This Row],[wage]]/((medical_data__8[[#This Row],[height]]/100)^2)</f>
        <v>38.964546120905823</v>
      </c>
    </row>
    <row r="30" spans="1:8" hidden="1" x14ac:dyDescent="0.25">
      <c r="A30" s="1" t="s">
        <v>68</v>
      </c>
      <c r="B30" s="1" t="s">
        <v>69</v>
      </c>
      <c r="C30" s="1" t="s">
        <v>18</v>
      </c>
      <c r="D30">
        <v>25</v>
      </c>
      <c r="E30">
        <v>159</v>
      </c>
      <c r="F30">
        <v>63</v>
      </c>
      <c r="G30" s="1" t="s">
        <v>34</v>
      </c>
      <c r="H30" s="2">
        <f>medical_data__8[[#This Row],[wage]]/((medical_data__8[[#This Row],[height]]/100)^2)</f>
        <v>24.919900320398717</v>
      </c>
    </row>
    <row r="31" spans="1:8" hidden="1" x14ac:dyDescent="0.25">
      <c r="A31" s="1" t="s">
        <v>70</v>
      </c>
      <c r="B31" s="1" t="s">
        <v>71</v>
      </c>
      <c r="C31" s="1" t="s">
        <v>9</v>
      </c>
      <c r="D31">
        <v>25</v>
      </c>
      <c r="E31">
        <v>155</v>
      </c>
      <c r="F31">
        <v>107</v>
      </c>
      <c r="G31" s="1" t="s">
        <v>25</v>
      </c>
      <c r="H31" s="2">
        <f>medical_data__8[[#This Row],[wage]]/((medical_data__8[[#This Row],[height]]/100)^2)</f>
        <v>44.536940686784597</v>
      </c>
    </row>
    <row r="32" spans="1:8" hidden="1" x14ac:dyDescent="0.25">
      <c r="A32" s="1" t="s">
        <v>72</v>
      </c>
      <c r="B32" s="1" t="s">
        <v>73</v>
      </c>
      <c r="C32" s="1" t="s">
        <v>9</v>
      </c>
      <c r="D32">
        <v>49</v>
      </c>
      <c r="E32">
        <v>188</v>
      </c>
      <c r="F32">
        <v>119</v>
      </c>
      <c r="G32" s="1" t="s">
        <v>13</v>
      </c>
      <c r="H32" s="2">
        <f>medical_data__8[[#This Row],[wage]]/((medical_data__8[[#This Row],[height]]/100)^2)</f>
        <v>33.669081032141243</v>
      </c>
    </row>
    <row r="33" spans="1:8" hidden="1" x14ac:dyDescent="0.25">
      <c r="A33" s="1" t="s">
        <v>74</v>
      </c>
      <c r="B33" s="1" t="s">
        <v>75</v>
      </c>
      <c r="C33" s="1" t="s">
        <v>9</v>
      </c>
      <c r="D33">
        <v>43</v>
      </c>
      <c r="E33">
        <v>188</v>
      </c>
      <c r="F33">
        <v>104</v>
      </c>
      <c r="G33" s="1" t="s">
        <v>25</v>
      </c>
      <c r="H33" s="2">
        <f>medical_data__8[[#This Row],[wage]]/((medical_data__8[[#This Row],[height]]/100)^2)</f>
        <v>29.425079221367138</v>
      </c>
    </row>
    <row r="34" spans="1:8" hidden="1" x14ac:dyDescent="0.25">
      <c r="A34" s="1" t="s">
        <v>76</v>
      </c>
      <c r="B34" s="1" t="s">
        <v>77</v>
      </c>
      <c r="C34" s="1" t="s">
        <v>18</v>
      </c>
      <c r="D34">
        <v>27</v>
      </c>
      <c r="E34">
        <v>181</v>
      </c>
      <c r="F34">
        <v>88</v>
      </c>
      <c r="G34" s="1" t="s">
        <v>13</v>
      </c>
      <c r="H34" s="2">
        <f>medical_data__8[[#This Row],[wage]]/((medical_data__8[[#This Row],[height]]/100)^2)</f>
        <v>26.861206922865602</v>
      </c>
    </row>
    <row r="35" spans="1:8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  <c r="H35" s="2">
        <f>medical_data__8[[#This Row],[wage]]/((medical_data__8[[#This Row],[height]]/100)^2)</f>
        <v>21.644120707596251</v>
      </c>
    </row>
    <row r="36" spans="1:8" hidden="1" x14ac:dyDescent="0.25">
      <c r="A36" s="1" t="s">
        <v>80</v>
      </c>
      <c r="B36" s="1" t="s">
        <v>81</v>
      </c>
      <c r="C36" s="1" t="s">
        <v>18</v>
      </c>
      <c r="D36">
        <v>54</v>
      </c>
      <c r="E36">
        <v>163</v>
      </c>
      <c r="F36">
        <v>84</v>
      </c>
      <c r="G36" s="1" t="s">
        <v>13</v>
      </c>
      <c r="H36" s="2">
        <f>medical_data__8[[#This Row],[wage]]/((medical_data__8[[#This Row],[height]]/100)^2)</f>
        <v>31.615792841281195</v>
      </c>
    </row>
    <row r="37" spans="1:8" x14ac:dyDescent="0.25">
      <c r="A37" s="1" t="s">
        <v>82</v>
      </c>
      <c r="B37" s="1" t="s">
        <v>83</v>
      </c>
      <c r="C37" s="1" t="s">
        <v>9</v>
      </c>
      <c r="D37">
        <v>20</v>
      </c>
      <c r="E37">
        <v>182</v>
      </c>
      <c r="F37">
        <v>80</v>
      </c>
      <c r="G37" s="1" t="s">
        <v>13</v>
      </c>
      <c r="H37" s="2">
        <f>medical_data__8[[#This Row],[wage]]/((medical_data__8[[#This Row],[height]]/100)^2)</f>
        <v>24.151672503320853</v>
      </c>
    </row>
    <row r="38" spans="1:8" hidden="1" x14ac:dyDescent="0.25">
      <c r="A38" s="1" t="s">
        <v>84</v>
      </c>
      <c r="B38" s="1" t="s">
        <v>85</v>
      </c>
      <c r="C38" s="1" t="s">
        <v>18</v>
      </c>
      <c r="D38">
        <v>58</v>
      </c>
      <c r="E38">
        <v>197</v>
      </c>
      <c r="F38">
        <v>97</v>
      </c>
      <c r="G38" s="1" t="s">
        <v>25</v>
      </c>
      <c r="H38" s="2">
        <f>medical_data__8[[#This Row],[wage]]/((medical_data__8[[#This Row],[height]]/100)^2)</f>
        <v>24.994202375737586</v>
      </c>
    </row>
    <row r="39" spans="1:8" hidden="1" x14ac:dyDescent="0.25">
      <c r="A39" s="1" t="s">
        <v>86</v>
      </c>
      <c r="B39" s="1" t="s">
        <v>87</v>
      </c>
      <c r="C39" s="1" t="s">
        <v>9</v>
      </c>
      <c r="D39">
        <v>23</v>
      </c>
      <c r="E39">
        <v>193</v>
      </c>
      <c r="F39">
        <v>114</v>
      </c>
      <c r="G39" s="1" t="s">
        <v>25</v>
      </c>
      <c r="H39" s="2">
        <f>medical_data__8[[#This Row],[wage]]/((medical_data__8[[#This Row],[height]]/100)^2)</f>
        <v>30.604848452307447</v>
      </c>
    </row>
    <row r="40" spans="1:8" hidden="1" x14ac:dyDescent="0.25">
      <c r="A40" s="1" t="s">
        <v>88</v>
      </c>
      <c r="B40" s="1" t="s">
        <v>89</v>
      </c>
      <c r="C40" s="1" t="s">
        <v>18</v>
      </c>
      <c r="D40">
        <v>49</v>
      </c>
      <c r="E40">
        <v>187</v>
      </c>
      <c r="F40">
        <v>95</v>
      </c>
      <c r="G40" s="1" t="s">
        <v>34</v>
      </c>
      <c r="H40" s="2">
        <f>medical_data__8[[#This Row],[wage]]/((medical_data__8[[#This Row],[height]]/100)^2)</f>
        <v>27.166919271354622</v>
      </c>
    </row>
    <row r="41" spans="1:8" hidden="1" x14ac:dyDescent="0.25">
      <c r="A41" s="1" t="s">
        <v>90</v>
      </c>
      <c r="B41" s="1" t="s">
        <v>91</v>
      </c>
      <c r="C41" s="1" t="s">
        <v>9</v>
      </c>
      <c r="D41">
        <v>52</v>
      </c>
      <c r="E41">
        <v>194</v>
      </c>
      <c r="F41">
        <v>66</v>
      </c>
      <c r="G41" s="1" t="s">
        <v>13</v>
      </c>
      <c r="H41" s="2">
        <f>medical_data__8[[#This Row],[wage]]/((medical_data__8[[#This Row],[height]]/100)^2)</f>
        <v>17.53640131788713</v>
      </c>
    </row>
    <row r="42" spans="1:8" x14ac:dyDescent="0.25">
      <c r="A42" s="1" t="s">
        <v>92</v>
      </c>
      <c r="B42" s="1" t="s">
        <v>93</v>
      </c>
      <c r="C42" s="1" t="s">
        <v>9</v>
      </c>
      <c r="D42">
        <v>51</v>
      </c>
      <c r="E42">
        <v>197</v>
      </c>
      <c r="F42">
        <v>83</v>
      </c>
      <c r="G42" s="1" t="s">
        <v>13</v>
      </c>
      <c r="H42" s="2">
        <f>medical_data__8[[#This Row],[wage]]/((medical_data__8[[#This Row],[height]]/100)^2)</f>
        <v>21.386791723569274</v>
      </c>
    </row>
    <row r="43" spans="1:8" hidden="1" x14ac:dyDescent="0.25">
      <c r="A43" s="1" t="s">
        <v>94</v>
      </c>
      <c r="B43" s="1" t="s">
        <v>95</v>
      </c>
      <c r="C43" s="1" t="s">
        <v>18</v>
      </c>
      <c r="D43">
        <v>43</v>
      </c>
      <c r="E43">
        <v>187</v>
      </c>
      <c r="F43">
        <v>93</v>
      </c>
      <c r="G43" s="1" t="s">
        <v>10</v>
      </c>
      <c r="H43" s="2">
        <f>medical_data__8[[#This Row],[wage]]/((medical_data__8[[#This Row],[height]]/100)^2)</f>
        <v>26.594984128799791</v>
      </c>
    </row>
    <row r="44" spans="1:8" x14ac:dyDescent="0.25">
      <c r="A44" s="1" t="s">
        <v>96</v>
      </c>
      <c r="B44" s="1" t="s">
        <v>97</v>
      </c>
      <c r="C44" s="1" t="s">
        <v>9</v>
      </c>
      <c r="D44">
        <v>23</v>
      </c>
      <c r="E44">
        <v>161</v>
      </c>
      <c r="F44">
        <v>56</v>
      </c>
      <c r="G44" s="1" t="s">
        <v>34</v>
      </c>
      <c r="H44" s="2">
        <f>medical_data__8[[#This Row],[wage]]/((medical_data__8[[#This Row],[height]]/100)^2)</f>
        <v>21.60410477990818</v>
      </c>
    </row>
    <row r="45" spans="1:8" hidden="1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  <c r="H45" s="2">
        <f>medical_data__8[[#This Row],[wage]]/((medical_data__8[[#This Row],[height]]/100)^2)</f>
        <v>14.298378563870855</v>
      </c>
    </row>
    <row r="46" spans="1:8" x14ac:dyDescent="0.25">
      <c r="A46" s="1" t="s">
        <v>100</v>
      </c>
      <c r="B46" s="1" t="s">
        <v>101</v>
      </c>
      <c r="C46" s="1" t="s">
        <v>9</v>
      </c>
      <c r="D46">
        <v>27</v>
      </c>
      <c r="E46">
        <v>190</v>
      </c>
      <c r="F46">
        <v>71</v>
      </c>
      <c r="G46" s="1" t="s">
        <v>13</v>
      </c>
      <c r="H46" s="2">
        <f>medical_data__8[[#This Row],[wage]]/((medical_data__8[[#This Row],[height]]/100)^2)</f>
        <v>19.667590027700832</v>
      </c>
    </row>
    <row r="47" spans="1:8" hidden="1" x14ac:dyDescent="0.25">
      <c r="A47" s="1" t="s">
        <v>102</v>
      </c>
      <c r="B47" s="1" t="s">
        <v>103</v>
      </c>
      <c r="C47" s="1" t="s">
        <v>18</v>
      </c>
      <c r="D47">
        <v>18</v>
      </c>
      <c r="E47">
        <v>178</v>
      </c>
      <c r="F47">
        <v>116</v>
      </c>
      <c r="G47" s="1" t="s">
        <v>34</v>
      </c>
      <c r="H47" s="2">
        <f>medical_data__8[[#This Row],[wage]]/((medical_data__8[[#This Row],[height]]/100)^2)</f>
        <v>36.611538947102638</v>
      </c>
    </row>
    <row r="48" spans="1:8" hidden="1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  <c r="H48" s="2">
        <f>medical_data__8[[#This Row],[wage]]/((medical_data__8[[#This Row],[height]]/100)^2)</f>
        <v>16.070124178232284</v>
      </c>
    </row>
    <row r="49" spans="1:8" x14ac:dyDescent="0.25">
      <c r="A49" s="1" t="s">
        <v>106</v>
      </c>
      <c r="B49" s="1" t="s">
        <v>107</v>
      </c>
      <c r="C49" s="1" t="s">
        <v>9</v>
      </c>
      <c r="D49">
        <v>23</v>
      </c>
      <c r="E49">
        <v>168</v>
      </c>
      <c r="F49">
        <v>68</v>
      </c>
      <c r="G49" s="1" t="s">
        <v>10</v>
      </c>
      <c r="H49" s="2">
        <f>medical_data__8[[#This Row],[wage]]/((medical_data__8[[#This Row],[height]]/100)^2)</f>
        <v>24.092970521541954</v>
      </c>
    </row>
    <row r="50" spans="1:8" hidden="1" x14ac:dyDescent="0.25">
      <c r="A50" s="1" t="s">
        <v>108</v>
      </c>
      <c r="B50" s="1" t="s">
        <v>109</v>
      </c>
      <c r="C50" s="1" t="s">
        <v>18</v>
      </c>
      <c r="D50">
        <v>50</v>
      </c>
      <c r="E50">
        <v>178</v>
      </c>
      <c r="F50">
        <v>53</v>
      </c>
      <c r="G50" s="1" t="s">
        <v>34</v>
      </c>
      <c r="H50" s="2">
        <f>medical_data__8[[#This Row],[wage]]/((medical_data__8[[#This Row],[height]]/100)^2)</f>
        <v>16.72768589824517</v>
      </c>
    </row>
    <row r="51" spans="1:8" hidden="1" x14ac:dyDescent="0.25">
      <c r="A51" s="1" t="s">
        <v>110</v>
      </c>
      <c r="B51" s="1" t="s">
        <v>111</v>
      </c>
      <c r="C51" s="1" t="s">
        <v>18</v>
      </c>
      <c r="D51">
        <v>40</v>
      </c>
      <c r="E51">
        <v>193</v>
      </c>
      <c r="F51">
        <v>99</v>
      </c>
      <c r="G51" s="1" t="s">
        <v>10</v>
      </c>
      <c r="H51" s="2">
        <f>medical_data__8[[#This Row],[wage]]/((medical_data__8[[#This Row],[height]]/100)^2)</f>
        <v>26.577894708582782</v>
      </c>
    </row>
    <row r="52" spans="1:8" hidden="1" x14ac:dyDescent="0.25">
      <c r="A52" s="1" t="s">
        <v>112</v>
      </c>
      <c r="B52" s="1" t="s">
        <v>113</v>
      </c>
      <c r="C52" s="1" t="s">
        <v>9</v>
      </c>
      <c r="D52">
        <v>43</v>
      </c>
      <c r="E52">
        <v>161</v>
      </c>
      <c r="F52">
        <v>66</v>
      </c>
      <c r="G52" s="1" t="s">
        <v>10</v>
      </c>
      <c r="H52" s="2">
        <f>medical_data__8[[#This Row],[wage]]/((medical_data__8[[#This Row],[height]]/100)^2)</f>
        <v>25.461980633463213</v>
      </c>
    </row>
    <row r="53" spans="1:8" hidden="1" x14ac:dyDescent="0.25">
      <c r="A53" s="1" t="s">
        <v>114</v>
      </c>
      <c r="B53" s="1" t="s">
        <v>115</v>
      </c>
      <c r="C53" s="1" t="s">
        <v>9</v>
      </c>
      <c r="D53">
        <v>57</v>
      </c>
      <c r="E53">
        <v>176</v>
      </c>
      <c r="F53">
        <v>55</v>
      </c>
      <c r="G53" s="1" t="s">
        <v>25</v>
      </c>
      <c r="H53" s="2">
        <f>medical_data__8[[#This Row],[wage]]/((medical_data__8[[#This Row],[height]]/100)^2)</f>
        <v>17.75568181818182</v>
      </c>
    </row>
    <row r="54" spans="1:8" hidden="1" x14ac:dyDescent="0.25">
      <c r="A54" s="1" t="s">
        <v>116</v>
      </c>
      <c r="B54" s="1" t="s">
        <v>117</v>
      </c>
      <c r="C54" s="1" t="s">
        <v>18</v>
      </c>
      <c r="D54">
        <v>47</v>
      </c>
      <c r="E54">
        <v>182</v>
      </c>
      <c r="F54">
        <v>97</v>
      </c>
      <c r="G54" s="1" t="s">
        <v>10</v>
      </c>
      <c r="H54" s="2">
        <f>medical_data__8[[#This Row],[wage]]/((medical_data__8[[#This Row],[height]]/100)^2)</f>
        <v>29.283902910276534</v>
      </c>
    </row>
    <row r="55" spans="1:8" hidden="1" x14ac:dyDescent="0.25">
      <c r="A55" s="1" t="s">
        <v>118</v>
      </c>
      <c r="B55" s="1" t="s">
        <v>119</v>
      </c>
      <c r="C55" s="1" t="s">
        <v>18</v>
      </c>
      <c r="D55">
        <v>46</v>
      </c>
      <c r="E55">
        <v>186</v>
      </c>
      <c r="F55">
        <v>117</v>
      </c>
      <c r="G55" s="1" t="s">
        <v>34</v>
      </c>
      <c r="H55" s="2">
        <f>medical_data__8[[#This Row],[wage]]/((medical_data__8[[#This Row],[height]]/100)^2)</f>
        <v>33.818938605619145</v>
      </c>
    </row>
    <row r="56" spans="1:8" x14ac:dyDescent="0.25">
      <c r="A56" s="1" t="s">
        <v>120</v>
      </c>
      <c r="B56" s="1" t="s">
        <v>121</v>
      </c>
      <c r="C56" s="1" t="s">
        <v>9</v>
      </c>
      <c r="D56">
        <v>55</v>
      </c>
      <c r="E56">
        <v>186</v>
      </c>
      <c r="F56">
        <v>75</v>
      </c>
      <c r="G56" s="1" t="s">
        <v>13</v>
      </c>
      <c r="H56" s="2">
        <f>medical_data__8[[#This Row],[wage]]/((medical_data__8[[#This Row],[height]]/100)^2)</f>
        <v>21.678806798473808</v>
      </c>
    </row>
    <row r="57" spans="1:8" x14ac:dyDescent="0.25">
      <c r="A57" s="1" t="s">
        <v>122</v>
      </c>
      <c r="B57" s="1" t="s">
        <v>123</v>
      </c>
      <c r="C57" s="1" t="s">
        <v>9</v>
      </c>
      <c r="D57">
        <v>34</v>
      </c>
      <c r="E57">
        <v>179</v>
      </c>
      <c r="F57">
        <v>71</v>
      </c>
      <c r="G57" s="1" t="s">
        <v>13</v>
      </c>
      <c r="H57" s="2">
        <f>medical_data__8[[#This Row],[wage]]/((medical_data__8[[#This Row],[height]]/100)^2)</f>
        <v>22.15910864205237</v>
      </c>
    </row>
    <row r="58" spans="1:8" hidden="1" x14ac:dyDescent="0.25">
      <c r="A58" s="1" t="s">
        <v>124</v>
      </c>
      <c r="B58" s="1" t="s">
        <v>125</v>
      </c>
      <c r="C58" s="1" t="s">
        <v>9</v>
      </c>
      <c r="D58">
        <v>31</v>
      </c>
      <c r="E58">
        <v>176</v>
      </c>
      <c r="F58">
        <v>117</v>
      </c>
      <c r="G58" s="1" t="s">
        <v>13</v>
      </c>
      <c r="H58" s="2">
        <f>medical_data__8[[#This Row],[wage]]/((medical_data__8[[#This Row],[height]]/100)^2)</f>
        <v>37.771177685950413</v>
      </c>
    </row>
    <row r="59" spans="1:8" x14ac:dyDescent="0.25">
      <c r="A59" s="1" t="s">
        <v>126</v>
      </c>
      <c r="B59" s="1" t="s">
        <v>127</v>
      </c>
      <c r="C59" s="1" t="s">
        <v>18</v>
      </c>
      <c r="D59">
        <v>50</v>
      </c>
      <c r="E59">
        <v>184</v>
      </c>
      <c r="F59">
        <v>65</v>
      </c>
      <c r="G59" s="1" t="s">
        <v>13</v>
      </c>
      <c r="H59" s="2">
        <f>medical_data__8[[#This Row],[wage]]/((medical_data__8[[#This Row],[height]]/100)^2)</f>
        <v>19.198960302457465</v>
      </c>
    </row>
    <row r="60" spans="1:8" hidden="1" x14ac:dyDescent="0.25">
      <c r="A60" s="1" t="s">
        <v>128</v>
      </c>
      <c r="B60" s="1" t="s">
        <v>129</v>
      </c>
      <c r="C60" s="1" t="s">
        <v>9</v>
      </c>
      <c r="D60">
        <v>50</v>
      </c>
      <c r="E60">
        <v>190</v>
      </c>
      <c r="F60">
        <v>117</v>
      </c>
      <c r="G60" s="1" t="s">
        <v>34</v>
      </c>
      <c r="H60" s="2">
        <f>medical_data__8[[#This Row],[wage]]/((medical_data__8[[#This Row],[height]]/100)^2)</f>
        <v>32.409972299168977</v>
      </c>
    </row>
    <row r="61" spans="1:8" hidden="1" x14ac:dyDescent="0.25">
      <c r="A61" s="1" t="s">
        <v>130</v>
      </c>
      <c r="B61" s="1" t="s">
        <v>131</v>
      </c>
      <c r="C61" s="1" t="s">
        <v>18</v>
      </c>
      <c r="D61">
        <v>24</v>
      </c>
      <c r="E61">
        <v>168</v>
      </c>
      <c r="F61">
        <v>51</v>
      </c>
      <c r="G61" s="1" t="s">
        <v>25</v>
      </c>
      <c r="H61" s="2">
        <f>medical_data__8[[#This Row],[wage]]/((medical_data__8[[#This Row],[height]]/100)^2)</f>
        <v>18.069727891156464</v>
      </c>
    </row>
    <row r="62" spans="1:8" hidden="1" x14ac:dyDescent="0.25">
      <c r="A62" s="1" t="s">
        <v>132</v>
      </c>
      <c r="B62" s="1" t="s">
        <v>133</v>
      </c>
      <c r="C62" s="1" t="s">
        <v>9</v>
      </c>
      <c r="D62">
        <v>49</v>
      </c>
      <c r="E62">
        <v>156</v>
      </c>
      <c r="F62">
        <v>66</v>
      </c>
      <c r="G62" s="1" t="s">
        <v>10</v>
      </c>
      <c r="H62" s="2">
        <f>medical_data__8[[#This Row],[wage]]/((medical_data__8[[#This Row],[height]]/100)^2)</f>
        <v>27.12031558185404</v>
      </c>
    </row>
    <row r="63" spans="1:8" x14ac:dyDescent="0.25">
      <c r="A63" s="1" t="s">
        <v>134</v>
      </c>
      <c r="B63" s="1" t="s">
        <v>135</v>
      </c>
      <c r="C63" s="1" t="s">
        <v>18</v>
      </c>
      <c r="D63">
        <v>43</v>
      </c>
      <c r="E63">
        <v>190</v>
      </c>
      <c r="F63">
        <v>85</v>
      </c>
      <c r="G63" s="1" t="s">
        <v>10</v>
      </c>
      <c r="H63" s="2">
        <f>medical_data__8[[#This Row],[wage]]/((medical_data__8[[#This Row],[height]]/100)^2)</f>
        <v>23.545706371191137</v>
      </c>
    </row>
    <row r="64" spans="1:8" hidden="1" x14ac:dyDescent="0.25">
      <c r="A64" s="1" t="s">
        <v>136</v>
      </c>
      <c r="B64" s="1" t="s">
        <v>137</v>
      </c>
      <c r="C64" s="1" t="s">
        <v>9</v>
      </c>
      <c r="D64">
        <v>29</v>
      </c>
      <c r="E64">
        <v>167</v>
      </c>
      <c r="F64">
        <v>109</v>
      </c>
      <c r="G64" s="1" t="s">
        <v>13</v>
      </c>
      <c r="H64" s="2">
        <f>medical_data__8[[#This Row],[wage]]/((medical_data__8[[#This Row],[height]]/100)^2)</f>
        <v>39.083509627451683</v>
      </c>
    </row>
    <row r="65" spans="1:8" hidden="1" x14ac:dyDescent="0.25">
      <c r="A65" s="1" t="s">
        <v>138</v>
      </c>
      <c r="B65" s="1" t="s">
        <v>139</v>
      </c>
      <c r="C65" s="1" t="s">
        <v>18</v>
      </c>
      <c r="D65">
        <v>23</v>
      </c>
      <c r="E65">
        <v>178</v>
      </c>
      <c r="F65">
        <v>88</v>
      </c>
      <c r="G65" s="1" t="s">
        <v>13</v>
      </c>
      <c r="H65" s="2">
        <f>medical_data__8[[#This Row],[wage]]/((medical_data__8[[#This Row],[height]]/100)^2)</f>
        <v>27.774270925388208</v>
      </c>
    </row>
    <row r="66" spans="1:8" hidden="1" x14ac:dyDescent="0.25">
      <c r="A66" s="1" t="s">
        <v>140</v>
      </c>
      <c r="B66" s="1" t="s">
        <v>141</v>
      </c>
      <c r="C66" s="1" t="s">
        <v>18</v>
      </c>
      <c r="D66">
        <v>59</v>
      </c>
      <c r="E66">
        <v>163</v>
      </c>
      <c r="F66">
        <v>100</v>
      </c>
      <c r="G66" s="1" t="s">
        <v>25</v>
      </c>
      <c r="H66" s="2">
        <f>medical_data__8[[#This Row],[wage]]/((medical_data__8[[#This Row],[height]]/100)^2)</f>
        <v>37.637848620572854</v>
      </c>
    </row>
    <row r="67" spans="1:8" hidden="1" x14ac:dyDescent="0.25">
      <c r="A67" s="1" t="s">
        <v>142</v>
      </c>
      <c r="B67" s="1" t="s">
        <v>143</v>
      </c>
      <c r="C67" s="1" t="s">
        <v>18</v>
      </c>
      <c r="D67">
        <v>48</v>
      </c>
      <c r="E67">
        <v>186</v>
      </c>
      <c r="F67">
        <v>91</v>
      </c>
      <c r="G67" s="1" t="s">
        <v>25</v>
      </c>
      <c r="H67" s="2">
        <f>medical_data__8[[#This Row],[wage]]/((medical_data__8[[#This Row],[height]]/100)^2)</f>
        <v>26.303618915481554</v>
      </c>
    </row>
    <row r="68" spans="1:8" hidden="1" x14ac:dyDescent="0.25">
      <c r="A68" s="1" t="s">
        <v>144</v>
      </c>
      <c r="B68" s="1" t="s">
        <v>145</v>
      </c>
      <c r="C68" s="1" t="s">
        <v>9</v>
      </c>
      <c r="D68">
        <v>31</v>
      </c>
      <c r="E68">
        <v>183</v>
      </c>
      <c r="F68">
        <v>99</v>
      </c>
      <c r="G68" s="1" t="s">
        <v>34</v>
      </c>
      <c r="H68" s="2">
        <f>medical_data__8[[#This Row],[wage]]/((medical_data__8[[#This Row],[height]]/100)^2)</f>
        <v>29.561945713517868</v>
      </c>
    </row>
    <row r="69" spans="1:8" x14ac:dyDescent="0.25">
      <c r="A69" s="1" t="s">
        <v>146</v>
      </c>
      <c r="B69" s="1" t="s">
        <v>147</v>
      </c>
      <c r="C69" s="1" t="s">
        <v>18</v>
      </c>
      <c r="D69">
        <v>29</v>
      </c>
      <c r="E69">
        <v>171</v>
      </c>
      <c r="F69">
        <v>72</v>
      </c>
      <c r="G69" s="1" t="s">
        <v>13</v>
      </c>
      <c r="H69" s="2">
        <f>medical_data__8[[#This Row],[wage]]/((medical_data__8[[#This Row],[height]]/100)^2)</f>
        <v>24.622960911049557</v>
      </c>
    </row>
    <row r="70" spans="1:8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  <c r="H70" s="2">
        <f>medical_data__8[[#This Row],[wage]]/((medical_data__8[[#This Row],[height]]/100)^2)</f>
        <v>19.366400739969936</v>
      </c>
    </row>
    <row r="71" spans="1:8" hidden="1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  <c r="H71" s="2">
        <f>medical_data__8[[#This Row],[wage]]/((medical_data__8[[#This Row],[height]]/100)^2)</f>
        <v>18.067807418429165</v>
      </c>
    </row>
    <row r="72" spans="1:8" hidden="1" x14ac:dyDescent="0.25">
      <c r="A72" s="1" t="s">
        <v>152</v>
      </c>
      <c r="B72" s="1" t="s">
        <v>153</v>
      </c>
      <c r="C72" s="1" t="s">
        <v>18</v>
      </c>
      <c r="D72">
        <v>42</v>
      </c>
      <c r="E72">
        <v>164</v>
      </c>
      <c r="F72">
        <v>70</v>
      </c>
      <c r="G72" s="1" t="s">
        <v>10</v>
      </c>
      <c r="H72" s="2">
        <f>medical_data__8[[#This Row],[wage]]/((medical_data__8[[#This Row],[height]]/100)^2)</f>
        <v>26.026174895895306</v>
      </c>
    </row>
    <row r="73" spans="1:8" hidden="1" x14ac:dyDescent="0.25">
      <c r="A73" s="1" t="s">
        <v>154</v>
      </c>
      <c r="B73" s="1" t="s">
        <v>155</v>
      </c>
      <c r="C73" s="1" t="s">
        <v>9</v>
      </c>
      <c r="D73">
        <v>56</v>
      </c>
      <c r="E73">
        <v>187</v>
      </c>
      <c r="F73">
        <v>94</v>
      </c>
      <c r="G73" s="1" t="s">
        <v>25</v>
      </c>
      <c r="H73" s="2">
        <f>medical_data__8[[#This Row],[wage]]/((medical_data__8[[#This Row],[height]]/100)^2)</f>
        <v>26.880951700077208</v>
      </c>
    </row>
    <row r="74" spans="1:8" hidden="1" x14ac:dyDescent="0.25">
      <c r="A74" s="1" t="s">
        <v>156</v>
      </c>
      <c r="B74" s="1" t="s">
        <v>157</v>
      </c>
      <c r="C74" s="1" t="s">
        <v>9</v>
      </c>
      <c r="D74">
        <v>40</v>
      </c>
      <c r="E74">
        <v>173</v>
      </c>
      <c r="F74">
        <v>76</v>
      </c>
      <c r="G74" s="1" t="s">
        <v>34</v>
      </c>
      <c r="H74" s="2">
        <f>medical_data__8[[#This Row],[wage]]/((medical_data__8[[#This Row],[height]]/100)^2)</f>
        <v>25.393431120318084</v>
      </c>
    </row>
    <row r="75" spans="1:8" hidden="1" x14ac:dyDescent="0.25">
      <c r="A75" s="1" t="s">
        <v>158</v>
      </c>
      <c r="B75" s="1" t="s">
        <v>159</v>
      </c>
      <c r="C75" s="1" t="s">
        <v>18</v>
      </c>
      <c r="D75">
        <v>19</v>
      </c>
      <c r="E75">
        <v>192</v>
      </c>
      <c r="F75">
        <v>110</v>
      </c>
      <c r="G75" s="1" t="s">
        <v>25</v>
      </c>
      <c r="H75" s="2">
        <f>medical_data__8[[#This Row],[wage]]/((medical_data__8[[#This Row],[height]]/100)^2)</f>
        <v>29.839409722222221</v>
      </c>
    </row>
    <row r="76" spans="1:8" x14ac:dyDescent="0.25">
      <c r="A76" s="1" t="s">
        <v>160</v>
      </c>
      <c r="B76" s="1" t="s">
        <v>161</v>
      </c>
      <c r="C76" s="1" t="s">
        <v>9</v>
      </c>
      <c r="D76">
        <v>29</v>
      </c>
      <c r="E76">
        <v>197</v>
      </c>
      <c r="F76">
        <v>92</v>
      </c>
      <c r="G76" s="1" t="s">
        <v>13</v>
      </c>
      <c r="H76" s="2">
        <f>medical_data__8[[#This Row],[wage]]/((medical_data__8[[#This Row],[height]]/100)^2)</f>
        <v>23.705841428534619</v>
      </c>
    </row>
    <row r="77" spans="1:8" hidden="1" x14ac:dyDescent="0.25">
      <c r="A77" s="1" t="s">
        <v>162</v>
      </c>
      <c r="B77" s="1" t="s">
        <v>163</v>
      </c>
      <c r="C77" s="1" t="s">
        <v>9</v>
      </c>
      <c r="D77">
        <v>60</v>
      </c>
      <c r="E77">
        <v>162</v>
      </c>
      <c r="F77">
        <v>115</v>
      </c>
      <c r="G77" s="1" t="s">
        <v>10</v>
      </c>
      <c r="H77" s="2">
        <f>medical_data__8[[#This Row],[wage]]/((medical_data__8[[#This Row],[height]]/100)^2)</f>
        <v>43.819539704313357</v>
      </c>
    </row>
    <row r="78" spans="1:8" hidden="1" x14ac:dyDescent="0.25">
      <c r="A78" s="1" t="s">
        <v>164</v>
      </c>
      <c r="B78" s="1" t="s">
        <v>165</v>
      </c>
      <c r="C78" s="1" t="s">
        <v>18</v>
      </c>
      <c r="D78">
        <v>19</v>
      </c>
      <c r="E78">
        <v>160</v>
      </c>
      <c r="F78">
        <v>82</v>
      </c>
      <c r="G78" s="1" t="s">
        <v>25</v>
      </c>
      <c r="H78" s="2">
        <f>medical_data__8[[#This Row],[wage]]/((medical_data__8[[#This Row],[height]]/100)^2)</f>
        <v>32.031249999999993</v>
      </c>
    </row>
    <row r="79" spans="1:8" hidden="1" x14ac:dyDescent="0.25">
      <c r="A79" s="1" t="s">
        <v>166</v>
      </c>
      <c r="B79" s="1" t="s">
        <v>167</v>
      </c>
      <c r="C79" s="1" t="s">
        <v>18</v>
      </c>
      <c r="D79">
        <v>27</v>
      </c>
      <c r="E79">
        <v>168</v>
      </c>
      <c r="F79">
        <v>101</v>
      </c>
      <c r="G79" s="1" t="s">
        <v>10</v>
      </c>
      <c r="H79" s="2">
        <f>medical_data__8[[#This Row],[wage]]/((medical_data__8[[#This Row],[height]]/100)^2)</f>
        <v>35.785147392290256</v>
      </c>
    </row>
    <row r="80" spans="1:8" hidden="1" x14ac:dyDescent="0.25">
      <c r="A80" s="1" t="s">
        <v>168</v>
      </c>
      <c r="B80" s="1" t="s">
        <v>169</v>
      </c>
      <c r="C80" s="1" t="s">
        <v>9</v>
      </c>
      <c r="D80">
        <v>42</v>
      </c>
      <c r="E80">
        <v>197</v>
      </c>
      <c r="F80">
        <v>113</v>
      </c>
      <c r="G80" s="1" t="s">
        <v>25</v>
      </c>
      <c r="H80" s="2">
        <f>medical_data__8[[#This Row],[wage]]/((medical_data__8[[#This Row],[height]]/100)^2)</f>
        <v>29.116957406787087</v>
      </c>
    </row>
    <row r="81" spans="1:8" hidden="1" x14ac:dyDescent="0.25">
      <c r="A81" s="1" t="s">
        <v>170</v>
      </c>
      <c r="B81" s="1" t="s">
        <v>171</v>
      </c>
      <c r="C81" s="1" t="s">
        <v>9</v>
      </c>
      <c r="D81">
        <v>27</v>
      </c>
      <c r="E81">
        <v>182</v>
      </c>
      <c r="F81">
        <v>94</v>
      </c>
      <c r="G81" s="1" t="s">
        <v>25</v>
      </c>
      <c r="H81" s="2">
        <f>medical_data__8[[#This Row],[wage]]/((medical_data__8[[#This Row],[height]]/100)^2)</f>
        <v>28.378215191402003</v>
      </c>
    </row>
    <row r="82" spans="1:8" hidden="1" x14ac:dyDescent="0.25">
      <c r="A82" s="1" t="s">
        <v>172</v>
      </c>
      <c r="B82" s="1" t="s">
        <v>173</v>
      </c>
      <c r="C82" s="1" t="s">
        <v>9</v>
      </c>
      <c r="D82">
        <v>54</v>
      </c>
      <c r="E82">
        <v>171</v>
      </c>
      <c r="F82">
        <v>96</v>
      </c>
      <c r="G82" s="1" t="s">
        <v>25</v>
      </c>
      <c r="H82" s="2">
        <f>medical_data__8[[#This Row],[wage]]/((medical_data__8[[#This Row],[height]]/100)^2)</f>
        <v>32.830614548066073</v>
      </c>
    </row>
    <row r="83" spans="1:8" x14ac:dyDescent="0.25">
      <c r="A83" s="1" t="s">
        <v>174</v>
      </c>
      <c r="B83" s="1" t="s">
        <v>175</v>
      </c>
      <c r="C83" s="1" t="s">
        <v>9</v>
      </c>
      <c r="D83">
        <v>19</v>
      </c>
      <c r="E83">
        <v>189</v>
      </c>
      <c r="F83">
        <v>85</v>
      </c>
      <c r="G83" s="1" t="s">
        <v>34</v>
      </c>
      <c r="H83" s="2">
        <f>medical_data__8[[#This Row],[wage]]/((medical_data__8[[#This Row],[height]]/100)^2)</f>
        <v>23.795526441029089</v>
      </c>
    </row>
    <row r="84" spans="1:8" hidden="1" x14ac:dyDescent="0.25">
      <c r="A84" s="1" t="s">
        <v>176</v>
      </c>
      <c r="B84" s="1" t="s">
        <v>171</v>
      </c>
      <c r="C84" s="1" t="s">
        <v>9</v>
      </c>
      <c r="D84">
        <v>52</v>
      </c>
      <c r="E84">
        <v>157</v>
      </c>
      <c r="F84">
        <v>112</v>
      </c>
      <c r="G84" s="1" t="s">
        <v>34</v>
      </c>
      <c r="H84" s="2">
        <f>medical_data__8[[#This Row],[wage]]/((medical_data__8[[#This Row],[height]]/100)^2)</f>
        <v>45.437948801168403</v>
      </c>
    </row>
    <row r="85" spans="1:8" x14ac:dyDescent="0.25">
      <c r="A85" s="1" t="s">
        <v>177</v>
      </c>
      <c r="B85" s="1" t="s">
        <v>178</v>
      </c>
      <c r="C85" s="1" t="s">
        <v>18</v>
      </c>
      <c r="D85">
        <v>33</v>
      </c>
      <c r="E85">
        <v>169</v>
      </c>
      <c r="F85">
        <v>64</v>
      </c>
      <c r="G85" s="1" t="s">
        <v>10</v>
      </c>
      <c r="H85" s="2">
        <f>medical_data__8[[#This Row],[wage]]/((medical_data__8[[#This Row],[height]]/100)^2)</f>
        <v>22.408178985329648</v>
      </c>
    </row>
    <row r="86" spans="1:8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  <c r="H86" s="2">
        <f>medical_data__8[[#This Row],[wage]]/((medical_data__8[[#This Row],[height]]/100)^2)</f>
        <v>19.623233908948194</v>
      </c>
    </row>
    <row r="87" spans="1:8" hidden="1" x14ac:dyDescent="0.25">
      <c r="A87" s="1" t="s">
        <v>181</v>
      </c>
      <c r="B87" s="1" t="s">
        <v>182</v>
      </c>
      <c r="C87" s="1" t="s">
        <v>18</v>
      </c>
      <c r="D87">
        <v>52</v>
      </c>
      <c r="E87">
        <v>159</v>
      </c>
      <c r="F87">
        <v>78</v>
      </c>
      <c r="G87" s="1" t="s">
        <v>13</v>
      </c>
      <c r="H87" s="2">
        <f>medical_data__8[[#This Row],[wage]]/((medical_data__8[[#This Row],[height]]/100)^2)</f>
        <v>30.853209920493647</v>
      </c>
    </row>
    <row r="88" spans="1:8" hidden="1" x14ac:dyDescent="0.25">
      <c r="A88" s="1" t="s">
        <v>183</v>
      </c>
      <c r="B88" s="1" t="s">
        <v>184</v>
      </c>
      <c r="C88" s="1" t="s">
        <v>9</v>
      </c>
      <c r="D88">
        <v>49</v>
      </c>
      <c r="E88">
        <v>189</v>
      </c>
      <c r="F88">
        <v>107</v>
      </c>
      <c r="G88" s="1" t="s">
        <v>10</v>
      </c>
      <c r="H88" s="2">
        <f>medical_data__8[[#This Row],[wage]]/((medical_data__8[[#This Row],[height]]/100)^2)</f>
        <v>29.954368578707204</v>
      </c>
    </row>
    <row r="89" spans="1:8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  <c r="H89" s="2">
        <f>medical_data__8[[#This Row],[wage]]/((medical_data__8[[#This Row],[height]]/100)^2)</f>
        <v>20.371208691715712</v>
      </c>
    </row>
    <row r="90" spans="1:8" hidden="1" x14ac:dyDescent="0.25">
      <c r="A90" s="1" t="s">
        <v>187</v>
      </c>
      <c r="B90" s="1" t="s">
        <v>188</v>
      </c>
      <c r="C90" s="1" t="s">
        <v>9</v>
      </c>
      <c r="D90">
        <v>22</v>
      </c>
      <c r="E90">
        <v>175</v>
      </c>
      <c r="F90">
        <v>120</v>
      </c>
      <c r="G90" s="1" t="s">
        <v>13</v>
      </c>
      <c r="H90" s="2">
        <f>medical_data__8[[#This Row],[wage]]/((medical_data__8[[#This Row],[height]]/100)^2)</f>
        <v>39.183673469387756</v>
      </c>
    </row>
    <row r="91" spans="1:8" hidden="1" x14ac:dyDescent="0.25">
      <c r="A91" s="1" t="s">
        <v>189</v>
      </c>
      <c r="B91" s="1" t="s">
        <v>190</v>
      </c>
      <c r="C91" s="1" t="s">
        <v>18</v>
      </c>
      <c r="D91">
        <v>28</v>
      </c>
      <c r="E91">
        <v>177</v>
      </c>
      <c r="F91">
        <v>94</v>
      </c>
      <c r="G91" s="1" t="s">
        <v>13</v>
      </c>
      <c r="H91" s="2">
        <f>medical_data__8[[#This Row],[wage]]/((medical_data__8[[#This Row],[height]]/100)^2)</f>
        <v>30.004149510038619</v>
      </c>
    </row>
    <row r="92" spans="1:8" x14ac:dyDescent="0.25">
      <c r="A92" s="1" t="s">
        <v>191</v>
      </c>
      <c r="B92" s="1" t="s">
        <v>192</v>
      </c>
      <c r="C92" s="1" t="s">
        <v>18</v>
      </c>
      <c r="D92">
        <v>45</v>
      </c>
      <c r="E92">
        <v>167</v>
      </c>
      <c r="F92">
        <v>52</v>
      </c>
      <c r="G92" s="1" t="s">
        <v>25</v>
      </c>
      <c r="H92" s="2">
        <f>medical_data__8[[#This Row],[wage]]/((medical_data__8[[#This Row],[height]]/100)^2)</f>
        <v>18.645344042454013</v>
      </c>
    </row>
    <row r="93" spans="1:8" hidden="1" x14ac:dyDescent="0.25">
      <c r="A93" s="1" t="s">
        <v>193</v>
      </c>
      <c r="B93" s="1" t="s">
        <v>194</v>
      </c>
      <c r="C93" s="1" t="s">
        <v>18</v>
      </c>
      <c r="D93">
        <v>24</v>
      </c>
      <c r="E93">
        <v>191</v>
      </c>
      <c r="F93">
        <v>117</v>
      </c>
      <c r="G93" s="1" t="s">
        <v>25</v>
      </c>
      <c r="H93" s="2">
        <f>medical_data__8[[#This Row],[wage]]/((medical_data__8[[#This Row],[height]]/100)^2)</f>
        <v>32.071489268386287</v>
      </c>
    </row>
    <row r="94" spans="1:8" x14ac:dyDescent="0.25">
      <c r="A94" s="1" t="s">
        <v>195</v>
      </c>
      <c r="B94" s="1" t="s">
        <v>196</v>
      </c>
      <c r="C94" s="1" t="s">
        <v>18</v>
      </c>
      <c r="D94">
        <v>54</v>
      </c>
      <c r="E94">
        <v>175</v>
      </c>
      <c r="F94">
        <v>71</v>
      </c>
      <c r="G94" s="1" t="s">
        <v>25</v>
      </c>
      <c r="H94" s="2">
        <f>medical_data__8[[#This Row],[wage]]/((medical_data__8[[#This Row],[height]]/100)^2)</f>
        <v>23.183673469387756</v>
      </c>
    </row>
    <row r="95" spans="1:8" x14ac:dyDescent="0.25">
      <c r="A95" s="1" t="s">
        <v>197</v>
      </c>
      <c r="B95" s="1" t="s">
        <v>198</v>
      </c>
      <c r="C95" s="1" t="s">
        <v>9</v>
      </c>
      <c r="D95">
        <v>20</v>
      </c>
      <c r="E95">
        <v>196</v>
      </c>
      <c r="F95">
        <v>77</v>
      </c>
      <c r="G95" s="1" t="s">
        <v>13</v>
      </c>
      <c r="H95" s="2">
        <f>medical_data__8[[#This Row],[wage]]/((medical_data__8[[#This Row],[height]]/100)^2)</f>
        <v>20.043731778425659</v>
      </c>
    </row>
    <row r="96" spans="1:8" hidden="1" x14ac:dyDescent="0.25">
      <c r="A96" s="1" t="s">
        <v>199</v>
      </c>
      <c r="B96" s="1" t="s">
        <v>200</v>
      </c>
      <c r="C96" s="1" t="s">
        <v>9</v>
      </c>
      <c r="D96">
        <v>45</v>
      </c>
      <c r="E96">
        <v>163</v>
      </c>
      <c r="F96">
        <v>80</v>
      </c>
      <c r="G96" s="1" t="s">
        <v>25</v>
      </c>
      <c r="H96" s="2">
        <f>medical_data__8[[#This Row],[wage]]/((medical_data__8[[#This Row],[height]]/100)^2)</f>
        <v>30.110278896458279</v>
      </c>
    </row>
    <row r="97" spans="1:8" hidden="1" x14ac:dyDescent="0.25">
      <c r="A97" s="1" t="s">
        <v>201</v>
      </c>
      <c r="B97" s="1" t="s">
        <v>202</v>
      </c>
      <c r="C97" s="1" t="s">
        <v>18</v>
      </c>
      <c r="D97">
        <v>31</v>
      </c>
      <c r="E97">
        <v>178</v>
      </c>
      <c r="F97">
        <v>104</v>
      </c>
      <c r="G97" s="1" t="s">
        <v>13</v>
      </c>
      <c r="H97" s="2">
        <f>medical_data__8[[#This Row],[wage]]/((medical_data__8[[#This Row],[height]]/100)^2)</f>
        <v>32.824138366367883</v>
      </c>
    </row>
    <row r="98" spans="1:8" hidden="1" x14ac:dyDescent="0.25">
      <c r="A98" s="1" t="s">
        <v>203</v>
      </c>
      <c r="B98" s="1" t="s">
        <v>204</v>
      </c>
      <c r="C98" s="1" t="s">
        <v>18</v>
      </c>
      <c r="D98">
        <v>44</v>
      </c>
      <c r="E98">
        <v>175</v>
      </c>
      <c r="F98">
        <v>99</v>
      </c>
      <c r="G98" s="1" t="s">
        <v>10</v>
      </c>
      <c r="H98" s="2">
        <f>medical_data__8[[#This Row],[wage]]/((medical_data__8[[#This Row],[height]]/100)^2)</f>
        <v>32.326530612244895</v>
      </c>
    </row>
    <row r="99" spans="1:8" hidden="1" x14ac:dyDescent="0.25">
      <c r="A99" s="1" t="s">
        <v>205</v>
      </c>
      <c r="B99" s="1" t="s">
        <v>206</v>
      </c>
      <c r="C99" s="1" t="s">
        <v>18</v>
      </c>
      <c r="D99">
        <v>34</v>
      </c>
      <c r="E99">
        <v>185</v>
      </c>
      <c r="F99">
        <v>115</v>
      </c>
      <c r="G99" s="1" t="s">
        <v>13</v>
      </c>
      <c r="H99" s="2">
        <f>medical_data__8[[#This Row],[wage]]/((medical_data__8[[#This Row],[height]]/100)^2)</f>
        <v>33.601168736303869</v>
      </c>
    </row>
    <row r="100" spans="1:8" hidden="1" x14ac:dyDescent="0.25">
      <c r="A100" s="1" t="s">
        <v>207</v>
      </c>
      <c r="B100" s="1" t="s">
        <v>208</v>
      </c>
      <c r="C100" s="1" t="s">
        <v>9</v>
      </c>
      <c r="D100">
        <v>34</v>
      </c>
      <c r="E100">
        <v>197</v>
      </c>
      <c r="F100">
        <v>117</v>
      </c>
      <c r="G100" s="1" t="s">
        <v>13</v>
      </c>
      <c r="H100" s="2">
        <f>medical_data__8[[#This Row],[wage]]/((medical_data__8[[#This Row],[height]]/100)^2)</f>
        <v>30.14764616454946</v>
      </c>
    </row>
    <row r="101" spans="1:8" hidden="1" x14ac:dyDescent="0.25">
      <c r="A101" s="1" t="s">
        <v>209</v>
      </c>
      <c r="B101" s="1" t="s">
        <v>210</v>
      </c>
      <c r="C101" s="1" t="s">
        <v>9</v>
      </c>
      <c r="D101">
        <v>49</v>
      </c>
      <c r="E101">
        <v>164</v>
      </c>
      <c r="F101">
        <v>103</v>
      </c>
      <c r="G101" s="1" t="s">
        <v>10</v>
      </c>
      <c r="H101" s="2">
        <f>medical_data__8[[#This Row],[wage]]/((medical_data__8[[#This Row],[height]]/100)^2)</f>
        <v>38.295657346817379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632C-B28A-4565-AAF7-C032155A24B3}">
  <dimension ref="A1"/>
  <sheetViews>
    <sheetView workbookViewId="0">
      <selection activeCell="H23" sqref="H2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7F2C-BFFC-4929-8588-9CC13A64986F}">
  <dimension ref="A1:H101"/>
  <sheetViews>
    <sheetView workbookViewId="0">
      <selection activeCell="I115" sqref="A1:XFD1048576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  <col min="8" max="8" width="2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</row>
    <row r="2" spans="1:8" x14ac:dyDescent="0.25">
      <c r="A2" s="1" t="s">
        <v>112</v>
      </c>
      <c r="B2" s="1" t="s">
        <v>113</v>
      </c>
      <c r="C2" s="1" t="s">
        <v>9</v>
      </c>
      <c r="D2">
        <v>43</v>
      </c>
      <c r="E2">
        <v>161</v>
      </c>
      <c r="F2">
        <v>66</v>
      </c>
      <c r="G2" s="1" t="s">
        <v>10</v>
      </c>
      <c r="H2" s="2">
        <f>medical_data__811[[#This Row],[wage]]/((medical_data__811[[#This Row],[height]]/100)^2)</f>
        <v>25.461980633463213</v>
      </c>
    </row>
    <row r="3" spans="1:8" hidden="1" x14ac:dyDescent="0.25">
      <c r="A3" s="1" t="s">
        <v>11</v>
      </c>
      <c r="B3" s="1" t="s">
        <v>12</v>
      </c>
      <c r="C3" s="1" t="s">
        <v>9</v>
      </c>
      <c r="D3">
        <v>31</v>
      </c>
      <c r="E3">
        <v>175</v>
      </c>
      <c r="F3">
        <v>81</v>
      </c>
      <c r="G3" s="1" t="s">
        <v>13</v>
      </c>
      <c r="H3" s="2">
        <f>medical_data__811[[#This Row],[wage]]/((medical_data__811[[#This Row],[height]]/100)^2)</f>
        <v>26.448979591836736</v>
      </c>
    </row>
    <row r="4" spans="1:8" hidden="1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  <c r="H4" s="2">
        <f>medical_data__811[[#This Row],[wage]]/((medical_data__811[[#This Row],[height]]/100)^2)</f>
        <v>17.450132889473544</v>
      </c>
    </row>
    <row r="5" spans="1:8" hidden="1" x14ac:dyDescent="0.25">
      <c r="A5" s="1" t="s">
        <v>16</v>
      </c>
      <c r="B5" s="1" t="s">
        <v>17</v>
      </c>
      <c r="C5" s="1" t="s">
        <v>18</v>
      </c>
      <c r="D5">
        <v>18</v>
      </c>
      <c r="E5">
        <v>165</v>
      </c>
      <c r="F5">
        <v>69</v>
      </c>
      <c r="G5" s="1" t="s">
        <v>13</v>
      </c>
      <c r="H5" s="2">
        <f>medical_data__811[[#This Row],[wage]]/((medical_data__811[[#This Row],[height]]/100)^2)</f>
        <v>25.344352617079892</v>
      </c>
    </row>
    <row r="6" spans="1:8" hidden="1" x14ac:dyDescent="0.25">
      <c r="A6" s="1" t="s">
        <v>19</v>
      </c>
      <c r="B6" s="1" t="s">
        <v>20</v>
      </c>
      <c r="C6" s="1" t="s">
        <v>18</v>
      </c>
      <c r="D6">
        <v>26</v>
      </c>
      <c r="E6">
        <v>189</v>
      </c>
      <c r="F6">
        <v>56</v>
      </c>
      <c r="G6" s="1" t="s">
        <v>13</v>
      </c>
      <c r="H6" s="2">
        <f>medical_data__811[[#This Row],[wage]]/((medical_data__811[[#This Row],[height]]/100)^2)</f>
        <v>15.677052714089752</v>
      </c>
    </row>
    <row r="7" spans="1:8" x14ac:dyDescent="0.25">
      <c r="A7" s="1" t="s">
        <v>152</v>
      </c>
      <c r="B7" s="1" t="s">
        <v>153</v>
      </c>
      <c r="C7" s="1" t="s">
        <v>18</v>
      </c>
      <c r="D7">
        <v>42</v>
      </c>
      <c r="E7">
        <v>164</v>
      </c>
      <c r="F7">
        <v>70</v>
      </c>
      <c r="G7" s="1" t="s">
        <v>10</v>
      </c>
      <c r="H7" s="2">
        <f>medical_data__811[[#This Row],[wage]]/((medical_data__811[[#This Row],[height]]/100)^2)</f>
        <v>26.026174895895306</v>
      </c>
    </row>
    <row r="8" spans="1:8" hidden="1" x14ac:dyDescent="0.25">
      <c r="A8" s="1" t="s">
        <v>23</v>
      </c>
      <c r="B8" s="1" t="s">
        <v>24</v>
      </c>
      <c r="C8" s="1" t="s">
        <v>9</v>
      </c>
      <c r="D8">
        <v>50</v>
      </c>
      <c r="E8">
        <v>195</v>
      </c>
      <c r="F8">
        <v>119</v>
      </c>
      <c r="G8" s="1" t="s">
        <v>25</v>
      </c>
      <c r="H8" s="2">
        <f>medical_data__811[[#This Row],[wage]]/((medical_data__811[[#This Row],[height]]/100)^2)</f>
        <v>31.295200525969758</v>
      </c>
    </row>
    <row r="9" spans="1:8" hidden="1" x14ac:dyDescent="0.25">
      <c r="A9" s="1" t="s">
        <v>26</v>
      </c>
      <c r="B9" s="1" t="s">
        <v>27</v>
      </c>
      <c r="C9" s="1" t="s">
        <v>9</v>
      </c>
      <c r="D9">
        <v>58</v>
      </c>
      <c r="E9">
        <v>169</v>
      </c>
      <c r="F9">
        <v>92</v>
      </c>
      <c r="G9" s="1" t="s">
        <v>13</v>
      </c>
      <c r="H9" s="2">
        <f>medical_data__811[[#This Row],[wage]]/((medical_data__811[[#This Row],[height]]/100)^2)</f>
        <v>32.211757291411367</v>
      </c>
    </row>
    <row r="10" spans="1:8" hidden="1" x14ac:dyDescent="0.25">
      <c r="A10" s="1" t="s">
        <v>28</v>
      </c>
      <c r="B10" s="1" t="s">
        <v>29</v>
      </c>
      <c r="C10" s="1" t="s">
        <v>18</v>
      </c>
      <c r="D10">
        <v>48</v>
      </c>
      <c r="E10">
        <v>185</v>
      </c>
      <c r="F10">
        <v>103</v>
      </c>
      <c r="G10" s="1" t="s">
        <v>13</v>
      </c>
      <c r="H10" s="2">
        <f>medical_data__811[[#This Row],[wage]]/((medical_data__811[[#This Row],[height]]/100)^2)</f>
        <v>30.094959824689553</v>
      </c>
    </row>
    <row r="11" spans="1:8" x14ac:dyDescent="0.25">
      <c r="A11" s="1" t="s">
        <v>110</v>
      </c>
      <c r="B11" s="1" t="s">
        <v>111</v>
      </c>
      <c r="C11" s="1" t="s">
        <v>18</v>
      </c>
      <c r="D11">
        <v>40</v>
      </c>
      <c r="E11">
        <v>193</v>
      </c>
      <c r="F11">
        <v>99</v>
      </c>
      <c r="G11" s="1" t="s">
        <v>10</v>
      </c>
      <c r="H11" s="2">
        <f>medical_data__811[[#This Row],[wage]]/((medical_data__811[[#This Row],[height]]/100)^2)</f>
        <v>26.577894708582782</v>
      </c>
    </row>
    <row r="12" spans="1:8" hidden="1" x14ac:dyDescent="0.25">
      <c r="A12" s="1" t="s">
        <v>32</v>
      </c>
      <c r="B12" s="1" t="s">
        <v>33</v>
      </c>
      <c r="C12" s="1" t="s">
        <v>18</v>
      </c>
      <c r="D12">
        <v>58</v>
      </c>
      <c r="E12">
        <v>192</v>
      </c>
      <c r="F12">
        <v>60</v>
      </c>
      <c r="G12" s="1" t="s">
        <v>34</v>
      </c>
      <c r="H12" s="2">
        <f>medical_data__811[[#This Row],[wage]]/((medical_data__811[[#This Row],[height]]/100)^2)</f>
        <v>16.276041666666668</v>
      </c>
    </row>
    <row r="13" spans="1:8" hidden="1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  <c r="H13" s="2">
        <f>medical_data__811[[#This Row],[wage]]/((medical_data__811[[#This Row],[height]]/100)^2)</f>
        <v>20.221606648199447</v>
      </c>
    </row>
    <row r="14" spans="1:8" hidden="1" x14ac:dyDescent="0.25">
      <c r="A14" s="1" t="s">
        <v>37</v>
      </c>
      <c r="B14" s="1" t="s">
        <v>38</v>
      </c>
      <c r="C14" s="1" t="s">
        <v>18</v>
      </c>
      <c r="D14">
        <v>34</v>
      </c>
      <c r="E14">
        <v>182</v>
      </c>
      <c r="F14">
        <v>91</v>
      </c>
      <c r="G14" s="1" t="s">
        <v>25</v>
      </c>
      <c r="H14" s="2">
        <f>medical_data__811[[#This Row],[wage]]/((medical_data__811[[#This Row],[height]]/100)^2)</f>
        <v>27.472527472527471</v>
      </c>
    </row>
    <row r="15" spans="1:8" hidden="1" x14ac:dyDescent="0.25">
      <c r="A15" s="1" t="s">
        <v>39</v>
      </c>
      <c r="B15" s="1" t="s">
        <v>40</v>
      </c>
      <c r="C15" s="1" t="s">
        <v>18</v>
      </c>
      <c r="D15">
        <v>26</v>
      </c>
      <c r="E15">
        <v>168</v>
      </c>
      <c r="F15">
        <v>54</v>
      </c>
      <c r="G15" s="1" t="s">
        <v>34</v>
      </c>
      <c r="H15" s="2">
        <f>medical_data__811[[#This Row],[wage]]/((medical_data__811[[#This Row],[height]]/100)^2)</f>
        <v>19.132653061224492</v>
      </c>
    </row>
    <row r="16" spans="1:8" hidden="1" x14ac:dyDescent="0.25">
      <c r="A16" s="1" t="s">
        <v>41</v>
      </c>
      <c r="B16" s="1" t="s">
        <v>42</v>
      </c>
      <c r="C16" s="1" t="s">
        <v>9</v>
      </c>
      <c r="D16">
        <v>21</v>
      </c>
      <c r="E16">
        <v>169</v>
      </c>
      <c r="F16">
        <v>109</v>
      </c>
      <c r="G16" s="1" t="s">
        <v>13</v>
      </c>
      <c r="H16" s="2">
        <f>medical_data__811[[#This Row],[wage]]/((medical_data__811[[#This Row],[height]]/100)^2)</f>
        <v>38.163929834389556</v>
      </c>
    </row>
    <row r="17" spans="1:8" hidden="1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  <c r="H17" s="2">
        <f>medical_data__811[[#This Row],[wage]]/((medical_data__811[[#This Row],[height]]/100)^2)</f>
        <v>19.110752784496398</v>
      </c>
    </row>
    <row r="18" spans="1:8" hidden="1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  <c r="H18" s="2">
        <f>medical_data__811[[#This Row],[wage]]/((medical_data__811[[#This Row],[height]]/100)^2)</f>
        <v>18.282548476454295</v>
      </c>
    </row>
    <row r="19" spans="1:8" hidden="1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  <c r="H19" s="2">
        <f>medical_data__811[[#This Row],[wage]]/((medical_data__811[[#This Row],[height]]/100)^2)</f>
        <v>22.03840115928028</v>
      </c>
    </row>
    <row r="20" spans="1:8" x14ac:dyDescent="0.25">
      <c r="A20" s="1" t="s">
        <v>94</v>
      </c>
      <c r="B20" s="1" t="s">
        <v>95</v>
      </c>
      <c r="C20" s="1" t="s">
        <v>18</v>
      </c>
      <c r="D20">
        <v>43</v>
      </c>
      <c r="E20">
        <v>187</v>
      </c>
      <c r="F20">
        <v>93</v>
      </c>
      <c r="G20" s="1" t="s">
        <v>10</v>
      </c>
      <c r="H20" s="2">
        <f>medical_data__811[[#This Row],[wage]]/((medical_data__811[[#This Row],[height]]/100)^2)</f>
        <v>26.594984128799791</v>
      </c>
    </row>
    <row r="21" spans="1:8" hidden="1" x14ac:dyDescent="0.25">
      <c r="A21" s="1" t="s">
        <v>51</v>
      </c>
      <c r="B21" s="1" t="s">
        <v>52</v>
      </c>
      <c r="C21" s="1" t="s">
        <v>9</v>
      </c>
      <c r="D21">
        <v>42</v>
      </c>
      <c r="E21">
        <v>159</v>
      </c>
      <c r="F21">
        <v>73</v>
      </c>
      <c r="G21" s="1" t="s">
        <v>34</v>
      </c>
      <c r="H21" s="2">
        <f>medical_data__811[[#This Row],[wage]]/((medical_data__811[[#This Row],[height]]/100)^2)</f>
        <v>28.875440053795337</v>
      </c>
    </row>
    <row r="22" spans="1:8" hidden="1" x14ac:dyDescent="0.25">
      <c r="A22" s="1" t="s">
        <v>53</v>
      </c>
      <c r="B22" s="1" t="s">
        <v>54</v>
      </c>
      <c r="C22" s="1" t="s">
        <v>9</v>
      </c>
      <c r="D22">
        <v>33</v>
      </c>
      <c r="E22">
        <v>155</v>
      </c>
      <c r="F22">
        <v>114</v>
      </c>
      <c r="G22" s="1" t="s">
        <v>34</v>
      </c>
      <c r="H22" s="2">
        <f>medical_data__811[[#This Row],[wage]]/((medical_data__811[[#This Row],[height]]/100)^2)</f>
        <v>47.450572320499475</v>
      </c>
    </row>
    <row r="23" spans="1:8" hidden="1" x14ac:dyDescent="0.25">
      <c r="A23" s="1" t="s">
        <v>55</v>
      </c>
      <c r="B23" s="1" t="s">
        <v>54</v>
      </c>
      <c r="C23" s="1" t="s">
        <v>18</v>
      </c>
      <c r="D23">
        <v>33</v>
      </c>
      <c r="E23">
        <v>196</v>
      </c>
      <c r="F23">
        <v>52</v>
      </c>
      <c r="G23" s="1" t="s">
        <v>34</v>
      </c>
      <c r="H23" s="2">
        <f>medical_data__811[[#This Row],[wage]]/((medical_data__811[[#This Row],[height]]/100)^2)</f>
        <v>13.536026655560184</v>
      </c>
    </row>
    <row r="24" spans="1:8" hidden="1" x14ac:dyDescent="0.25">
      <c r="A24" s="1" t="s">
        <v>56</v>
      </c>
      <c r="B24" s="1" t="s">
        <v>57</v>
      </c>
      <c r="C24" s="1" t="s">
        <v>9</v>
      </c>
      <c r="D24">
        <v>29</v>
      </c>
      <c r="E24">
        <v>168</v>
      </c>
      <c r="F24">
        <v>52</v>
      </c>
      <c r="G24" s="1" t="s">
        <v>34</v>
      </c>
      <c r="H24" s="2">
        <f>medical_data__811[[#This Row],[wage]]/((medical_data__811[[#This Row],[height]]/100)^2)</f>
        <v>18.424036281179141</v>
      </c>
    </row>
    <row r="25" spans="1:8" hidden="1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  <c r="H25" s="2">
        <f>medical_data__811[[#This Row],[wage]]/((medical_data__811[[#This Row],[height]]/100)^2)</f>
        <v>18.810069829163339</v>
      </c>
    </row>
    <row r="26" spans="1:8" hidden="1" x14ac:dyDescent="0.25">
      <c r="A26" s="1" t="s">
        <v>60</v>
      </c>
      <c r="B26" s="1" t="s">
        <v>61</v>
      </c>
      <c r="C26" s="1" t="s">
        <v>18</v>
      </c>
      <c r="D26">
        <v>53</v>
      </c>
      <c r="E26">
        <v>185</v>
      </c>
      <c r="F26">
        <v>113</v>
      </c>
      <c r="G26" s="1" t="s">
        <v>25</v>
      </c>
      <c r="H26" s="2">
        <f>medical_data__811[[#This Row],[wage]]/((medical_data__811[[#This Row],[height]]/100)^2)</f>
        <v>33.016800584368148</v>
      </c>
    </row>
    <row r="27" spans="1:8" hidden="1" x14ac:dyDescent="0.25">
      <c r="A27" s="1" t="s">
        <v>62</v>
      </c>
      <c r="B27" s="1" t="s">
        <v>63</v>
      </c>
      <c r="C27" s="1" t="s">
        <v>9</v>
      </c>
      <c r="D27">
        <v>34</v>
      </c>
      <c r="E27">
        <v>186</v>
      </c>
      <c r="F27">
        <v>106</v>
      </c>
      <c r="G27" s="1" t="s">
        <v>34</v>
      </c>
      <c r="H27" s="2">
        <f>medical_data__811[[#This Row],[wage]]/((medical_data__811[[#This Row],[height]]/100)^2)</f>
        <v>30.639380275176318</v>
      </c>
    </row>
    <row r="28" spans="1:8" hidden="1" x14ac:dyDescent="0.25">
      <c r="A28" s="1" t="s">
        <v>64</v>
      </c>
      <c r="B28" s="1" t="s">
        <v>65</v>
      </c>
      <c r="C28" s="1" t="s">
        <v>9</v>
      </c>
      <c r="D28">
        <v>46</v>
      </c>
      <c r="E28">
        <v>155</v>
      </c>
      <c r="F28">
        <v>90</v>
      </c>
      <c r="G28" s="1" t="s">
        <v>13</v>
      </c>
      <c r="H28" s="2">
        <f>medical_data__811[[#This Row],[wage]]/((medical_data__811[[#This Row],[height]]/100)^2)</f>
        <v>37.460978147762745</v>
      </c>
    </row>
    <row r="29" spans="1:8" hidden="1" x14ac:dyDescent="0.25">
      <c r="A29" s="1" t="s">
        <v>66</v>
      </c>
      <c r="B29" s="1" t="s">
        <v>67</v>
      </c>
      <c r="C29" s="1" t="s">
        <v>18</v>
      </c>
      <c r="D29">
        <v>35</v>
      </c>
      <c r="E29">
        <v>161</v>
      </c>
      <c r="F29">
        <v>101</v>
      </c>
      <c r="G29" s="1" t="s">
        <v>13</v>
      </c>
      <c r="H29" s="2">
        <f>medical_data__811[[#This Row],[wage]]/((medical_data__811[[#This Row],[height]]/100)^2)</f>
        <v>38.964546120905823</v>
      </c>
    </row>
    <row r="30" spans="1:8" hidden="1" x14ac:dyDescent="0.25">
      <c r="A30" s="1" t="s">
        <v>68</v>
      </c>
      <c r="B30" s="1" t="s">
        <v>69</v>
      </c>
      <c r="C30" s="1" t="s">
        <v>18</v>
      </c>
      <c r="D30">
        <v>25</v>
      </c>
      <c r="E30">
        <v>159</v>
      </c>
      <c r="F30">
        <v>63</v>
      </c>
      <c r="G30" s="1" t="s">
        <v>34</v>
      </c>
      <c r="H30" s="2">
        <f>medical_data__811[[#This Row],[wage]]/((medical_data__811[[#This Row],[height]]/100)^2)</f>
        <v>24.919900320398717</v>
      </c>
    </row>
    <row r="31" spans="1:8" hidden="1" x14ac:dyDescent="0.25">
      <c r="A31" s="1" t="s">
        <v>70</v>
      </c>
      <c r="B31" s="1" t="s">
        <v>71</v>
      </c>
      <c r="C31" s="1" t="s">
        <v>9</v>
      </c>
      <c r="D31">
        <v>25</v>
      </c>
      <c r="E31">
        <v>155</v>
      </c>
      <c r="F31">
        <v>107</v>
      </c>
      <c r="G31" s="1" t="s">
        <v>25</v>
      </c>
      <c r="H31" s="2">
        <f>medical_data__811[[#This Row],[wage]]/((medical_data__811[[#This Row],[height]]/100)^2)</f>
        <v>44.536940686784597</v>
      </c>
    </row>
    <row r="32" spans="1:8" hidden="1" x14ac:dyDescent="0.25">
      <c r="A32" s="1" t="s">
        <v>72</v>
      </c>
      <c r="B32" s="1" t="s">
        <v>73</v>
      </c>
      <c r="C32" s="1" t="s">
        <v>9</v>
      </c>
      <c r="D32">
        <v>49</v>
      </c>
      <c r="E32">
        <v>188</v>
      </c>
      <c r="F32">
        <v>119</v>
      </c>
      <c r="G32" s="1" t="s">
        <v>13</v>
      </c>
      <c r="H32" s="2">
        <f>medical_data__811[[#This Row],[wage]]/((medical_data__811[[#This Row],[height]]/100)^2)</f>
        <v>33.669081032141243</v>
      </c>
    </row>
    <row r="33" spans="1:8" hidden="1" x14ac:dyDescent="0.25">
      <c r="A33" s="1" t="s">
        <v>74</v>
      </c>
      <c r="B33" s="1" t="s">
        <v>75</v>
      </c>
      <c r="C33" s="1" t="s">
        <v>9</v>
      </c>
      <c r="D33">
        <v>43</v>
      </c>
      <c r="E33">
        <v>188</v>
      </c>
      <c r="F33">
        <v>104</v>
      </c>
      <c r="G33" s="1" t="s">
        <v>25</v>
      </c>
      <c r="H33" s="2">
        <f>medical_data__811[[#This Row],[wage]]/((medical_data__811[[#This Row],[height]]/100)^2)</f>
        <v>29.425079221367138</v>
      </c>
    </row>
    <row r="34" spans="1:8" hidden="1" x14ac:dyDescent="0.25">
      <c r="A34" s="1" t="s">
        <v>76</v>
      </c>
      <c r="B34" s="1" t="s">
        <v>77</v>
      </c>
      <c r="C34" s="1" t="s">
        <v>18</v>
      </c>
      <c r="D34">
        <v>27</v>
      </c>
      <c r="E34">
        <v>181</v>
      </c>
      <c r="F34">
        <v>88</v>
      </c>
      <c r="G34" s="1" t="s">
        <v>13</v>
      </c>
      <c r="H34" s="2">
        <f>medical_data__811[[#This Row],[wage]]/((medical_data__811[[#This Row],[height]]/100)^2)</f>
        <v>26.861206922865602</v>
      </c>
    </row>
    <row r="35" spans="1:8" hidden="1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  <c r="H35" s="2">
        <f>medical_data__811[[#This Row],[wage]]/((medical_data__811[[#This Row],[height]]/100)^2)</f>
        <v>21.644120707596251</v>
      </c>
    </row>
    <row r="36" spans="1:8" hidden="1" x14ac:dyDescent="0.25">
      <c r="A36" s="1" t="s">
        <v>80</v>
      </c>
      <c r="B36" s="1" t="s">
        <v>81</v>
      </c>
      <c r="C36" s="1" t="s">
        <v>18</v>
      </c>
      <c r="D36">
        <v>54</v>
      </c>
      <c r="E36">
        <v>163</v>
      </c>
      <c r="F36">
        <v>84</v>
      </c>
      <c r="G36" s="1" t="s">
        <v>13</v>
      </c>
      <c r="H36" s="2">
        <f>medical_data__811[[#This Row],[wage]]/((medical_data__811[[#This Row],[height]]/100)^2)</f>
        <v>31.615792841281195</v>
      </c>
    </row>
    <row r="37" spans="1:8" hidden="1" x14ac:dyDescent="0.25">
      <c r="A37" s="1" t="s">
        <v>82</v>
      </c>
      <c r="B37" s="1" t="s">
        <v>83</v>
      </c>
      <c r="C37" s="1" t="s">
        <v>9</v>
      </c>
      <c r="D37">
        <v>20</v>
      </c>
      <c r="E37">
        <v>182</v>
      </c>
      <c r="F37">
        <v>80</v>
      </c>
      <c r="G37" s="1" t="s">
        <v>13</v>
      </c>
      <c r="H37" s="2">
        <f>medical_data__811[[#This Row],[wage]]/((medical_data__811[[#This Row],[height]]/100)^2)</f>
        <v>24.151672503320853</v>
      </c>
    </row>
    <row r="38" spans="1:8" hidden="1" x14ac:dyDescent="0.25">
      <c r="A38" s="1" t="s">
        <v>84</v>
      </c>
      <c r="B38" s="1" t="s">
        <v>85</v>
      </c>
      <c r="C38" s="1" t="s">
        <v>18</v>
      </c>
      <c r="D38">
        <v>58</v>
      </c>
      <c r="E38">
        <v>197</v>
      </c>
      <c r="F38">
        <v>97</v>
      </c>
      <c r="G38" s="1" t="s">
        <v>25</v>
      </c>
      <c r="H38" s="2">
        <f>medical_data__811[[#This Row],[wage]]/((medical_data__811[[#This Row],[height]]/100)^2)</f>
        <v>24.994202375737586</v>
      </c>
    </row>
    <row r="39" spans="1:8" hidden="1" x14ac:dyDescent="0.25">
      <c r="A39" s="1" t="s">
        <v>86</v>
      </c>
      <c r="B39" s="1" t="s">
        <v>87</v>
      </c>
      <c r="C39" s="1" t="s">
        <v>9</v>
      </c>
      <c r="D39">
        <v>23</v>
      </c>
      <c r="E39">
        <v>193</v>
      </c>
      <c r="F39">
        <v>114</v>
      </c>
      <c r="G39" s="1" t="s">
        <v>25</v>
      </c>
      <c r="H39" s="2">
        <f>medical_data__811[[#This Row],[wage]]/((medical_data__811[[#This Row],[height]]/100)^2)</f>
        <v>30.604848452307447</v>
      </c>
    </row>
    <row r="40" spans="1:8" hidden="1" x14ac:dyDescent="0.25">
      <c r="A40" s="1" t="s">
        <v>88</v>
      </c>
      <c r="B40" s="1" t="s">
        <v>89</v>
      </c>
      <c r="C40" s="1" t="s">
        <v>18</v>
      </c>
      <c r="D40">
        <v>49</v>
      </c>
      <c r="E40">
        <v>187</v>
      </c>
      <c r="F40">
        <v>95</v>
      </c>
      <c r="G40" s="1" t="s">
        <v>34</v>
      </c>
      <c r="H40" s="2">
        <f>medical_data__811[[#This Row],[wage]]/((medical_data__811[[#This Row],[height]]/100)^2)</f>
        <v>27.166919271354622</v>
      </c>
    </row>
    <row r="41" spans="1:8" hidden="1" x14ac:dyDescent="0.25">
      <c r="A41" s="1" t="s">
        <v>90</v>
      </c>
      <c r="B41" s="1" t="s">
        <v>91</v>
      </c>
      <c r="C41" s="1" t="s">
        <v>9</v>
      </c>
      <c r="D41">
        <v>52</v>
      </c>
      <c r="E41">
        <v>194</v>
      </c>
      <c r="F41">
        <v>66</v>
      </c>
      <c r="G41" s="1" t="s">
        <v>13</v>
      </c>
      <c r="H41" s="2">
        <f>medical_data__811[[#This Row],[wage]]/((medical_data__811[[#This Row],[height]]/100)^2)</f>
        <v>17.53640131788713</v>
      </c>
    </row>
    <row r="42" spans="1:8" hidden="1" x14ac:dyDescent="0.25">
      <c r="A42" s="1" t="s">
        <v>92</v>
      </c>
      <c r="B42" s="1" t="s">
        <v>93</v>
      </c>
      <c r="C42" s="1" t="s">
        <v>9</v>
      </c>
      <c r="D42">
        <v>51</v>
      </c>
      <c r="E42">
        <v>197</v>
      </c>
      <c r="F42">
        <v>83</v>
      </c>
      <c r="G42" s="1" t="s">
        <v>13</v>
      </c>
      <c r="H42" s="2">
        <f>medical_data__811[[#This Row],[wage]]/((medical_data__811[[#This Row],[height]]/100)^2)</f>
        <v>21.386791723569274</v>
      </c>
    </row>
    <row r="43" spans="1:8" x14ac:dyDescent="0.25">
      <c r="A43" s="1" t="s">
        <v>132</v>
      </c>
      <c r="B43" s="1" t="s">
        <v>133</v>
      </c>
      <c r="C43" s="1" t="s">
        <v>9</v>
      </c>
      <c r="D43">
        <v>49</v>
      </c>
      <c r="E43">
        <v>156</v>
      </c>
      <c r="F43">
        <v>66</v>
      </c>
      <c r="G43" s="1" t="s">
        <v>10</v>
      </c>
      <c r="H43" s="2">
        <f>medical_data__811[[#This Row],[wage]]/((medical_data__811[[#This Row],[height]]/100)^2)</f>
        <v>27.12031558185404</v>
      </c>
    </row>
    <row r="44" spans="1:8" hidden="1" x14ac:dyDescent="0.25">
      <c r="A44" s="1" t="s">
        <v>96</v>
      </c>
      <c r="B44" s="1" t="s">
        <v>97</v>
      </c>
      <c r="C44" s="1" t="s">
        <v>9</v>
      </c>
      <c r="D44">
        <v>23</v>
      </c>
      <c r="E44">
        <v>161</v>
      </c>
      <c r="F44">
        <v>56</v>
      </c>
      <c r="G44" s="1" t="s">
        <v>34</v>
      </c>
      <c r="H44" s="2">
        <f>medical_data__811[[#This Row],[wage]]/((medical_data__811[[#This Row],[height]]/100)^2)</f>
        <v>21.60410477990818</v>
      </c>
    </row>
    <row r="45" spans="1:8" hidden="1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  <c r="H45" s="2">
        <f>medical_data__811[[#This Row],[wage]]/((medical_data__811[[#This Row],[height]]/100)^2)</f>
        <v>14.298378563870855</v>
      </c>
    </row>
    <row r="46" spans="1:8" hidden="1" x14ac:dyDescent="0.25">
      <c r="A46" s="1" t="s">
        <v>100</v>
      </c>
      <c r="B46" s="1" t="s">
        <v>101</v>
      </c>
      <c r="C46" s="1" t="s">
        <v>9</v>
      </c>
      <c r="D46">
        <v>27</v>
      </c>
      <c r="E46">
        <v>190</v>
      </c>
      <c r="F46">
        <v>71</v>
      </c>
      <c r="G46" s="1" t="s">
        <v>13</v>
      </c>
      <c r="H46" s="2">
        <f>medical_data__811[[#This Row],[wage]]/((medical_data__811[[#This Row],[height]]/100)^2)</f>
        <v>19.667590027700832</v>
      </c>
    </row>
    <row r="47" spans="1:8" hidden="1" x14ac:dyDescent="0.25">
      <c r="A47" s="1" t="s">
        <v>102</v>
      </c>
      <c r="B47" s="1" t="s">
        <v>103</v>
      </c>
      <c r="C47" s="1" t="s">
        <v>18</v>
      </c>
      <c r="D47">
        <v>18</v>
      </c>
      <c r="E47">
        <v>178</v>
      </c>
      <c r="F47">
        <v>116</v>
      </c>
      <c r="G47" s="1" t="s">
        <v>34</v>
      </c>
      <c r="H47" s="2">
        <f>medical_data__811[[#This Row],[wage]]/((medical_data__811[[#This Row],[height]]/100)^2)</f>
        <v>36.611538947102638</v>
      </c>
    </row>
    <row r="48" spans="1:8" hidden="1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  <c r="H48" s="2">
        <f>medical_data__811[[#This Row],[wage]]/((medical_data__811[[#This Row],[height]]/100)^2)</f>
        <v>16.070124178232284</v>
      </c>
    </row>
    <row r="49" spans="1:8" hidden="1" x14ac:dyDescent="0.25">
      <c r="A49" s="1" t="s">
        <v>106</v>
      </c>
      <c r="B49" s="1" t="s">
        <v>107</v>
      </c>
      <c r="C49" s="1" t="s">
        <v>9</v>
      </c>
      <c r="D49">
        <v>23</v>
      </c>
      <c r="E49">
        <v>168</v>
      </c>
      <c r="F49">
        <v>68</v>
      </c>
      <c r="G49" s="1" t="s">
        <v>10</v>
      </c>
      <c r="H49" s="2">
        <f>medical_data__811[[#This Row],[wage]]/((medical_data__811[[#This Row],[height]]/100)^2)</f>
        <v>24.092970521541954</v>
      </c>
    </row>
    <row r="50" spans="1:8" hidden="1" x14ac:dyDescent="0.25">
      <c r="A50" s="1" t="s">
        <v>108</v>
      </c>
      <c r="B50" s="1" t="s">
        <v>109</v>
      </c>
      <c r="C50" s="1" t="s">
        <v>18</v>
      </c>
      <c r="D50">
        <v>50</v>
      </c>
      <c r="E50">
        <v>178</v>
      </c>
      <c r="F50">
        <v>53</v>
      </c>
      <c r="G50" s="1" t="s">
        <v>34</v>
      </c>
      <c r="H50" s="2">
        <f>medical_data__811[[#This Row],[wage]]/((medical_data__811[[#This Row],[height]]/100)^2)</f>
        <v>16.72768589824517</v>
      </c>
    </row>
    <row r="51" spans="1:8" x14ac:dyDescent="0.25">
      <c r="A51" s="1" t="s">
        <v>49</v>
      </c>
      <c r="B51" s="1" t="s">
        <v>50</v>
      </c>
      <c r="C51" s="1" t="s">
        <v>18</v>
      </c>
      <c r="D51">
        <v>54</v>
      </c>
      <c r="E51">
        <v>165</v>
      </c>
      <c r="F51">
        <v>75</v>
      </c>
      <c r="G51" s="1" t="s">
        <v>10</v>
      </c>
      <c r="H51" s="2">
        <f>medical_data__811[[#This Row],[wage]]/((medical_data__811[[#This Row],[height]]/100)^2)</f>
        <v>27.548209366391188</v>
      </c>
    </row>
    <row r="52" spans="1:8" x14ac:dyDescent="0.25">
      <c r="A52" s="1" t="s">
        <v>116</v>
      </c>
      <c r="B52" s="1" t="s">
        <v>117</v>
      </c>
      <c r="C52" s="1" t="s">
        <v>18</v>
      </c>
      <c r="D52">
        <v>47</v>
      </c>
      <c r="E52">
        <v>182</v>
      </c>
      <c r="F52">
        <v>97</v>
      </c>
      <c r="G52" s="1" t="s">
        <v>10</v>
      </c>
      <c r="H52" s="2">
        <f>medical_data__811[[#This Row],[wage]]/((medical_data__811[[#This Row],[height]]/100)^2)</f>
        <v>29.283902910276534</v>
      </c>
    </row>
    <row r="53" spans="1:8" hidden="1" x14ac:dyDescent="0.25">
      <c r="A53" s="1" t="s">
        <v>114</v>
      </c>
      <c r="B53" s="1" t="s">
        <v>115</v>
      </c>
      <c r="C53" s="1" t="s">
        <v>9</v>
      </c>
      <c r="D53">
        <v>57</v>
      </c>
      <c r="E53">
        <v>176</v>
      </c>
      <c r="F53">
        <v>55</v>
      </c>
      <c r="G53" s="1" t="s">
        <v>25</v>
      </c>
      <c r="H53" s="2">
        <f>medical_data__811[[#This Row],[wage]]/((medical_data__811[[#This Row],[height]]/100)^2)</f>
        <v>17.75568181818182</v>
      </c>
    </row>
    <row r="54" spans="1:8" x14ac:dyDescent="0.25">
      <c r="A54" s="1" t="s">
        <v>21</v>
      </c>
      <c r="B54" s="1" t="s">
        <v>22</v>
      </c>
      <c r="C54" s="1" t="s">
        <v>18</v>
      </c>
      <c r="D54">
        <v>43</v>
      </c>
      <c r="E54">
        <v>190</v>
      </c>
      <c r="F54">
        <v>106</v>
      </c>
      <c r="G54" s="1" t="s">
        <v>10</v>
      </c>
      <c r="H54" s="2">
        <f>medical_data__811[[#This Row],[wage]]/((medical_data__811[[#This Row],[height]]/100)^2)</f>
        <v>29.362880886426595</v>
      </c>
    </row>
    <row r="55" spans="1:8" hidden="1" x14ac:dyDescent="0.25">
      <c r="A55" s="1" t="s">
        <v>118</v>
      </c>
      <c r="B55" s="1" t="s">
        <v>119</v>
      </c>
      <c r="C55" s="1" t="s">
        <v>18</v>
      </c>
      <c r="D55">
        <v>46</v>
      </c>
      <c r="E55">
        <v>186</v>
      </c>
      <c r="F55">
        <v>117</v>
      </c>
      <c r="G55" s="1" t="s">
        <v>34</v>
      </c>
      <c r="H55" s="2">
        <f>medical_data__811[[#This Row],[wage]]/((medical_data__811[[#This Row],[height]]/100)^2)</f>
        <v>33.818938605619145</v>
      </c>
    </row>
    <row r="56" spans="1:8" hidden="1" x14ac:dyDescent="0.25">
      <c r="A56" s="1" t="s">
        <v>120</v>
      </c>
      <c r="B56" s="1" t="s">
        <v>121</v>
      </c>
      <c r="C56" s="1" t="s">
        <v>9</v>
      </c>
      <c r="D56">
        <v>55</v>
      </c>
      <c r="E56">
        <v>186</v>
      </c>
      <c r="F56">
        <v>75</v>
      </c>
      <c r="G56" s="1" t="s">
        <v>13</v>
      </c>
      <c r="H56" s="2">
        <f>medical_data__811[[#This Row],[wage]]/((medical_data__811[[#This Row],[height]]/100)^2)</f>
        <v>21.678806798473808</v>
      </c>
    </row>
    <row r="57" spans="1:8" hidden="1" x14ac:dyDescent="0.25">
      <c r="A57" s="1" t="s">
        <v>122</v>
      </c>
      <c r="B57" s="1" t="s">
        <v>123</v>
      </c>
      <c r="C57" s="1" t="s">
        <v>9</v>
      </c>
      <c r="D57">
        <v>34</v>
      </c>
      <c r="E57">
        <v>179</v>
      </c>
      <c r="F57">
        <v>71</v>
      </c>
      <c r="G57" s="1" t="s">
        <v>13</v>
      </c>
      <c r="H57" s="2">
        <f>medical_data__811[[#This Row],[wage]]/((medical_data__811[[#This Row],[height]]/100)^2)</f>
        <v>22.15910864205237</v>
      </c>
    </row>
    <row r="58" spans="1:8" hidden="1" x14ac:dyDescent="0.25">
      <c r="A58" s="1" t="s">
        <v>124</v>
      </c>
      <c r="B58" s="1" t="s">
        <v>125</v>
      </c>
      <c r="C58" s="1" t="s">
        <v>9</v>
      </c>
      <c r="D58">
        <v>31</v>
      </c>
      <c r="E58">
        <v>176</v>
      </c>
      <c r="F58">
        <v>117</v>
      </c>
      <c r="G58" s="1" t="s">
        <v>13</v>
      </c>
      <c r="H58" s="2">
        <f>medical_data__811[[#This Row],[wage]]/((medical_data__811[[#This Row],[height]]/100)^2)</f>
        <v>37.771177685950413</v>
      </c>
    </row>
    <row r="59" spans="1:8" hidden="1" x14ac:dyDescent="0.25">
      <c r="A59" s="1" t="s">
        <v>126</v>
      </c>
      <c r="B59" s="1" t="s">
        <v>127</v>
      </c>
      <c r="C59" s="1" t="s">
        <v>18</v>
      </c>
      <c r="D59">
        <v>50</v>
      </c>
      <c r="E59">
        <v>184</v>
      </c>
      <c r="F59">
        <v>65</v>
      </c>
      <c r="G59" s="1" t="s">
        <v>13</v>
      </c>
      <c r="H59" s="2">
        <f>medical_data__811[[#This Row],[wage]]/((medical_data__811[[#This Row],[height]]/100)^2)</f>
        <v>19.198960302457465</v>
      </c>
    </row>
    <row r="60" spans="1:8" hidden="1" x14ac:dyDescent="0.25">
      <c r="A60" s="1" t="s">
        <v>128</v>
      </c>
      <c r="B60" s="1" t="s">
        <v>129</v>
      </c>
      <c r="C60" s="1" t="s">
        <v>9</v>
      </c>
      <c r="D60">
        <v>50</v>
      </c>
      <c r="E60">
        <v>190</v>
      </c>
      <c r="F60">
        <v>117</v>
      </c>
      <c r="G60" s="1" t="s">
        <v>34</v>
      </c>
      <c r="H60" s="2">
        <f>medical_data__811[[#This Row],[wage]]/((medical_data__811[[#This Row],[height]]/100)^2)</f>
        <v>32.409972299168977</v>
      </c>
    </row>
    <row r="61" spans="1:8" hidden="1" x14ac:dyDescent="0.25">
      <c r="A61" s="1" t="s">
        <v>130</v>
      </c>
      <c r="B61" s="1" t="s">
        <v>131</v>
      </c>
      <c r="C61" s="1" t="s">
        <v>18</v>
      </c>
      <c r="D61">
        <v>24</v>
      </c>
      <c r="E61">
        <v>168</v>
      </c>
      <c r="F61">
        <v>51</v>
      </c>
      <c r="G61" s="1" t="s">
        <v>25</v>
      </c>
      <c r="H61" s="2">
        <f>medical_data__811[[#This Row],[wage]]/((medical_data__811[[#This Row],[height]]/100)^2)</f>
        <v>18.069727891156464</v>
      </c>
    </row>
    <row r="62" spans="1:8" x14ac:dyDescent="0.25">
      <c r="A62" s="1" t="s">
        <v>183</v>
      </c>
      <c r="B62" s="1" t="s">
        <v>184</v>
      </c>
      <c r="C62" s="1" t="s">
        <v>9</v>
      </c>
      <c r="D62">
        <v>49</v>
      </c>
      <c r="E62">
        <v>189</v>
      </c>
      <c r="F62">
        <v>107</v>
      </c>
      <c r="G62" s="1" t="s">
        <v>10</v>
      </c>
      <c r="H62" s="2">
        <f>medical_data__811[[#This Row],[wage]]/((medical_data__811[[#This Row],[height]]/100)^2)</f>
        <v>29.954368578707204</v>
      </c>
    </row>
    <row r="63" spans="1:8" hidden="1" x14ac:dyDescent="0.25">
      <c r="A63" s="1" t="s">
        <v>134</v>
      </c>
      <c r="B63" s="1" t="s">
        <v>135</v>
      </c>
      <c r="C63" s="1" t="s">
        <v>18</v>
      </c>
      <c r="D63">
        <v>43</v>
      </c>
      <c r="E63">
        <v>190</v>
      </c>
      <c r="F63">
        <v>85</v>
      </c>
      <c r="G63" s="1" t="s">
        <v>10</v>
      </c>
      <c r="H63" s="2">
        <f>medical_data__811[[#This Row],[wage]]/((medical_data__811[[#This Row],[height]]/100)^2)</f>
        <v>23.545706371191137</v>
      </c>
    </row>
    <row r="64" spans="1:8" hidden="1" x14ac:dyDescent="0.25">
      <c r="A64" s="1" t="s">
        <v>136</v>
      </c>
      <c r="B64" s="1" t="s">
        <v>137</v>
      </c>
      <c r="C64" s="1" t="s">
        <v>9</v>
      </c>
      <c r="D64">
        <v>29</v>
      </c>
      <c r="E64">
        <v>167</v>
      </c>
      <c r="F64">
        <v>109</v>
      </c>
      <c r="G64" s="1" t="s">
        <v>13</v>
      </c>
      <c r="H64" s="2">
        <f>medical_data__811[[#This Row],[wage]]/((medical_data__811[[#This Row],[height]]/100)^2)</f>
        <v>39.083509627451683</v>
      </c>
    </row>
    <row r="65" spans="1:8" hidden="1" x14ac:dyDescent="0.25">
      <c r="A65" s="1" t="s">
        <v>138</v>
      </c>
      <c r="B65" s="1" t="s">
        <v>139</v>
      </c>
      <c r="C65" s="1" t="s">
        <v>18</v>
      </c>
      <c r="D65">
        <v>23</v>
      </c>
      <c r="E65">
        <v>178</v>
      </c>
      <c r="F65">
        <v>88</v>
      </c>
      <c r="G65" s="1" t="s">
        <v>13</v>
      </c>
      <c r="H65" s="2">
        <f>medical_data__811[[#This Row],[wage]]/((medical_data__811[[#This Row],[height]]/100)^2)</f>
        <v>27.774270925388208</v>
      </c>
    </row>
    <row r="66" spans="1:8" hidden="1" x14ac:dyDescent="0.25">
      <c r="A66" s="1" t="s">
        <v>140</v>
      </c>
      <c r="B66" s="1" t="s">
        <v>141</v>
      </c>
      <c r="C66" s="1" t="s">
        <v>18</v>
      </c>
      <c r="D66">
        <v>59</v>
      </c>
      <c r="E66">
        <v>163</v>
      </c>
      <c r="F66">
        <v>100</v>
      </c>
      <c r="G66" s="1" t="s">
        <v>25</v>
      </c>
      <c r="H66" s="2">
        <f>medical_data__811[[#This Row],[wage]]/((medical_data__811[[#This Row],[height]]/100)^2)</f>
        <v>37.637848620572854</v>
      </c>
    </row>
    <row r="67" spans="1:8" hidden="1" x14ac:dyDescent="0.25">
      <c r="A67" s="1" t="s">
        <v>142</v>
      </c>
      <c r="B67" s="1" t="s">
        <v>143</v>
      </c>
      <c r="C67" s="1" t="s">
        <v>18</v>
      </c>
      <c r="D67">
        <v>48</v>
      </c>
      <c r="E67">
        <v>186</v>
      </c>
      <c r="F67">
        <v>91</v>
      </c>
      <c r="G67" s="1" t="s">
        <v>25</v>
      </c>
      <c r="H67" s="2">
        <f>medical_data__811[[#This Row],[wage]]/((medical_data__811[[#This Row],[height]]/100)^2)</f>
        <v>26.303618915481554</v>
      </c>
    </row>
    <row r="68" spans="1:8" hidden="1" x14ac:dyDescent="0.25">
      <c r="A68" s="1" t="s">
        <v>144</v>
      </c>
      <c r="B68" s="1" t="s">
        <v>145</v>
      </c>
      <c r="C68" s="1" t="s">
        <v>9</v>
      </c>
      <c r="D68">
        <v>31</v>
      </c>
      <c r="E68">
        <v>183</v>
      </c>
      <c r="F68">
        <v>99</v>
      </c>
      <c r="G68" s="1" t="s">
        <v>34</v>
      </c>
      <c r="H68" s="2">
        <f>medical_data__811[[#This Row],[wage]]/((medical_data__811[[#This Row],[height]]/100)^2)</f>
        <v>29.561945713517868</v>
      </c>
    </row>
    <row r="69" spans="1:8" hidden="1" x14ac:dyDescent="0.25">
      <c r="A69" s="1" t="s">
        <v>146</v>
      </c>
      <c r="B69" s="1" t="s">
        <v>147</v>
      </c>
      <c r="C69" s="1" t="s">
        <v>18</v>
      </c>
      <c r="D69">
        <v>29</v>
      </c>
      <c r="E69">
        <v>171</v>
      </c>
      <c r="F69">
        <v>72</v>
      </c>
      <c r="G69" s="1" t="s">
        <v>13</v>
      </c>
      <c r="H69" s="2">
        <f>medical_data__811[[#This Row],[wage]]/((medical_data__811[[#This Row],[height]]/100)^2)</f>
        <v>24.622960911049557</v>
      </c>
    </row>
    <row r="70" spans="1:8" hidden="1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  <c r="H70" s="2">
        <f>medical_data__811[[#This Row],[wage]]/((medical_data__811[[#This Row],[height]]/100)^2)</f>
        <v>19.366400739969936</v>
      </c>
    </row>
    <row r="71" spans="1:8" hidden="1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  <c r="H71" s="2">
        <f>medical_data__811[[#This Row],[wage]]/((medical_data__811[[#This Row],[height]]/100)^2)</f>
        <v>18.067807418429165</v>
      </c>
    </row>
    <row r="72" spans="1:8" x14ac:dyDescent="0.25">
      <c r="A72" s="1" t="s">
        <v>7</v>
      </c>
      <c r="B72" s="1" t="s">
        <v>8</v>
      </c>
      <c r="C72" s="1" t="s">
        <v>9</v>
      </c>
      <c r="D72">
        <v>40</v>
      </c>
      <c r="E72">
        <v>193</v>
      </c>
      <c r="F72">
        <v>116</v>
      </c>
      <c r="G72" s="1" t="s">
        <v>10</v>
      </c>
      <c r="H72" s="2">
        <f>medical_data__811[[#This Row],[wage]]/((medical_data__811[[#This Row],[height]]/100)^2)</f>
        <v>31.141775618137402</v>
      </c>
    </row>
    <row r="73" spans="1:8" hidden="1" x14ac:dyDescent="0.25">
      <c r="A73" s="1" t="s">
        <v>154</v>
      </c>
      <c r="B73" s="1" t="s">
        <v>155</v>
      </c>
      <c r="C73" s="1" t="s">
        <v>9</v>
      </c>
      <c r="D73">
        <v>56</v>
      </c>
      <c r="E73">
        <v>187</v>
      </c>
      <c r="F73">
        <v>94</v>
      </c>
      <c r="G73" s="1" t="s">
        <v>25</v>
      </c>
      <c r="H73" s="2">
        <f>medical_data__811[[#This Row],[wage]]/((medical_data__811[[#This Row],[height]]/100)^2)</f>
        <v>26.880951700077208</v>
      </c>
    </row>
    <row r="74" spans="1:8" hidden="1" x14ac:dyDescent="0.25">
      <c r="A74" s="1" t="s">
        <v>156</v>
      </c>
      <c r="B74" s="1" t="s">
        <v>157</v>
      </c>
      <c r="C74" s="1" t="s">
        <v>9</v>
      </c>
      <c r="D74">
        <v>40</v>
      </c>
      <c r="E74">
        <v>173</v>
      </c>
      <c r="F74">
        <v>76</v>
      </c>
      <c r="G74" s="1" t="s">
        <v>34</v>
      </c>
      <c r="H74" s="2">
        <f>medical_data__811[[#This Row],[wage]]/((medical_data__811[[#This Row],[height]]/100)^2)</f>
        <v>25.393431120318084</v>
      </c>
    </row>
    <row r="75" spans="1:8" hidden="1" x14ac:dyDescent="0.25">
      <c r="A75" s="1" t="s">
        <v>158</v>
      </c>
      <c r="B75" s="1" t="s">
        <v>159</v>
      </c>
      <c r="C75" s="1" t="s">
        <v>18</v>
      </c>
      <c r="D75">
        <v>19</v>
      </c>
      <c r="E75">
        <v>192</v>
      </c>
      <c r="F75">
        <v>110</v>
      </c>
      <c r="G75" s="1" t="s">
        <v>25</v>
      </c>
      <c r="H75" s="2">
        <f>medical_data__811[[#This Row],[wage]]/((medical_data__811[[#This Row],[height]]/100)^2)</f>
        <v>29.839409722222221</v>
      </c>
    </row>
    <row r="76" spans="1:8" hidden="1" x14ac:dyDescent="0.25">
      <c r="A76" s="1" t="s">
        <v>160</v>
      </c>
      <c r="B76" s="1" t="s">
        <v>161</v>
      </c>
      <c r="C76" s="1" t="s">
        <v>9</v>
      </c>
      <c r="D76">
        <v>29</v>
      </c>
      <c r="E76">
        <v>197</v>
      </c>
      <c r="F76">
        <v>92</v>
      </c>
      <c r="G76" s="1" t="s">
        <v>13</v>
      </c>
      <c r="H76" s="2">
        <f>medical_data__811[[#This Row],[wage]]/((medical_data__811[[#This Row],[height]]/100)^2)</f>
        <v>23.705841428534619</v>
      </c>
    </row>
    <row r="77" spans="1:8" x14ac:dyDescent="0.25">
      <c r="A77" s="1" t="s">
        <v>203</v>
      </c>
      <c r="B77" s="1" t="s">
        <v>204</v>
      </c>
      <c r="C77" s="1" t="s">
        <v>18</v>
      </c>
      <c r="D77">
        <v>44</v>
      </c>
      <c r="E77">
        <v>175</v>
      </c>
      <c r="F77">
        <v>99</v>
      </c>
      <c r="G77" s="1" t="s">
        <v>10</v>
      </c>
      <c r="H77" s="2">
        <f>medical_data__811[[#This Row],[wage]]/((medical_data__811[[#This Row],[height]]/100)^2)</f>
        <v>32.326530612244895</v>
      </c>
    </row>
    <row r="78" spans="1:8" hidden="1" x14ac:dyDescent="0.25">
      <c r="A78" s="1" t="s">
        <v>164</v>
      </c>
      <c r="B78" s="1" t="s">
        <v>165</v>
      </c>
      <c r="C78" s="1" t="s">
        <v>18</v>
      </c>
      <c r="D78">
        <v>19</v>
      </c>
      <c r="E78">
        <v>160</v>
      </c>
      <c r="F78">
        <v>82</v>
      </c>
      <c r="G78" s="1" t="s">
        <v>25</v>
      </c>
      <c r="H78" s="2">
        <f>medical_data__811[[#This Row],[wage]]/((medical_data__811[[#This Row],[height]]/100)^2)</f>
        <v>32.031249999999993</v>
      </c>
    </row>
    <row r="79" spans="1:8" x14ac:dyDescent="0.25">
      <c r="A79" s="1" t="s">
        <v>166</v>
      </c>
      <c r="B79" s="1" t="s">
        <v>167</v>
      </c>
      <c r="C79" s="1" t="s">
        <v>18</v>
      </c>
      <c r="D79">
        <v>27</v>
      </c>
      <c r="E79">
        <v>168</v>
      </c>
      <c r="F79">
        <v>101</v>
      </c>
      <c r="G79" s="1" t="s">
        <v>10</v>
      </c>
      <c r="H79" s="2">
        <f>medical_data__811[[#This Row],[wage]]/((medical_data__811[[#This Row],[height]]/100)^2)</f>
        <v>35.785147392290256</v>
      </c>
    </row>
    <row r="80" spans="1:8" hidden="1" x14ac:dyDescent="0.25">
      <c r="A80" s="1" t="s">
        <v>168</v>
      </c>
      <c r="B80" s="1" t="s">
        <v>169</v>
      </c>
      <c r="C80" s="1" t="s">
        <v>9</v>
      </c>
      <c r="D80">
        <v>42</v>
      </c>
      <c r="E80">
        <v>197</v>
      </c>
      <c r="F80">
        <v>113</v>
      </c>
      <c r="G80" s="1" t="s">
        <v>25</v>
      </c>
      <c r="H80" s="2">
        <f>medical_data__811[[#This Row],[wage]]/((medical_data__811[[#This Row],[height]]/100)^2)</f>
        <v>29.116957406787087</v>
      </c>
    </row>
    <row r="81" spans="1:8" hidden="1" x14ac:dyDescent="0.25">
      <c r="A81" s="1" t="s">
        <v>170</v>
      </c>
      <c r="B81" s="1" t="s">
        <v>171</v>
      </c>
      <c r="C81" s="1" t="s">
        <v>9</v>
      </c>
      <c r="D81">
        <v>27</v>
      </c>
      <c r="E81">
        <v>182</v>
      </c>
      <c r="F81">
        <v>94</v>
      </c>
      <c r="G81" s="1" t="s">
        <v>25</v>
      </c>
      <c r="H81" s="2">
        <f>medical_data__811[[#This Row],[wage]]/((medical_data__811[[#This Row],[height]]/100)^2)</f>
        <v>28.378215191402003</v>
      </c>
    </row>
    <row r="82" spans="1:8" hidden="1" x14ac:dyDescent="0.25">
      <c r="A82" s="1" t="s">
        <v>172</v>
      </c>
      <c r="B82" s="1" t="s">
        <v>173</v>
      </c>
      <c r="C82" s="1" t="s">
        <v>9</v>
      </c>
      <c r="D82">
        <v>54</v>
      </c>
      <c r="E82">
        <v>171</v>
      </c>
      <c r="F82">
        <v>96</v>
      </c>
      <c r="G82" s="1" t="s">
        <v>25</v>
      </c>
      <c r="H82" s="2">
        <f>medical_data__811[[#This Row],[wage]]/((medical_data__811[[#This Row],[height]]/100)^2)</f>
        <v>32.830614548066073</v>
      </c>
    </row>
    <row r="83" spans="1:8" hidden="1" x14ac:dyDescent="0.25">
      <c r="A83" s="1" t="s">
        <v>174</v>
      </c>
      <c r="B83" s="1" t="s">
        <v>175</v>
      </c>
      <c r="C83" s="1" t="s">
        <v>9</v>
      </c>
      <c r="D83">
        <v>19</v>
      </c>
      <c r="E83">
        <v>189</v>
      </c>
      <c r="F83">
        <v>85</v>
      </c>
      <c r="G83" s="1" t="s">
        <v>34</v>
      </c>
      <c r="H83" s="2">
        <f>medical_data__811[[#This Row],[wage]]/((medical_data__811[[#This Row],[height]]/100)^2)</f>
        <v>23.795526441029089</v>
      </c>
    </row>
    <row r="84" spans="1:8" hidden="1" x14ac:dyDescent="0.25">
      <c r="A84" s="1" t="s">
        <v>176</v>
      </c>
      <c r="B84" s="1" t="s">
        <v>171</v>
      </c>
      <c r="C84" s="1" t="s">
        <v>9</v>
      </c>
      <c r="D84">
        <v>52</v>
      </c>
      <c r="E84">
        <v>157</v>
      </c>
      <c r="F84">
        <v>112</v>
      </c>
      <c r="G84" s="1" t="s">
        <v>34</v>
      </c>
      <c r="H84" s="2">
        <f>medical_data__811[[#This Row],[wage]]/((medical_data__811[[#This Row],[height]]/100)^2)</f>
        <v>45.437948801168403</v>
      </c>
    </row>
    <row r="85" spans="1:8" hidden="1" x14ac:dyDescent="0.25">
      <c r="A85" s="1" t="s">
        <v>177</v>
      </c>
      <c r="B85" s="1" t="s">
        <v>178</v>
      </c>
      <c r="C85" s="1" t="s">
        <v>18</v>
      </c>
      <c r="D85">
        <v>33</v>
      </c>
      <c r="E85">
        <v>169</v>
      </c>
      <c r="F85">
        <v>64</v>
      </c>
      <c r="G85" s="1" t="s">
        <v>10</v>
      </c>
      <c r="H85" s="2">
        <f>medical_data__811[[#This Row],[wage]]/((medical_data__811[[#This Row],[height]]/100)^2)</f>
        <v>22.408178985329648</v>
      </c>
    </row>
    <row r="86" spans="1:8" hidden="1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  <c r="H86" s="2">
        <f>medical_data__811[[#This Row],[wage]]/((medical_data__811[[#This Row],[height]]/100)^2)</f>
        <v>19.623233908948194</v>
      </c>
    </row>
    <row r="87" spans="1:8" hidden="1" x14ac:dyDescent="0.25">
      <c r="A87" s="1" t="s">
        <v>181</v>
      </c>
      <c r="B87" s="1" t="s">
        <v>182</v>
      </c>
      <c r="C87" s="1" t="s">
        <v>18</v>
      </c>
      <c r="D87">
        <v>52</v>
      </c>
      <c r="E87">
        <v>159</v>
      </c>
      <c r="F87">
        <v>78</v>
      </c>
      <c r="G87" s="1" t="s">
        <v>13</v>
      </c>
      <c r="H87" s="2">
        <f>medical_data__811[[#This Row],[wage]]/((medical_data__811[[#This Row],[height]]/100)^2)</f>
        <v>30.853209920493647</v>
      </c>
    </row>
    <row r="88" spans="1:8" x14ac:dyDescent="0.25">
      <c r="A88" s="1" t="s">
        <v>209</v>
      </c>
      <c r="B88" s="1" t="s">
        <v>210</v>
      </c>
      <c r="C88" s="1" t="s">
        <v>9</v>
      </c>
      <c r="D88">
        <v>49</v>
      </c>
      <c r="E88">
        <v>164</v>
      </c>
      <c r="F88">
        <v>103</v>
      </c>
      <c r="G88" s="1" t="s">
        <v>10</v>
      </c>
      <c r="H88" s="2">
        <f>medical_data__811[[#This Row],[wage]]/((medical_data__811[[#This Row],[height]]/100)^2)</f>
        <v>38.295657346817379</v>
      </c>
    </row>
    <row r="89" spans="1:8" hidden="1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  <c r="H89" s="2">
        <f>medical_data__811[[#This Row],[wage]]/((medical_data__811[[#This Row],[height]]/100)^2)</f>
        <v>20.371208691715712</v>
      </c>
    </row>
    <row r="90" spans="1:8" hidden="1" x14ac:dyDescent="0.25">
      <c r="A90" s="1" t="s">
        <v>187</v>
      </c>
      <c r="B90" s="1" t="s">
        <v>188</v>
      </c>
      <c r="C90" s="1" t="s">
        <v>9</v>
      </c>
      <c r="D90">
        <v>22</v>
      </c>
      <c r="E90">
        <v>175</v>
      </c>
      <c r="F90">
        <v>120</v>
      </c>
      <c r="G90" s="1" t="s">
        <v>13</v>
      </c>
      <c r="H90" s="2">
        <f>medical_data__811[[#This Row],[wage]]/((medical_data__811[[#This Row],[height]]/100)^2)</f>
        <v>39.183673469387756</v>
      </c>
    </row>
    <row r="91" spans="1:8" hidden="1" x14ac:dyDescent="0.25">
      <c r="A91" s="1" t="s">
        <v>189</v>
      </c>
      <c r="B91" s="1" t="s">
        <v>190</v>
      </c>
      <c r="C91" s="1" t="s">
        <v>18</v>
      </c>
      <c r="D91">
        <v>28</v>
      </c>
      <c r="E91">
        <v>177</v>
      </c>
      <c r="F91">
        <v>94</v>
      </c>
      <c r="G91" s="1" t="s">
        <v>13</v>
      </c>
      <c r="H91" s="2">
        <f>medical_data__811[[#This Row],[wage]]/((medical_data__811[[#This Row],[height]]/100)^2)</f>
        <v>30.004149510038619</v>
      </c>
    </row>
    <row r="92" spans="1:8" hidden="1" x14ac:dyDescent="0.25">
      <c r="A92" s="1" t="s">
        <v>191</v>
      </c>
      <c r="B92" s="1" t="s">
        <v>192</v>
      </c>
      <c r="C92" s="1" t="s">
        <v>18</v>
      </c>
      <c r="D92">
        <v>45</v>
      </c>
      <c r="E92">
        <v>167</v>
      </c>
      <c r="F92">
        <v>52</v>
      </c>
      <c r="G92" s="1" t="s">
        <v>25</v>
      </c>
      <c r="H92" s="2">
        <f>medical_data__811[[#This Row],[wage]]/((medical_data__811[[#This Row],[height]]/100)^2)</f>
        <v>18.645344042454013</v>
      </c>
    </row>
    <row r="93" spans="1:8" hidden="1" x14ac:dyDescent="0.25">
      <c r="A93" s="1" t="s">
        <v>193</v>
      </c>
      <c r="B93" s="1" t="s">
        <v>194</v>
      </c>
      <c r="C93" s="1" t="s">
        <v>18</v>
      </c>
      <c r="D93">
        <v>24</v>
      </c>
      <c r="E93">
        <v>191</v>
      </c>
      <c r="F93">
        <v>117</v>
      </c>
      <c r="G93" s="1" t="s">
        <v>25</v>
      </c>
      <c r="H93" s="2">
        <f>medical_data__811[[#This Row],[wage]]/((medical_data__811[[#This Row],[height]]/100)^2)</f>
        <v>32.071489268386287</v>
      </c>
    </row>
    <row r="94" spans="1:8" hidden="1" x14ac:dyDescent="0.25">
      <c r="A94" s="1" t="s">
        <v>195</v>
      </c>
      <c r="B94" s="1" t="s">
        <v>196</v>
      </c>
      <c r="C94" s="1" t="s">
        <v>18</v>
      </c>
      <c r="D94">
        <v>54</v>
      </c>
      <c r="E94">
        <v>175</v>
      </c>
      <c r="F94">
        <v>71</v>
      </c>
      <c r="G94" s="1" t="s">
        <v>25</v>
      </c>
      <c r="H94" s="2">
        <f>medical_data__811[[#This Row],[wage]]/((medical_data__811[[#This Row],[height]]/100)^2)</f>
        <v>23.183673469387756</v>
      </c>
    </row>
    <row r="95" spans="1:8" hidden="1" x14ac:dyDescent="0.25">
      <c r="A95" s="1" t="s">
        <v>197</v>
      </c>
      <c r="B95" s="1" t="s">
        <v>198</v>
      </c>
      <c r="C95" s="1" t="s">
        <v>9</v>
      </c>
      <c r="D95">
        <v>20</v>
      </c>
      <c r="E95">
        <v>196</v>
      </c>
      <c r="F95">
        <v>77</v>
      </c>
      <c r="G95" s="1" t="s">
        <v>13</v>
      </c>
      <c r="H95" s="2">
        <f>medical_data__811[[#This Row],[wage]]/((medical_data__811[[#This Row],[height]]/100)^2)</f>
        <v>20.043731778425659</v>
      </c>
    </row>
    <row r="96" spans="1:8" hidden="1" x14ac:dyDescent="0.25">
      <c r="A96" s="1" t="s">
        <v>199</v>
      </c>
      <c r="B96" s="1" t="s">
        <v>200</v>
      </c>
      <c r="C96" s="1" t="s">
        <v>9</v>
      </c>
      <c r="D96">
        <v>45</v>
      </c>
      <c r="E96">
        <v>163</v>
      </c>
      <c r="F96">
        <v>80</v>
      </c>
      <c r="G96" s="1" t="s">
        <v>25</v>
      </c>
      <c r="H96" s="2">
        <f>medical_data__811[[#This Row],[wage]]/((medical_data__811[[#This Row],[height]]/100)^2)</f>
        <v>30.110278896458279</v>
      </c>
    </row>
    <row r="97" spans="1:8" hidden="1" x14ac:dyDescent="0.25">
      <c r="A97" s="1" t="s">
        <v>201</v>
      </c>
      <c r="B97" s="1" t="s">
        <v>202</v>
      </c>
      <c r="C97" s="1" t="s">
        <v>18</v>
      </c>
      <c r="D97">
        <v>31</v>
      </c>
      <c r="E97">
        <v>178</v>
      </c>
      <c r="F97">
        <v>104</v>
      </c>
      <c r="G97" s="1" t="s">
        <v>13</v>
      </c>
      <c r="H97" s="2">
        <f>medical_data__811[[#This Row],[wage]]/((medical_data__811[[#This Row],[height]]/100)^2)</f>
        <v>32.824138366367883</v>
      </c>
    </row>
    <row r="98" spans="1:8" x14ac:dyDescent="0.25">
      <c r="A98" s="1" t="s">
        <v>30</v>
      </c>
      <c r="B98" s="1" t="s">
        <v>31</v>
      </c>
      <c r="C98" s="1" t="s">
        <v>9</v>
      </c>
      <c r="D98">
        <v>46</v>
      </c>
      <c r="E98">
        <v>157</v>
      </c>
      <c r="F98">
        <v>95</v>
      </c>
      <c r="G98" s="1" t="s">
        <v>10</v>
      </c>
      <c r="H98" s="2">
        <f>medical_data__811[[#This Row],[wage]]/((medical_data__811[[#This Row],[height]]/100)^2)</f>
        <v>38.541117286705344</v>
      </c>
    </row>
    <row r="99" spans="1:8" hidden="1" x14ac:dyDescent="0.25">
      <c r="A99" s="1" t="s">
        <v>205</v>
      </c>
      <c r="B99" s="1" t="s">
        <v>206</v>
      </c>
      <c r="C99" s="1" t="s">
        <v>18</v>
      </c>
      <c r="D99">
        <v>34</v>
      </c>
      <c r="E99">
        <v>185</v>
      </c>
      <c r="F99">
        <v>115</v>
      </c>
      <c r="G99" s="1" t="s">
        <v>13</v>
      </c>
      <c r="H99" s="2">
        <f>medical_data__811[[#This Row],[wage]]/((medical_data__811[[#This Row],[height]]/100)^2)</f>
        <v>33.601168736303869</v>
      </c>
    </row>
    <row r="100" spans="1:8" hidden="1" x14ac:dyDescent="0.25">
      <c r="A100" s="1" t="s">
        <v>207</v>
      </c>
      <c r="B100" s="1" t="s">
        <v>208</v>
      </c>
      <c r="C100" s="1" t="s">
        <v>9</v>
      </c>
      <c r="D100">
        <v>34</v>
      </c>
      <c r="E100">
        <v>197</v>
      </c>
      <c r="F100">
        <v>117</v>
      </c>
      <c r="G100" s="1" t="s">
        <v>13</v>
      </c>
      <c r="H100" s="2">
        <f>medical_data__811[[#This Row],[wage]]/((medical_data__811[[#This Row],[height]]/100)^2)</f>
        <v>30.14764616454946</v>
      </c>
    </row>
    <row r="101" spans="1:8" x14ac:dyDescent="0.25">
      <c r="A101" s="1" t="s">
        <v>162</v>
      </c>
      <c r="B101" s="1" t="s">
        <v>163</v>
      </c>
      <c r="C101" s="1" t="s">
        <v>9</v>
      </c>
      <c r="D101">
        <v>60</v>
      </c>
      <c r="E101">
        <v>162</v>
      </c>
      <c r="F101">
        <v>115</v>
      </c>
      <c r="G101" s="1" t="s">
        <v>10</v>
      </c>
      <c r="H101" s="2">
        <f>medical_data__811[[#This Row],[wage]]/((medical_data__811[[#This Row],[height]]/100)^2)</f>
        <v>43.819539704313357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B678-1099-4305-96FA-394018B5BE51}">
  <dimension ref="A1:L101"/>
  <sheetViews>
    <sheetView workbookViewId="0">
      <selection activeCell="H104" sqref="H104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  <col min="8" max="8" width="2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</row>
    <row r="2" spans="1:8" x14ac:dyDescent="0.25">
      <c r="A2" s="1" t="s">
        <v>55</v>
      </c>
      <c r="B2" s="1" t="s">
        <v>54</v>
      </c>
      <c r="C2" s="1" t="s">
        <v>18</v>
      </c>
      <c r="D2">
        <v>33</v>
      </c>
      <c r="E2">
        <v>196</v>
      </c>
      <c r="F2">
        <v>52</v>
      </c>
      <c r="G2" s="1" t="s">
        <v>34</v>
      </c>
      <c r="H2" s="2">
        <f>medical_data__81113[[#This Row],[wage]]/((medical_data__81113[[#This Row],[height]]/100)^2)</f>
        <v>13.536026655560184</v>
      </c>
    </row>
    <row r="3" spans="1:8" hidden="1" x14ac:dyDescent="0.25">
      <c r="A3" s="1" t="s">
        <v>98</v>
      </c>
      <c r="B3" s="1" t="s">
        <v>99</v>
      </c>
      <c r="C3" s="1" t="s">
        <v>18</v>
      </c>
      <c r="D3">
        <v>52</v>
      </c>
      <c r="E3">
        <v>187</v>
      </c>
      <c r="F3">
        <v>50</v>
      </c>
      <c r="G3" s="1" t="s">
        <v>10</v>
      </c>
      <c r="H3" s="2">
        <f>medical_data__81113[[#This Row],[wage]]/((medical_data__81113[[#This Row],[height]]/100)^2)</f>
        <v>14.298378563870855</v>
      </c>
    </row>
    <row r="4" spans="1:8" hidden="1" x14ac:dyDescent="0.25">
      <c r="A4" s="1" t="s">
        <v>19</v>
      </c>
      <c r="B4" s="1" t="s">
        <v>20</v>
      </c>
      <c r="C4" s="1" t="s">
        <v>18</v>
      </c>
      <c r="D4">
        <v>26</v>
      </c>
      <c r="E4">
        <v>189</v>
      </c>
      <c r="F4">
        <v>56</v>
      </c>
      <c r="G4" s="1" t="s">
        <v>13</v>
      </c>
      <c r="H4" s="2">
        <f>medical_data__81113[[#This Row],[wage]]/((medical_data__81113[[#This Row],[height]]/100)^2)</f>
        <v>15.677052714089752</v>
      </c>
    </row>
    <row r="5" spans="1:8" hidden="1" x14ac:dyDescent="0.25">
      <c r="A5" s="1" t="s">
        <v>104</v>
      </c>
      <c r="B5" s="1" t="s">
        <v>105</v>
      </c>
      <c r="C5" s="1" t="s">
        <v>18</v>
      </c>
      <c r="D5">
        <v>27</v>
      </c>
      <c r="E5">
        <v>185</v>
      </c>
      <c r="F5">
        <v>55</v>
      </c>
      <c r="G5" s="1" t="s">
        <v>25</v>
      </c>
      <c r="H5" s="2">
        <f>medical_data__81113[[#This Row],[wage]]/((medical_data__81113[[#This Row],[height]]/100)^2)</f>
        <v>16.070124178232284</v>
      </c>
    </row>
    <row r="6" spans="1:8" hidden="1" x14ac:dyDescent="0.25">
      <c r="A6" s="1" t="s">
        <v>32</v>
      </c>
      <c r="B6" s="1" t="s">
        <v>33</v>
      </c>
      <c r="C6" s="1" t="s">
        <v>18</v>
      </c>
      <c r="D6">
        <v>58</v>
      </c>
      <c r="E6">
        <v>192</v>
      </c>
      <c r="F6">
        <v>60</v>
      </c>
      <c r="G6" s="1" t="s">
        <v>34</v>
      </c>
      <c r="H6" s="2">
        <f>medical_data__81113[[#This Row],[wage]]/((medical_data__81113[[#This Row],[height]]/100)^2)</f>
        <v>16.276041666666668</v>
      </c>
    </row>
    <row r="7" spans="1:8" hidden="1" x14ac:dyDescent="0.25">
      <c r="A7" s="1" t="s">
        <v>108</v>
      </c>
      <c r="B7" s="1" t="s">
        <v>109</v>
      </c>
      <c r="C7" s="1" t="s">
        <v>18</v>
      </c>
      <c r="D7">
        <v>50</v>
      </c>
      <c r="E7">
        <v>178</v>
      </c>
      <c r="F7">
        <v>53</v>
      </c>
      <c r="G7" s="1" t="s">
        <v>34</v>
      </c>
      <c r="H7" s="2">
        <f>medical_data__81113[[#This Row],[wage]]/((medical_data__81113[[#This Row],[height]]/100)^2)</f>
        <v>16.72768589824517</v>
      </c>
    </row>
    <row r="8" spans="1:8" hidden="1" x14ac:dyDescent="0.25">
      <c r="A8" s="1" t="s">
        <v>14</v>
      </c>
      <c r="B8" s="1" t="s">
        <v>15</v>
      </c>
      <c r="C8" s="1" t="s">
        <v>9</v>
      </c>
      <c r="D8">
        <v>41</v>
      </c>
      <c r="E8">
        <v>193</v>
      </c>
      <c r="F8">
        <v>65</v>
      </c>
      <c r="G8" s="1" t="s">
        <v>10</v>
      </c>
      <c r="H8" s="2">
        <f>medical_data__81113[[#This Row],[wage]]/((medical_data__81113[[#This Row],[height]]/100)^2)</f>
        <v>17.450132889473544</v>
      </c>
    </row>
    <row r="9" spans="1:8" hidden="1" x14ac:dyDescent="0.25">
      <c r="A9" s="1" t="s">
        <v>90</v>
      </c>
      <c r="B9" s="1" t="s">
        <v>91</v>
      </c>
      <c r="C9" s="1" t="s">
        <v>9</v>
      </c>
      <c r="D9">
        <v>52</v>
      </c>
      <c r="E9">
        <v>194</v>
      </c>
      <c r="F9">
        <v>66</v>
      </c>
      <c r="G9" s="1" t="s">
        <v>13</v>
      </c>
      <c r="H9" s="2">
        <f>medical_data__81113[[#This Row],[wage]]/((medical_data__81113[[#This Row],[height]]/100)^2)</f>
        <v>17.53640131788713</v>
      </c>
    </row>
    <row r="10" spans="1:8" hidden="1" x14ac:dyDescent="0.25">
      <c r="A10" s="1" t="s">
        <v>114</v>
      </c>
      <c r="B10" s="1" t="s">
        <v>115</v>
      </c>
      <c r="C10" s="1" t="s">
        <v>9</v>
      </c>
      <c r="D10">
        <v>57</v>
      </c>
      <c r="E10">
        <v>176</v>
      </c>
      <c r="F10">
        <v>55</v>
      </c>
      <c r="G10" s="1" t="s">
        <v>25</v>
      </c>
      <c r="H10" s="2">
        <f>medical_data__81113[[#This Row],[wage]]/((medical_data__81113[[#This Row],[height]]/100)^2)</f>
        <v>17.75568181818182</v>
      </c>
    </row>
    <row r="11" spans="1:8" hidden="1" x14ac:dyDescent="0.25">
      <c r="A11" s="1" t="s">
        <v>150</v>
      </c>
      <c r="B11" s="1" t="s">
        <v>151</v>
      </c>
      <c r="C11" s="1" t="s">
        <v>9</v>
      </c>
      <c r="D11">
        <v>42</v>
      </c>
      <c r="E11">
        <v>194</v>
      </c>
      <c r="F11">
        <v>68</v>
      </c>
      <c r="G11" s="1" t="s">
        <v>10</v>
      </c>
      <c r="H11" s="2">
        <f>medical_data__81113[[#This Row],[wage]]/((medical_data__81113[[#This Row],[height]]/100)^2)</f>
        <v>18.067807418429165</v>
      </c>
    </row>
    <row r="12" spans="1:8" hidden="1" x14ac:dyDescent="0.25">
      <c r="A12" s="1" t="s">
        <v>130</v>
      </c>
      <c r="B12" s="1" t="s">
        <v>131</v>
      </c>
      <c r="C12" s="1" t="s">
        <v>18</v>
      </c>
      <c r="D12">
        <v>24</v>
      </c>
      <c r="E12">
        <v>168</v>
      </c>
      <c r="F12">
        <v>51</v>
      </c>
      <c r="G12" s="1" t="s">
        <v>25</v>
      </c>
      <c r="H12" s="2">
        <f>medical_data__81113[[#This Row],[wage]]/((medical_data__81113[[#This Row],[height]]/100)^2)</f>
        <v>18.069727891156464</v>
      </c>
    </row>
    <row r="13" spans="1:8" hidden="1" x14ac:dyDescent="0.25">
      <c r="A13" s="1" t="s">
        <v>45</v>
      </c>
      <c r="B13" s="1" t="s">
        <v>46</v>
      </c>
      <c r="C13" s="1" t="s">
        <v>18</v>
      </c>
      <c r="D13">
        <v>38</v>
      </c>
      <c r="E13">
        <v>190</v>
      </c>
      <c r="F13">
        <v>66</v>
      </c>
      <c r="G13" s="1" t="s">
        <v>10</v>
      </c>
      <c r="H13" s="2">
        <f>medical_data__81113[[#This Row],[wage]]/((medical_data__81113[[#This Row],[height]]/100)^2)</f>
        <v>18.282548476454295</v>
      </c>
    </row>
    <row r="14" spans="1:8" hidden="1" x14ac:dyDescent="0.25">
      <c r="A14" s="1" t="s">
        <v>56</v>
      </c>
      <c r="B14" s="1" t="s">
        <v>57</v>
      </c>
      <c r="C14" s="1" t="s">
        <v>9</v>
      </c>
      <c r="D14">
        <v>29</v>
      </c>
      <c r="E14">
        <v>168</v>
      </c>
      <c r="F14">
        <v>52</v>
      </c>
      <c r="G14" s="1" t="s">
        <v>34</v>
      </c>
      <c r="H14" s="2">
        <f>medical_data__81113[[#This Row],[wage]]/((medical_data__81113[[#This Row],[height]]/100)^2)</f>
        <v>18.424036281179141</v>
      </c>
    </row>
    <row r="15" spans="1:8" hidden="1" x14ac:dyDescent="0.25">
      <c r="A15" s="1" t="s">
        <v>191</v>
      </c>
      <c r="B15" s="1" t="s">
        <v>192</v>
      </c>
      <c r="C15" s="1" t="s">
        <v>18</v>
      </c>
      <c r="D15">
        <v>45</v>
      </c>
      <c r="E15">
        <v>167</v>
      </c>
      <c r="F15">
        <v>52</v>
      </c>
      <c r="G15" s="1" t="s">
        <v>25</v>
      </c>
      <c r="H15" s="2">
        <f>medical_data__81113[[#This Row],[wage]]/((medical_data__81113[[#This Row],[height]]/100)^2)</f>
        <v>18.645344042454013</v>
      </c>
    </row>
    <row r="16" spans="1:8" hidden="1" x14ac:dyDescent="0.25">
      <c r="A16" s="1" t="s">
        <v>58</v>
      </c>
      <c r="B16" s="1" t="s">
        <v>59</v>
      </c>
      <c r="C16" s="1" t="s">
        <v>18</v>
      </c>
      <c r="D16">
        <v>27</v>
      </c>
      <c r="E16">
        <v>197</v>
      </c>
      <c r="F16">
        <v>73</v>
      </c>
      <c r="G16" s="1" t="s">
        <v>25</v>
      </c>
      <c r="H16" s="2">
        <f>medical_data__81113[[#This Row],[wage]]/((medical_data__81113[[#This Row],[height]]/100)^2)</f>
        <v>18.810069829163339</v>
      </c>
    </row>
    <row r="17" spans="1:12" hidden="1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  <c r="H17" s="2">
        <f>medical_data__81113[[#This Row],[wage]]/((medical_data__81113[[#This Row],[height]]/100)^2)</f>
        <v>19.110752784496398</v>
      </c>
    </row>
    <row r="18" spans="1:12" hidden="1" x14ac:dyDescent="0.25">
      <c r="A18" s="1" t="s">
        <v>39</v>
      </c>
      <c r="B18" s="1" t="s">
        <v>40</v>
      </c>
      <c r="C18" s="1" t="s">
        <v>18</v>
      </c>
      <c r="D18">
        <v>26</v>
      </c>
      <c r="E18">
        <v>168</v>
      </c>
      <c r="F18">
        <v>54</v>
      </c>
      <c r="G18" s="1" t="s">
        <v>34</v>
      </c>
      <c r="H18" s="2">
        <f>medical_data__81113[[#This Row],[wage]]/((medical_data__81113[[#This Row],[height]]/100)^2)</f>
        <v>19.132653061224492</v>
      </c>
    </row>
    <row r="19" spans="1:12" hidden="1" x14ac:dyDescent="0.25">
      <c r="A19" s="1" t="s">
        <v>126</v>
      </c>
      <c r="B19" s="1" t="s">
        <v>127</v>
      </c>
      <c r="C19" s="1" t="s">
        <v>18</v>
      </c>
      <c r="D19">
        <v>50</v>
      </c>
      <c r="E19">
        <v>184</v>
      </c>
      <c r="F19">
        <v>65</v>
      </c>
      <c r="G19" s="1" t="s">
        <v>13</v>
      </c>
      <c r="H19" s="2">
        <f>medical_data__81113[[#This Row],[wage]]/((medical_data__81113[[#This Row],[height]]/100)^2)</f>
        <v>19.198960302457465</v>
      </c>
    </row>
    <row r="20" spans="1:12" hidden="1" x14ac:dyDescent="0.25">
      <c r="A20" s="1" t="s">
        <v>148</v>
      </c>
      <c r="B20" s="1" t="s">
        <v>149</v>
      </c>
      <c r="C20" s="1" t="s">
        <v>9</v>
      </c>
      <c r="D20">
        <v>35</v>
      </c>
      <c r="E20">
        <v>186</v>
      </c>
      <c r="F20">
        <v>67</v>
      </c>
      <c r="G20" s="1" t="s">
        <v>25</v>
      </c>
      <c r="H20" s="2">
        <f>medical_data__81113[[#This Row],[wage]]/((medical_data__81113[[#This Row],[height]]/100)^2)</f>
        <v>19.366400739969936</v>
      </c>
    </row>
    <row r="21" spans="1:12" hidden="1" x14ac:dyDescent="0.25">
      <c r="A21" s="1" t="s">
        <v>179</v>
      </c>
      <c r="B21" s="1" t="s">
        <v>180</v>
      </c>
      <c r="C21" s="1" t="s">
        <v>9</v>
      </c>
      <c r="D21">
        <v>35</v>
      </c>
      <c r="E21">
        <v>182</v>
      </c>
      <c r="F21">
        <v>65</v>
      </c>
      <c r="G21" s="1" t="s">
        <v>13</v>
      </c>
      <c r="H21" s="2">
        <f>medical_data__81113[[#This Row],[wage]]/((medical_data__81113[[#This Row],[height]]/100)^2)</f>
        <v>19.623233908948194</v>
      </c>
    </row>
    <row r="22" spans="1:12" hidden="1" x14ac:dyDescent="0.25">
      <c r="A22" s="1" t="s">
        <v>100</v>
      </c>
      <c r="B22" s="1" t="s">
        <v>101</v>
      </c>
      <c r="C22" s="1" t="s">
        <v>9</v>
      </c>
      <c r="D22">
        <v>27</v>
      </c>
      <c r="E22">
        <v>190</v>
      </c>
      <c r="F22">
        <v>71</v>
      </c>
      <c r="G22" s="1" t="s">
        <v>13</v>
      </c>
      <c r="H22" s="2">
        <f>medical_data__81113[[#This Row],[wage]]/((medical_data__81113[[#This Row],[height]]/100)^2)</f>
        <v>19.667590027700832</v>
      </c>
      <c r="L22" t="s">
        <v>213</v>
      </c>
    </row>
    <row r="23" spans="1:12" hidden="1" x14ac:dyDescent="0.25">
      <c r="A23" s="1" t="s">
        <v>197</v>
      </c>
      <c r="B23" s="1" t="s">
        <v>198</v>
      </c>
      <c r="C23" s="1" t="s">
        <v>9</v>
      </c>
      <c r="D23">
        <v>20</v>
      </c>
      <c r="E23">
        <v>196</v>
      </c>
      <c r="F23">
        <v>77</v>
      </c>
      <c r="G23" s="1" t="s">
        <v>13</v>
      </c>
      <c r="H23" s="2">
        <f>medical_data__81113[[#This Row],[wage]]/((medical_data__81113[[#This Row],[height]]/100)^2)</f>
        <v>20.043731778425659</v>
      </c>
    </row>
    <row r="24" spans="1:12" hidden="1" x14ac:dyDescent="0.25">
      <c r="A24" s="1" t="s">
        <v>35</v>
      </c>
      <c r="B24" s="1" t="s">
        <v>36</v>
      </c>
      <c r="C24" s="1" t="s">
        <v>9</v>
      </c>
      <c r="D24">
        <v>56</v>
      </c>
      <c r="E24">
        <v>190</v>
      </c>
      <c r="F24">
        <v>73</v>
      </c>
      <c r="G24" s="1" t="s">
        <v>25</v>
      </c>
      <c r="H24" s="2">
        <f>medical_data__81113[[#This Row],[wage]]/((medical_data__81113[[#This Row],[height]]/100)^2)</f>
        <v>20.221606648199447</v>
      </c>
    </row>
    <row r="25" spans="1:12" hidden="1" x14ac:dyDescent="0.25">
      <c r="A25" s="1" t="s">
        <v>185</v>
      </c>
      <c r="B25" s="1" t="s">
        <v>186</v>
      </c>
      <c r="C25" s="1" t="s">
        <v>9</v>
      </c>
      <c r="D25">
        <v>45</v>
      </c>
      <c r="E25">
        <v>188</v>
      </c>
      <c r="F25">
        <v>72</v>
      </c>
      <c r="G25" s="1" t="s">
        <v>25</v>
      </c>
      <c r="H25" s="2">
        <f>medical_data__81113[[#This Row],[wage]]/((medical_data__81113[[#This Row],[height]]/100)^2)</f>
        <v>20.371208691715712</v>
      </c>
    </row>
    <row r="26" spans="1:12" hidden="1" x14ac:dyDescent="0.25">
      <c r="A26" s="1" t="s">
        <v>92</v>
      </c>
      <c r="B26" s="1" t="s">
        <v>93</v>
      </c>
      <c r="C26" s="1" t="s">
        <v>9</v>
      </c>
      <c r="D26">
        <v>51</v>
      </c>
      <c r="E26">
        <v>197</v>
      </c>
      <c r="F26">
        <v>83</v>
      </c>
      <c r="G26" s="1" t="s">
        <v>13</v>
      </c>
      <c r="H26" s="2">
        <f>medical_data__81113[[#This Row],[wage]]/((medical_data__81113[[#This Row],[height]]/100)^2)</f>
        <v>21.386791723569274</v>
      </c>
    </row>
    <row r="27" spans="1:12" hidden="1" x14ac:dyDescent="0.25">
      <c r="A27" s="1" t="s">
        <v>96</v>
      </c>
      <c r="B27" s="1" t="s">
        <v>97</v>
      </c>
      <c r="C27" s="1" t="s">
        <v>9</v>
      </c>
      <c r="D27">
        <v>23</v>
      </c>
      <c r="E27">
        <v>161</v>
      </c>
      <c r="F27">
        <v>56</v>
      </c>
      <c r="G27" s="1" t="s">
        <v>34</v>
      </c>
      <c r="H27" s="2">
        <f>medical_data__81113[[#This Row],[wage]]/((medical_data__81113[[#This Row],[height]]/100)^2)</f>
        <v>21.60410477990818</v>
      </c>
    </row>
    <row r="28" spans="1:12" hidden="1" x14ac:dyDescent="0.25">
      <c r="A28" s="1" t="s">
        <v>78</v>
      </c>
      <c r="B28" s="1" t="s">
        <v>79</v>
      </c>
      <c r="C28" s="1" t="s">
        <v>18</v>
      </c>
      <c r="D28">
        <v>28</v>
      </c>
      <c r="E28">
        <v>155</v>
      </c>
      <c r="F28">
        <v>52</v>
      </c>
      <c r="G28" s="1" t="s">
        <v>10</v>
      </c>
      <c r="H28" s="2">
        <f>medical_data__81113[[#This Row],[wage]]/((medical_data__81113[[#This Row],[height]]/100)^2)</f>
        <v>21.644120707596251</v>
      </c>
    </row>
    <row r="29" spans="1:12" hidden="1" x14ac:dyDescent="0.25">
      <c r="A29" s="1" t="s">
        <v>120</v>
      </c>
      <c r="B29" s="1" t="s">
        <v>121</v>
      </c>
      <c r="C29" s="1" t="s">
        <v>9</v>
      </c>
      <c r="D29">
        <v>55</v>
      </c>
      <c r="E29">
        <v>186</v>
      </c>
      <c r="F29">
        <v>75</v>
      </c>
      <c r="G29" s="1" t="s">
        <v>13</v>
      </c>
      <c r="H29" s="2">
        <f>medical_data__81113[[#This Row],[wage]]/((medical_data__81113[[#This Row],[height]]/100)^2)</f>
        <v>21.678806798473808</v>
      </c>
    </row>
    <row r="30" spans="1:12" hidden="1" x14ac:dyDescent="0.25">
      <c r="A30" s="1" t="s">
        <v>47</v>
      </c>
      <c r="B30" s="1" t="s">
        <v>48</v>
      </c>
      <c r="C30" s="1" t="s">
        <v>9</v>
      </c>
      <c r="D30">
        <v>58</v>
      </c>
      <c r="E30">
        <v>182</v>
      </c>
      <c r="F30">
        <v>73</v>
      </c>
      <c r="G30" s="1" t="s">
        <v>10</v>
      </c>
      <c r="H30" s="2">
        <f>medical_data__81113[[#This Row],[wage]]/((medical_data__81113[[#This Row],[height]]/100)^2)</f>
        <v>22.03840115928028</v>
      </c>
    </row>
    <row r="31" spans="1:12" hidden="1" x14ac:dyDescent="0.25">
      <c r="A31" s="1" t="s">
        <v>122</v>
      </c>
      <c r="B31" s="1" t="s">
        <v>123</v>
      </c>
      <c r="C31" s="1" t="s">
        <v>9</v>
      </c>
      <c r="D31">
        <v>34</v>
      </c>
      <c r="E31">
        <v>179</v>
      </c>
      <c r="F31">
        <v>71</v>
      </c>
      <c r="G31" s="1" t="s">
        <v>13</v>
      </c>
      <c r="H31" s="2">
        <f>medical_data__81113[[#This Row],[wage]]/((medical_data__81113[[#This Row],[height]]/100)^2)</f>
        <v>22.15910864205237</v>
      </c>
    </row>
    <row r="32" spans="1:12" hidden="1" x14ac:dyDescent="0.25">
      <c r="A32" s="1" t="s">
        <v>177</v>
      </c>
      <c r="B32" s="1" t="s">
        <v>178</v>
      </c>
      <c r="C32" s="1" t="s">
        <v>18</v>
      </c>
      <c r="D32">
        <v>33</v>
      </c>
      <c r="E32">
        <v>169</v>
      </c>
      <c r="F32">
        <v>64</v>
      </c>
      <c r="G32" s="1" t="s">
        <v>10</v>
      </c>
      <c r="H32" s="2">
        <f>medical_data__81113[[#This Row],[wage]]/((medical_data__81113[[#This Row],[height]]/100)^2)</f>
        <v>22.408178985329648</v>
      </c>
    </row>
    <row r="33" spans="1:8" hidden="1" x14ac:dyDescent="0.25">
      <c r="A33" s="1" t="s">
        <v>195</v>
      </c>
      <c r="B33" s="1" t="s">
        <v>196</v>
      </c>
      <c r="C33" s="1" t="s">
        <v>18</v>
      </c>
      <c r="D33">
        <v>54</v>
      </c>
      <c r="E33">
        <v>175</v>
      </c>
      <c r="F33">
        <v>71</v>
      </c>
      <c r="G33" s="1" t="s">
        <v>25</v>
      </c>
      <c r="H33" s="2">
        <f>medical_data__81113[[#This Row],[wage]]/((medical_data__81113[[#This Row],[height]]/100)^2)</f>
        <v>23.183673469387756</v>
      </c>
    </row>
    <row r="34" spans="1:8" hidden="1" x14ac:dyDescent="0.25">
      <c r="A34" s="1" t="s">
        <v>134</v>
      </c>
      <c r="B34" s="1" t="s">
        <v>135</v>
      </c>
      <c r="C34" s="1" t="s">
        <v>18</v>
      </c>
      <c r="D34">
        <v>43</v>
      </c>
      <c r="E34">
        <v>190</v>
      </c>
      <c r="F34">
        <v>85</v>
      </c>
      <c r="G34" s="1" t="s">
        <v>10</v>
      </c>
      <c r="H34" s="2">
        <f>medical_data__81113[[#This Row],[wage]]/((medical_data__81113[[#This Row],[height]]/100)^2)</f>
        <v>23.545706371191137</v>
      </c>
    </row>
    <row r="35" spans="1:8" hidden="1" x14ac:dyDescent="0.25">
      <c r="A35" s="1" t="s">
        <v>160</v>
      </c>
      <c r="B35" s="1" t="s">
        <v>161</v>
      </c>
      <c r="C35" s="1" t="s">
        <v>9</v>
      </c>
      <c r="D35">
        <v>29</v>
      </c>
      <c r="E35">
        <v>197</v>
      </c>
      <c r="F35">
        <v>92</v>
      </c>
      <c r="G35" s="1" t="s">
        <v>13</v>
      </c>
      <c r="H35" s="2">
        <f>medical_data__81113[[#This Row],[wage]]/((medical_data__81113[[#This Row],[height]]/100)^2)</f>
        <v>23.705841428534619</v>
      </c>
    </row>
    <row r="36" spans="1:8" hidden="1" x14ac:dyDescent="0.25">
      <c r="A36" s="1" t="s">
        <v>174</v>
      </c>
      <c r="B36" s="1" t="s">
        <v>175</v>
      </c>
      <c r="C36" s="1" t="s">
        <v>9</v>
      </c>
      <c r="D36">
        <v>19</v>
      </c>
      <c r="E36">
        <v>189</v>
      </c>
      <c r="F36">
        <v>85</v>
      </c>
      <c r="G36" s="1" t="s">
        <v>34</v>
      </c>
      <c r="H36" s="2">
        <f>medical_data__81113[[#This Row],[wage]]/((medical_data__81113[[#This Row],[height]]/100)^2)</f>
        <v>23.795526441029089</v>
      </c>
    </row>
    <row r="37" spans="1:8" hidden="1" x14ac:dyDescent="0.25">
      <c r="A37" s="1" t="s">
        <v>106</v>
      </c>
      <c r="B37" s="1" t="s">
        <v>107</v>
      </c>
      <c r="C37" s="1" t="s">
        <v>9</v>
      </c>
      <c r="D37">
        <v>23</v>
      </c>
      <c r="E37">
        <v>168</v>
      </c>
      <c r="F37">
        <v>68</v>
      </c>
      <c r="G37" s="1" t="s">
        <v>10</v>
      </c>
      <c r="H37" s="2">
        <f>medical_data__81113[[#This Row],[wage]]/((medical_data__81113[[#This Row],[height]]/100)^2)</f>
        <v>24.092970521541954</v>
      </c>
    </row>
    <row r="38" spans="1:8" hidden="1" x14ac:dyDescent="0.25">
      <c r="A38" s="1" t="s">
        <v>82</v>
      </c>
      <c r="B38" s="1" t="s">
        <v>83</v>
      </c>
      <c r="C38" s="1" t="s">
        <v>9</v>
      </c>
      <c r="D38">
        <v>20</v>
      </c>
      <c r="E38">
        <v>182</v>
      </c>
      <c r="F38">
        <v>80</v>
      </c>
      <c r="G38" s="1" t="s">
        <v>13</v>
      </c>
      <c r="H38" s="2">
        <f>medical_data__81113[[#This Row],[wage]]/((medical_data__81113[[#This Row],[height]]/100)^2)</f>
        <v>24.151672503320853</v>
      </c>
    </row>
    <row r="39" spans="1:8" hidden="1" x14ac:dyDescent="0.25">
      <c r="A39" s="1" t="s">
        <v>146</v>
      </c>
      <c r="B39" s="1" t="s">
        <v>147</v>
      </c>
      <c r="C39" s="1" t="s">
        <v>18</v>
      </c>
      <c r="D39">
        <v>29</v>
      </c>
      <c r="E39">
        <v>171</v>
      </c>
      <c r="F39">
        <v>72</v>
      </c>
      <c r="G39" s="1" t="s">
        <v>13</v>
      </c>
      <c r="H39" s="2">
        <f>medical_data__81113[[#This Row],[wage]]/((medical_data__81113[[#This Row],[height]]/100)^2)</f>
        <v>24.622960911049557</v>
      </c>
    </row>
    <row r="40" spans="1:8" hidden="1" x14ac:dyDescent="0.25">
      <c r="A40" s="1" t="s">
        <v>68</v>
      </c>
      <c r="B40" s="1" t="s">
        <v>69</v>
      </c>
      <c r="C40" s="1" t="s">
        <v>18</v>
      </c>
      <c r="D40">
        <v>25</v>
      </c>
      <c r="E40">
        <v>159</v>
      </c>
      <c r="F40">
        <v>63</v>
      </c>
      <c r="G40" s="1" t="s">
        <v>34</v>
      </c>
      <c r="H40" s="2">
        <f>medical_data__81113[[#This Row],[wage]]/((medical_data__81113[[#This Row],[height]]/100)^2)</f>
        <v>24.919900320398717</v>
      </c>
    </row>
    <row r="41" spans="1:8" hidden="1" x14ac:dyDescent="0.25">
      <c r="A41" s="1" t="s">
        <v>84</v>
      </c>
      <c r="B41" s="1" t="s">
        <v>85</v>
      </c>
      <c r="C41" s="1" t="s">
        <v>18</v>
      </c>
      <c r="D41">
        <v>58</v>
      </c>
      <c r="E41">
        <v>197</v>
      </c>
      <c r="F41">
        <v>97</v>
      </c>
      <c r="G41" s="1" t="s">
        <v>25</v>
      </c>
      <c r="H41" s="2">
        <f>medical_data__81113[[#This Row],[wage]]/((medical_data__81113[[#This Row],[height]]/100)^2)</f>
        <v>24.994202375737586</v>
      </c>
    </row>
    <row r="42" spans="1:8" hidden="1" x14ac:dyDescent="0.25">
      <c r="A42" s="1" t="s">
        <v>16</v>
      </c>
      <c r="B42" s="1" t="s">
        <v>17</v>
      </c>
      <c r="C42" s="1" t="s">
        <v>18</v>
      </c>
      <c r="D42">
        <v>18</v>
      </c>
      <c r="E42">
        <v>165</v>
      </c>
      <c r="F42">
        <v>69</v>
      </c>
      <c r="G42" s="1" t="s">
        <v>13</v>
      </c>
      <c r="H42" s="2">
        <f>medical_data__81113[[#This Row],[wage]]/((medical_data__81113[[#This Row],[height]]/100)^2)</f>
        <v>25.344352617079892</v>
      </c>
    </row>
    <row r="43" spans="1:8" hidden="1" x14ac:dyDescent="0.25">
      <c r="A43" s="1" t="s">
        <v>156</v>
      </c>
      <c r="B43" s="1" t="s">
        <v>157</v>
      </c>
      <c r="C43" s="1" t="s">
        <v>9</v>
      </c>
      <c r="D43">
        <v>40</v>
      </c>
      <c r="E43">
        <v>173</v>
      </c>
      <c r="F43">
        <v>76</v>
      </c>
      <c r="G43" s="1" t="s">
        <v>34</v>
      </c>
      <c r="H43" s="2">
        <f>medical_data__81113[[#This Row],[wage]]/((medical_data__81113[[#This Row],[height]]/100)^2)</f>
        <v>25.393431120318084</v>
      </c>
    </row>
    <row r="44" spans="1:8" hidden="1" x14ac:dyDescent="0.25">
      <c r="A44" s="1" t="s">
        <v>112</v>
      </c>
      <c r="B44" s="1" t="s">
        <v>113</v>
      </c>
      <c r="C44" s="1" t="s">
        <v>9</v>
      </c>
      <c r="D44">
        <v>43</v>
      </c>
      <c r="E44">
        <v>161</v>
      </c>
      <c r="F44">
        <v>66</v>
      </c>
      <c r="G44" s="1" t="s">
        <v>10</v>
      </c>
      <c r="H44" s="2">
        <f>medical_data__81113[[#This Row],[wage]]/((medical_data__81113[[#This Row],[height]]/100)^2)</f>
        <v>25.461980633463213</v>
      </c>
    </row>
    <row r="45" spans="1:8" hidden="1" x14ac:dyDescent="0.25">
      <c r="A45" s="1" t="s">
        <v>152</v>
      </c>
      <c r="B45" s="1" t="s">
        <v>153</v>
      </c>
      <c r="C45" s="1" t="s">
        <v>18</v>
      </c>
      <c r="D45">
        <v>42</v>
      </c>
      <c r="E45">
        <v>164</v>
      </c>
      <c r="F45">
        <v>70</v>
      </c>
      <c r="G45" s="1" t="s">
        <v>10</v>
      </c>
      <c r="H45" s="2">
        <f>medical_data__81113[[#This Row],[wage]]/((medical_data__81113[[#This Row],[height]]/100)^2)</f>
        <v>26.026174895895306</v>
      </c>
    </row>
    <row r="46" spans="1:8" hidden="1" x14ac:dyDescent="0.25">
      <c r="A46" s="1" t="s">
        <v>142</v>
      </c>
      <c r="B46" s="1" t="s">
        <v>143</v>
      </c>
      <c r="C46" s="1" t="s">
        <v>18</v>
      </c>
      <c r="D46">
        <v>48</v>
      </c>
      <c r="E46">
        <v>186</v>
      </c>
      <c r="F46">
        <v>91</v>
      </c>
      <c r="G46" s="1" t="s">
        <v>25</v>
      </c>
      <c r="H46" s="2">
        <f>medical_data__81113[[#This Row],[wage]]/((medical_data__81113[[#This Row],[height]]/100)^2)</f>
        <v>26.303618915481554</v>
      </c>
    </row>
    <row r="47" spans="1:8" hidden="1" x14ac:dyDescent="0.25">
      <c r="A47" s="1" t="s">
        <v>11</v>
      </c>
      <c r="B47" s="1" t="s">
        <v>12</v>
      </c>
      <c r="C47" s="1" t="s">
        <v>9</v>
      </c>
      <c r="D47">
        <v>31</v>
      </c>
      <c r="E47">
        <v>175</v>
      </c>
      <c r="F47">
        <v>81</v>
      </c>
      <c r="G47" s="1" t="s">
        <v>13</v>
      </c>
      <c r="H47" s="2">
        <f>medical_data__81113[[#This Row],[wage]]/((medical_data__81113[[#This Row],[height]]/100)^2)</f>
        <v>26.448979591836736</v>
      </c>
    </row>
    <row r="48" spans="1:8" hidden="1" x14ac:dyDescent="0.25">
      <c r="A48" s="1" t="s">
        <v>110</v>
      </c>
      <c r="B48" s="1" t="s">
        <v>111</v>
      </c>
      <c r="C48" s="1" t="s">
        <v>18</v>
      </c>
      <c r="D48">
        <v>40</v>
      </c>
      <c r="E48">
        <v>193</v>
      </c>
      <c r="F48">
        <v>99</v>
      </c>
      <c r="G48" s="1" t="s">
        <v>10</v>
      </c>
      <c r="H48" s="2">
        <f>medical_data__81113[[#This Row],[wage]]/((medical_data__81113[[#This Row],[height]]/100)^2)</f>
        <v>26.577894708582782</v>
      </c>
    </row>
    <row r="49" spans="1:8" hidden="1" x14ac:dyDescent="0.25">
      <c r="A49" s="1" t="s">
        <v>94</v>
      </c>
      <c r="B49" s="1" t="s">
        <v>95</v>
      </c>
      <c r="C49" s="1" t="s">
        <v>18</v>
      </c>
      <c r="D49">
        <v>43</v>
      </c>
      <c r="E49">
        <v>187</v>
      </c>
      <c r="F49">
        <v>93</v>
      </c>
      <c r="G49" s="1" t="s">
        <v>10</v>
      </c>
      <c r="H49" s="2">
        <f>medical_data__81113[[#This Row],[wage]]/((medical_data__81113[[#This Row],[height]]/100)^2)</f>
        <v>26.594984128799791</v>
      </c>
    </row>
    <row r="50" spans="1:8" hidden="1" x14ac:dyDescent="0.25">
      <c r="A50" s="1" t="s">
        <v>76</v>
      </c>
      <c r="B50" s="1" t="s">
        <v>77</v>
      </c>
      <c r="C50" s="1" t="s">
        <v>18</v>
      </c>
      <c r="D50">
        <v>27</v>
      </c>
      <c r="E50">
        <v>181</v>
      </c>
      <c r="F50">
        <v>88</v>
      </c>
      <c r="G50" s="1" t="s">
        <v>13</v>
      </c>
      <c r="H50" s="2">
        <f>medical_data__81113[[#This Row],[wage]]/((medical_data__81113[[#This Row],[height]]/100)^2)</f>
        <v>26.861206922865602</v>
      </c>
    </row>
    <row r="51" spans="1:8" hidden="1" x14ac:dyDescent="0.25">
      <c r="A51" s="1" t="s">
        <v>154</v>
      </c>
      <c r="B51" s="1" t="s">
        <v>155</v>
      </c>
      <c r="C51" s="1" t="s">
        <v>9</v>
      </c>
      <c r="D51">
        <v>56</v>
      </c>
      <c r="E51">
        <v>187</v>
      </c>
      <c r="F51">
        <v>94</v>
      </c>
      <c r="G51" s="1" t="s">
        <v>25</v>
      </c>
      <c r="H51" s="2">
        <f>medical_data__81113[[#This Row],[wage]]/((medical_data__81113[[#This Row],[height]]/100)^2)</f>
        <v>26.880951700077208</v>
      </c>
    </row>
    <row r="52" spans="1:8" hidden="1" x14ac:dyDescent="0.25">
      <c r="A52" s="1" t="s">
        <v>132</v>
      </c>
      <c r="B52" s="1" t="s">
        <v>133</v>
      </c>
      <c r="C52" s="1" t="s">
        <v>9</v>
      </c>
      <c r="D52">
        <v>49</v>
      </c>
      <c r="E52">
        <v>156</v>
      </c>
      <c r="F52">
        <v>66</v>
      </c>
      <c r="G52" s="1" t="s">
        <v>10</v>
      </c>
      <c r="H52" s="2">
        <f>medical_data__81113[[#This Row],[wage]]/((medical_data__81113[[#This Row],[height]]/100)^2)</f>
        <v>27.12031558185404</v>
      </c>
    </row>
    <row r="53" spans="1:8" hidden="1" x14ac:dyDescent="0.25">
      <c r="A53" s="1" t="s">
        <v>88</v>
      </c>
      <c r="B53" s="1" t="s">
        <v>89</v>
      </c>
      <c r="C53" s="1" t="s">
        <v>18</v>
      </c>
      <c r="D53">
        <v>49</v>
      </c>
      <c r="E53">
        <v>187</v>
      </c>
      <c r="F53">
        <v>95</v>
      </c>
      <c r="G53" s="1" t="s">
        <v>34</v>
      </c>
      <c r="H53" s="2">
        <f>medical_data__81113[[#This Row],[wage]]/((medical_data__81113[[#This Row],[height]]/100)^2)</f>
        <v>27.166919271354622</v>
      </c>
    </row>
    <row r="54" spans="1:8" hidden="1" x14ac:dyDescent="0.25">
      <c r="A54" s="1" t="s">
        <v>37</v>
      </c>
      <c r="B54" s="1" t="s">
        <v>38</v>
      </c>
      <c r="C54" s="1" t="s">
        <v>18</v>
      </c>
      <c r="D54">
        <v>34</v>
      </c>
      <c r="E54">
        <v>182</v>
      </c>
      <c r="F54">
        <v>91</v>
      </c>
      <c r="G54" s="1" t="s">
        <v>25</v>
      </c>
      <c r="H54" s="2">
        <f>medical_data__81113[[#This Row],[wage]]/((medical_data__81113[[#This Row],[height]]/100)^2)</f>
        <v>27.472527472527471</v>
      </c>
    </row>
    <row r="55" spans="1:8" hidden="1" x14ac:dyDescent="0.25">
      <c r="A55" s="1" t="s">
        <v>49</v>
      </c>
      <c r="B55" s="1" t="s">
        <v>50</v>
      </c>
      <c r="C55" s="1" t="s">
        <v>18</v>
      </c>
      <c r="D55">
        <v>54</v>
      </c>
      <c r="E55">
        <v>165</v>
      </c>
      <c r="F55">
        <v>75</v>
      </c>
      <c r="G55" s="1" t="s">
        <v>10</v>
      </c>
      <c r="H55" s="2">
        <f>medical_data__81113[[#This Row],[wage]]/((medical_data__81113[[#This Row],[height]]/100)^2)</f>
        <v>27.548209366391188</v>
      </c>
    </row>
    <row r="56" spans="1:8" hidden="1" x14ac:dyDescent="0.25">
      <c r="A56" s="1" t="s">
        <v>138</v>
      </c>
      <c r="B56" s="1" t="s">
        <v>139</v>
      </c>
      <c r="C56" s="1" t="s">
        <v>18</v>
      </c>
      <c r="D56">
        <v>23</v>
      </c>
      <c r="E56">
        <v>178</v>
      </c>
      <c r="F56">
        <v>88</v>
      </c>
      <c r="G56" s="1" t="s">
        <v>13</v>
      </c>
      <c r="H56" s="2">
        <f>medical_data__81113[[#This Row],[wage]]/((medical_data__81113[[#This Row],[height]]/100)^2)</f>
        <v>27.774270925388208</v>
      </c>
    </row>
    <row r="57" spans="1:8" hidden="1" x14ac:dyDescent="0.25">
      <c r="A57" s="1" t="s">
        <v>170</v>
      </c>
      <c r="B57" s="1" t="s">
        <v>171</v>
      </c>
      <c r="C57" s="1" t="s">
        <v>9</v>
      </c>
      <c r="D57">
        <v>27</v>
      </c>
      <c r="E57">
        <v>182</v>
      </c>
      <c r="F57">
        <v>94</v>
      </c>
      <c r="G57" s="1" t="s">
        <v>25</v>
      </c>
      <c r="H57" s="2">
        <f>medical_data__81113[[#This Row],[wage]]/((medical_data__81113[[#This Row],[height]]/100)^2)</f>
        <v>28.378215191402003</v>
      </c>
    </row>
    <row r="58" spans="1:8" hidden="1" x14ac:dyDescent="0.25">
      <c r="A58" s="1" t="s">
        <v>51</v>
      </c>
      <c r="B58" s="1" t="s">
        <v>52</v>
      </c>
      <c r="C58" s="1" t="s">
        <v>9</v>
      </c>
      <c r="D58">
        <v>42</v>
      </c>
      <c r="E58">
        <v>159</v>
      </c>
      <c r="F58">
        <v>73</v>
      </c>
      <c r="G58" s="1" t="s">
        <v>34</v>
      </c>
      <c r="H58" s="2">
        <f>medical_data__81113[[#This Row],[wage]]/((medical_data__81113[[#This Row],[height]]/100)^2)</f>
        <v>28.875440053795337</v>
      </c>
    </row>
    <row r="59" spans="1:8" hidden="1" x14ac:dyDescent="0.25">
      <c r="A59" s="1" t="s">
        <v>168</v>
      </c>
      <c r="B59" s="1" t="s">
        <v>169</v>
      </c>
      <c r="C59" s="1" t="s">
        <v>9</v>
      </c>
      <c r="D59">
        <v>42</v>
      </c>
      <c r="E59">
        <v>197</v>
      </c>
      <c r="F59">
        <v>113</v>
      </c>
      <c r="G59" s="1" t="s">
        <v>25</v>
      </c>
      <c r="H59" s="2">
        <f>medical_data__81113[[#This Row],[wage]]/((medical_data__81113[[#This Row],[height]]/100)^2)</f>
        <v>29.116957406787087</v>
      </c>
    </row>
    <row r="60" spans="1:8" hidden="1" x14ac:dyDescent="0.25">
      <c r="A60" s="1" t="s">
        <v>116</v>
      </c>
      <c r="B60" s="1" t="s">
        <v>117</v>
      </c>
      <c r="C60" s="1" t="s">
        <v>18</v>
      </c>
      <c r="D60">
        <v>47</v>
      </c>
      <c r="E60">
        <v>182</v>
      </c>
      <c r="F60">
        <v>97</v>
      </c>
      <c r="G60" s="1" t="s">
        <v>10</v>
      </c>
      <c r="H60" s="2">
        <f>medical_data__81113[[#This Row],[wage]]/((medical_data__81113[[#This Row],[height]]/100)^2)</f>
        <v>29.283902910276534</v>
      </c>
    </row>
    <row r="61" spans="1:8" hidden="1" x14ac:dyDescent="0.25">
      <c r="A61" s="1" t="s">
        <v>21</v>
      </c>
      <c r="B61" s="1" t="s">
        <v>22</v>
      </c>
      <c r="C61" s="1" t="s">
        <v>18</v>
      </c>
      <c r="D61">
        <v>43</v>
      </c>
      <c r="E61">
        <v>190</v>
      </c>
      <c r="F61">
        <v>106</v>
      </c>
      <c r="G61" s="1" t="s">
        <v>10</v>
      </c>
      <c r="H61" s="2">
        <f>medical_data__81113[[#This Row],[wage]]/((medical_data__81113[[#This Row],[height]]/100)^2)</f>
        <v>29.362880886426595</v>
      </c>
    </row>
    <row r="62" spans="1:8" hidden="1" x14ac:dyDescent="0.25">
      <c r="A62" s="1" t="s">
        <v>74</v>
      </c>
      <c r="B62" s="1" t="s">
        <v>75</v>
      </c>
      <c r="C62" s="1" t="s">
        <v>9</v>
      </c>
      <c r="D62">
        <v>43</v>
      </c>
      <c r="E62">
        <v>188</v>
      </c>
      <c r="F62">
        <v>104</v>
      </c>
      <c r="G62" s="1" t="s">
        <v>25</v>
      </c>
      <c r="H62" s="2">
        <f>medical_data__81113[[#This Row],[wage]]/((medical_data__81113[[#This Row],[height]]/100)^2)</f>
        <v>29.425079221367138</v>
      </c>
    </row>
    <row r="63" spans="1:8" hidden="1" x14ac:dyDescent="0.25">
      <c r="A63" s="1" t="s">
        <v>144</v>
      </c>
      <c r="B63" s="1" t="s">
        <v>145</v>
      </c>
      <c r="C63" s="1" t="s">
        <v>9</v>
      </c>
      <c r="D63">
        <v>31</v>
      </c>
      <c r="E63">
        <v>183</v>
      </c>
      <c r="F63">
        <v>99</v>
      </c>
      <c r="G63" s="1" t="s">
        <v>34</v>
      </c>
      <c r="H63" s="2">
        <f>medical_data__81113[[#This Row],[wage]]/((medical_data__81113[[#This Row],[height]]/100)^2)</f>
        <v>29.561945713517868</v>
      </c>
    </row>
    <row r="64" spans="1:8" hidden="1" x14ac:dyDescent="0.25">
      <c r="A64" s="1" t="s">
        <v>158</v>
      </c>
      <c r="B64" s="1" t="s">
        <v>159</v>
      </c>
      <c r="C64" s="1" t="s">
        <v>18</v>
      </c>
      <c r="D64">
        <v>19</v>
      </c>
      <c r="E64">
        <v>192</v>
      </c>
      <c r="F64">
        <v>110</v>
      </c>
      <c r="G64" s="1" t="s">
        <v>25</v>
      </c>
      <c r="H64" s="2">
        <f>medical_data__81113[[#This Row],[wage]]/((medical_data__81113[[#This Row],[height]]/100)^2)</f>
        <v>29.839409722222221</v>
      </c>
    </row>
    <row r="65" spans="1:8" hidden="1" x14ac:dyDescent="0.25">
      <c r="A65" s="1" t="s">
        <v>183</v>
      </c>
      <c r="B65" s="1" t="s">
        <v>184</v>
      </c>
      <c r="C65" s="1" t="s">
        <v>9</v>
      </c>
      <c r="D65">
        <v>49</v>
      </c>
      <c r="E65">
        <v>189</v>
      </c>
      <c r="F65">
        <v>107</v>
      </c>
      <c r="G65" s="1" t="s">
        <v>10</v>
      </c>
      <c r="H65" s="2">
        <f>medical_data__81113[[#This Row],[wage]]/((medical_data__81113[[#This Row],[height]]/100)^2)</f>
        <v>29.954368578707204</v>
      </c>
    </row>
    <row r="66" spans="1:8" hidden="1" x14ac:dyDescent="0.25">
      <c r="A66" s="1" t="s">
        <v>189</v>
      </c>
      <c r="B66" s="1" t="s">
        <v>190</v>
      </c>
      <c r="C66" s="1" t="s">
        <v>18</v>
      </c>
      <c r="D66">
        <v>28</v>
      </c>
      <c r="E66">
        <v>177</v>
      </c>
      <c r="F66">
        <v>94</v>
      </c>
      <c r="G66" s="1" t="s">
        <v>13</v>
      </c>
      <c r="H66" s="2">
        <f>medical_data__81113[[#This Row],[wage]]/((medical_data__81113[[#This Row],[height]]/100)^2)</f>
        <v>30.004149510038619</v>
      </c>
    </row>
    <row r="67" spans="1:8" hidden="1" x14ac:dyDescent="0.25">
      <c r="A67" s="1" t="s">
        <v>28</v>
      </c>
      <c r="B67" s="1" t="s">
        <v>29</v>
      </c>
      <c r="C67" s="1" t="s">
        <v>18</v>
      </c>
      <c r="D67">
        <v>48</v>
      </c>
      <c r="E67">
        <v>185</v>
      </c>
      <c r="F67">
        <v>103</v>
      </c>
      <c r="G67" s="1" t="s">
        <v>13</v>
      </c>
      <c r="H67" s="2">
        <f>medical_data__81113[[#This Row],[wage]]/((medical_data__81113[[#This Row],[height]]/100)^2)</f>
        <v>30.094959824689553</v>
      </c>
    </row>
    <row r="68" spans="1:8" hidden="1" x14ac:dyDescent="0.25">
      <c r="A68" s="1" t="s">
        <v>199</v>
      </c>
      <c r="B68" s="1" t="s">
        <v>200</v>
      </c>
      <c r="C68" s="1" t="s">
        <v>9</v>
      </c>
      <c r="D68">
        <v>45</v>
      </c>
      <c r="E68">
        <v>163</v>
      </c>
      <c r="F68">
        <v>80</v>
      </c>
      <c r="G68" s="1" t="s">
        <v>25</v>
      </c>
      <c r="H68" s="2">
        <f>medical_data__81113[[#This Row],[wage]]/((medical_data__81113[[#This Row],[height]]/100)^2)</f>
        <v>30.110278896458279</v>
      </c>
    </row>
    <row r="69" spans="1:8" hidden="1" x14ac:dyDescent="0.25">
      <c r="A69" s="1" t="s">
        <v>207</v>
      </c>
      <c r="B69" s="1" t="s">
        <v>208</v>
      </c>
      <c r="C69" s="1" t="s">
        <v>9</v>
      </c>
      <c r="D69">
        <v>34</v>
      </c>
      <c r="E69">
        <v>197</v>
      </c>
      <c r="F69">
        <v>117</v>
      </c>
      <c r="G69" s="1" t="s">
        <v>13</v>
      </c>
      <c r="H69" s="2">
        <f>medical_data__81113[[#This Row],[wage]]/((medical_data__81113[[#This Row],[height]]/100)^2)</f>
        <v>30.14764616454946</v>
      </c>
    </row>
    <row r="70" spans="1:8" hidden="1" x14ac:dyDescent="0.25">
      <c r="A70" s="1" t="s">
        <v>86</v>
      </c>
      <c r="B70" s="1" t="s">
        <v>87</v>
      </c>
      <c r="C70" s="1" t="s">
        <v>9</v>
      </c>
      <c r="D70">
        <v>23</v>
      </c>
      <c r="E70">
        <v>193</v>
      </c>
      <c r="F70">
        <v>114</v>
      </c>
      <c r="G70" s="1" t="s">
        <v>25</v>
      </c>
      <c r="H70" s="2">
        <f>medical_data__81113[[#This Row],[wage]]/((medical_data__81113[[#This Row],[height]]/100)^2)</f>
        <v>30.604848452307447</v>
      </c>
    </row>
    <row r="71" spans="1:8" hidden="1" x14ac:dyDescent="0.25">
      <c r="A71" s="1" t="s">
        <v>62</v>
      </c>
      <c r="B71" s="1" t="s">
        <v>63</v>
      </c>
      <c r="C71" s="1" t="s">
        <v>9</v>
      </c>
      <c r="D71">
        <v>34</v>
      </c>
      <c r="E71">
        <v>186</v>
      </c>
      <c r="F71">
        <v>106</v>
      </c>
      <c r="G71" s="1" t="s">
        <v>34</v>
      </c>
      <c r="H71" s="2">
        <f>medical_data__81113[[#This Row],[wage]]/((medical_data__81113[[#This Row],[height]]/100)^2)</f>
        <v>30.639380275176318</v>
      </c>
    </row>
    <row r="72" spans="1:8" hidden="1" x14ac:dyDescent="0.25">
      <c r="A72" s="1" t="s">
        <v>181</v>
      </c>
      <c r="B72" s="1" t="s">
        <v>182</v>
      </c>
      <c r="C72" s="1" t="s">
        <v>18</v>
      </c>
      <c r="D72">
        <v>52</v>
      </c>
      <c r="E72">
        <v>159</v>
      </c>
      <c r="F72">
        <v>78</v>
      </c>
      <c r="G72" s="1" t="s">
        <v>13</v>
      </c>
      <c r="H72" s="2">
        <f>medical_data__81113[[#This Row],[wage]]/((medical_data__81113[[#This Row],[height]]/100)^2)</f>
        <v>30.853209920493647</v>
      </c>
    </row>
    <row r="73" spans="1:8" hidden="1" x14ac:dyDescent="0.25">
      <c r="A73" s="1" t="s">
        <v>7</v>
      </c>
      <c r="B73" s="1" t="s">
        <v>8</v>
      </c>
      <c r="C73" s="1" t="s">
        <v>9</v>
      </c>
      <c r="D73">
        <v>40</v>
      </c>
      <c r="E73">
        <v>193</v>
      </c>
      <c r="F73">
        <v>116</v>
      </c>
      <c r="G73" s="1" t="s">
        <v>10</v>
      </c>
      <c r="H73" s="2">
        <f>medical_data__81113[[#This Row],[wage]]/((medical_data__81113[[#This Row],[height]]/100)^2)</f>
        <v>31.141775618137402</v>
      </c>
    </row>
    <row r="74" spans="1:8" hidden="1" x14ac:dyDescent="0.25">
      <c r="A74" s="1" t="s">
        <v>23</v>
      </c>
      <c r="B74" s="1" t="s">
        <v>24</v>
      </c>
      <c r="C74" s="1" t="s">
        <v>9</v>
      </c>
      <c r="D74">
        <v>50</v>
      </c>
      <c r="E74">
        <v>195</v>
      </c>
      <c r="F74">
        <v>119</v>
      </c>
      <c r="G74" s="1" t="s">
        <v>25</v>
      </c>
      <c r="H74" s="2">
        <f>medical_data__81113[[#This Row],[wage]]/((medical_data__81113[[#This Row],[height]]/100)^2)</f>
        <v>31.295200525969758</v>
      </c>
    </row>
    <row r="75" spans="1:8" hidden="1" x14ac:dyDescent="0.25">
      <c r="A75" s="1" t="s">
        <v>80</v>
      </c>
      <c r="B75" s="1" t="s">
        <v>81</v>
      </c>
      <c r="C75" s="1" t="s">
        <v>18</v>
      </c>
      <c r="D75">
        <v>54</v>
      </c>
      <c r="E75">
        <v>163</v>
      </c>
      <c r="F75">
        <v>84</v>
      </c>
      <c r="G75" s="1" t="s">
        <v>13</v>
      </c>
      <c r="H75" s="2">
        <f>medical_data__81113[[#This Row],[wage]]/((medical_data__81113[[#This Row],[height]]/100)^2)</f>
        <v>31.615792841281195</v>
      </c>
    </row>
    <row r="76" spans="1:8" hidden="1" x14ac:dyDescent="0.25">
      <c r="A76" s="1" t="s">
        <v>164</v>
      </c>
      <c r="B76" s="1" t="s">
        <v>165</v>
      </c>
      <c r="C76" s="1" t="s">
        <v>18</v>
      </c>
      <c r="D76">
        <v>19</v>
      </c>
      <c r="E76">
        <v>160</v>
      </c>
      <c r="F76">
        <v>82</v>
      </c>
      <c r="G76" s="1" t="s">
        <v>25</v>
      </c>
      <c r="H76" s="2">
        <f>medical_data__81113[[#This Row],[wage]]/((medical_data__81113[[#This Row],[height]]/100)^2)</f>
        <v>32.031249999999993</v>
      </c>
    </row>
    <row r="77" spans="1:8" hidden="1" x14ac:dyDescent="0.25">
      <c r="A77" s="1" t="s">
        <v>193</v>
      </c>
      <c r="B77" s="1" t="s">
        <v>194</v>
      </c>
      <c r="C77" s="1" t="s">
        <v>18</v>
      </c>
      <c r="D77">
        <v>24</v>
      </c>
      <c r="E77">
        <v>191</v>
      </c>
      <c r="F77">
        <v>117</v>
      </c>
      <c r="G77" s="1" t="s">
        <v>25</v>
      </c>
      <c r="H77" s="2">
        <f>medical_data__81113[[#This Row],[wage]]/((medical_data__81113[[#This Row],[height]]/100)^2)</f>
        <v>32.071489268386287</v>
      </c>
    </row>
    <row r="78" spans="1:8" hidden="1" x14ac:dyDescent="0.25">
      <c r="A78" s="1" t="s">
        <v>26</v>
      </c>
      <c r="B78" s="1" t="s">
        <v>27</v>
      </c>
      <c r="C78" s="1" t="s">
        <v>9</v>
      </c>
      <c r="D78">
        <v>58</v>
      </c>
      <c r="E78">
        <v>169</v>
      </c>
      <c r="F78">
        <v>92</v>
      </c>
      <c r="G78" s="1" t="s">
        <v>13</v>
      </c>
      <c r="H78" s="2">
        <f>medical_data__81113[[#This Row],[wage]]/((medical_data__81113[[#This Row],[height]]/100)^2)</f>
        <v>32.211757291411367</v>
      </c>
    </row>
    <row r="79" spans="1:8" hidden="1" x14ac:dyDescent="0.25">
      <c r="A79" s="1" t="s">
        <v>203</v>
      </c>
      <c r="B79" s="1" t="s">
        <v>204</v>
      </c>
      <c r="C79" s="1" t="s">
        <v>18</v>
      </c>
      <c r="D79">
        <v>44</v>
      </c>
      <c r="E79">
        <v>175</v>
      </c>
      <c r="F79">
        <v>99</v>
      </c>
      <c r="G79" s="1" t="s">
        <v>10</v>
      </c>
      <c r="H79" s="2">
        <f>medical_data__81113[[#This Row],[wage]]/((medical_data__81113[[#This Row],[height]]/100)^2)</f>
        <v>32.326530612244895</v>
      </c>
    </row>
    <row r="80" spans="1:8" hidden="1" x14ac:dyDescent="0.25">
      <c r="A80" s="1" t="s">
        <v>128</v>
      </c>
      <c r="B80" s="1" t="s">
        <v>129</v>
      </c>
      <c r="C80" s="1" t="s">
        <v>9</v>
      </c>
      <c r="D80">
        <v>50</v>
      </c>
      <c r="E80">
        <v>190</v>
      </c>
      <c r="F80">
        <v>117</v>
      </c>
      <c r="G80" s="1" t="s">
        <v>34</v>
      </c>
      <c r="H80" s="2">
        <f>medical_data__81113[[#This Row],[wage]]/((medical_data__81113[[#This Row],[height]]/100)^2)</f>
        <v>32.409972299168977</v>
      </c>
    </row>
    <row r="81" spans="1:8" hidden="1" x14ac:dyDescent="0.25">
      <c r="A81" s="1" t="s">
        <v>201</v>
      </c>
      <c r="B81" s="1" t="s">
        <v>202</v>
      </c>
      <c r="C81" s="1" t="s">
        <v>18</v>
      </c>
      <c r="D81">
        <v>31</v>
      </c>
      <c r="E81">
        <v>178</v>
      </c>
      <c r="F81">
        <v>104</v>
      </c>
      <c r="G81" s="1" t="s">
        <v>13</v>
      </c>
      <c r="H81" s="2">
        <f>medical_data__81113[[#This Row],[wage]]/((medical_data__81113[[#This Row],[height]]/100)^2)</f>
        <v>32.824138366367883</v>
      </c>
    </row>
    <row r="82" spans="1:8" hidden="1" x14ac:dyDescent="0.25">
      <c r="A82" s="1" t="s">
        <v>172</v>
      </c>
      <c r="B82" s="1" t="s">
        <v>173</v>
      </c>
      <c r="C82" s="1" t="s">
        <v>9</v>
      </c>
      <c r="D82">
        <v>54</v>
      </c>
      <c r="E82">
        <v>171</v>
      </c>
      <c r="F82">
        <v>96</v>
      </c>
      <c r="G82" s="1" t="s">
        <v>25</v>
      </c>
      <c r="H82" s="2">
        <f>medical_data__81113[[#This Row],[wage]]/((medical_data__81113[[#This Row],[height]]/100)^2)</f>
        <v>32.830614548066073</v>
      </c>
    </row>
    <row r="83" spans="1:8" hidden="1" x14ac:dyDescent="0.25">
      <c r="A83" s="1" t="s">
        <v>60</v>
      </c>
      <c r="B83" s="1" t="s">
        <v>61</v>
      </c>
      <c r="C83" s="1" t="s">
        <v>18</v>
      </c>
      <c r="D83">
        <v>53</v>
      </c>
      <c r="E83">
        <v>185</v>
      </c>
      <c r="F83">
        <v>113</v>
      </c>
      <c r="G83" s="1" t="s">
        <v>25</v>
      </c>
      <c r="H83" s="2">
        <f>medical_data__81113[[#This Row],[wage]]/((medical_data__81113[[#This Row],[height]]/100)^2)</f>
        <v>33.016800584368148</v>
      </c>
    </row>
    <row r="84" spans="1:8" hidden="1" x14ac:dyDescent="0.25">
      <c r="A84" s="1" t="s">
        <v>205</v>
      </c>
      <c r="B84" s="1" t="s">
        <v>206</v>
      </c>
      <c r="C84" s="1" t="s">
        <v>18</v>
      </c>
      <c r="D84">
        <v>34</v>
      </c>
      <c r="E84">
        <v>185</v>
      </c>
      <c r="F84">
        <v>115</v>
      </c>
      <c r="G84" s="1" t="s">
        <v>13</v>
      </c>
      <c r="H84" s="2">
        <f>medical_data__81113[[#This Row],[wage]]/((medical_data__81113[[#This Row],[height]]/100)^2)</f>
        <v>33.601168736303869</v>
      </c>
    </row>
    <row r="85" spans="1:8" hidden="1" x14ac:dyDescent="0.25">
      <c r="A85" s="1" t="s">
        <v>72</v>
      </c>
      <c r="B85" s="1" t="s">
        <v>73</v>
      </c>
      <c r="C85" s="1" t="s">
        <v>9</v>
      </c>
      <c r="D85">
        <v>49</v>
      </c>
      <c r="E85">
        <v>188</v>
      </c>
      <c r="F85">
        <v>119</v>
      </c>
      <c r="G85" s="1" t="s">
        <v>13</v>
      </c>
      <c r="H85" s="2">
        <f>medical_data__81113[[#This Row],[wage]]/((medical_data__81113[[#This Row],[height]]/100)^2)</f>
        <v>33.669081032141243</v>
      </c>
    </row>
    <row r="86" spans="1:8" hidden="1" x14ac:dyDescent="0.25">
      <c r="A86" s="1" t="s">
        <v>118</v>
      </c>
      <c r="B86" s="1" t="s">
        <v>119</v>
      </c>
      <c r="C86" s="1" t="s">
        <v>18</v>
      </c>
      <c r="D86">
        <v>46</v>
      </c>
      <c r="E86">
        <v>186</v>
      </c>
      <c r="F86">
        <v>117</v>
      </c>
      <c r="G86" s="1" t="s">
        <v>34</v>
      </c>
      <c r="H86" s="2">
        <f>medical_data__81113[[#This Row],[wage]]/((medical_data__81113[[#This Row],[height]]/100)^2)</f>
        <v>33.818938605619145</v>
      </c>
    </row>
    <row r="87" spans="1:8" hidden="1" x14ac:dyDescent="0.25">
      <c r="A87" s="1" t="s">
        <v>166</v>
      </c>
      <c r="B87" s="1" t="s">
        <v>167</v>
      </c>
      <c r="C87" s="1" t="s">
        <v>18</v>
      </c>
      <c r="D87">
        <v>27</v>
      </c>
      <c r="E87">
        <v>168</v>
      </c>
      <c r="F87">
        <v>101</v>
      </c>
      <c r="G87" s="1" t="s">
        <v>10</v>
      </c>
      <c r="H87" s="2">
        <f>medical_data__81113[[#This Row],[wage]]/((medical_data__81113[[#This Row],[height]]/100)^2)</f>
        <v>35.785147392290256</v>
      </c>
    </row>
    <row r="88" spans="1:8" hidden="1" x14ac:dyDescent="0.25">
      <c r="A88" s="1" t="s">
        <v>102</v>
      </c>
      <c r="B88" s="1" t="s">
        <v>103</v>
      </c>
      <c r="C88" s="1" t="s">
        <v>18</v>
      </c>
      <c r="D88">
        <v>18</v>
      </c>
      <c r="E88">
        <v>178</v>
      </c>
      <c r="F88">
        <v>116</v>
      </c>
      <c r="G88" s="1" t="s">
        <v>34</v>
      </c>
      <c r="H88" s="2">
        <f>medical_data__81113[[#This Row],[wage]]/((medical_data__81113[[#This Row],[height]]/100)^2)</f>
        <v>36.611538947102638</v>
      </c>
    </row>
    <row r="89" spans="1:8" hidden="1" x14ac:dyDescent="0.25">
      <c r="A89" s="1" t="s">
        <v>64</v>
      </c>
      <c r="B89" s="1" t="s">
        <v>65</v>
      </c>
      <c r="C89" s="1" t="s">
        <v>9</v>
      </c>
      <c r="D89">
        <v>46</v>
      </c>
      <c r="E89">
        <v>155</v>
      </c>
      <c r="F89">
        <v>90</v>
      </c>
      <c r="G89" s="1" t="s">
        <v>13</v>
      </c>
      <c r="H89" s="2">
        <f>medical_data__81113[[#This Row],[wage]]/((medical_data__81113[[#This Row],[height]]/100)^2)</f>
        <v>37.460978147762745</v>
      </c>
    </row>
    <row r="90" spans="1:8" hidden="1" x14ac:dyDescent="0.25">
      <c r="A90" s="1" t="s">
        <v>140</v>
      </c>
      <c r="B90" s="1" t="s">
        <v>141</v>
      </c>
      <c r="C90" s="1" t="s">
        <v>18</v>
      </c>
      <c r="D90">
        <v>59</v>
      </c>
      <c r="E90">
        <v>163</v>
      </c>
      <c r="F90">
        <v>100</v>
      </c>
      <c r="G90" s="1" t="s">
        <v>25</v>
      </c>
      <c r="H90" s="2">
        <f>medical_data__81113[[#This Row],[wage]]/((medical_data__81113[[#This Row],[height]]/100)^2)</f>
        <v>37.637848620572854</v>
      </c>
    </row>
    <row r="91" spans="1:8" hidden="1" x14ac:dyDescent="0.25">
      <c r="A91" s="1" t="s">
        <v>124</v>
      </c>
      <c r="B91" s="1" t="s">
        <v>125</v>
      </c>
      <c r="C91" s="1" t="s">
        <v>9</v>
      </c>
      <c r="D91">
        <v>31</v>
      </c>
      <c r="E91">
        <v>176</v>
      </c>
      <c r="F91">
        <v>117</v>
      </c>
      <c r="G91" s="1" t="s">
        <v>13</v>
      </c>
      <c r="H91" s="2">
        <f>medical_data__81113[[#This Row],[wage]]/((medical_data__81113[[#This Row],[height]]/100)^2)</f>
        <v>37.771177685950413</v>
      </c>
    </row>
    <row r="92" spans="1:8" hidden="1" x14ac:dyDescent="0.25">
      <c r="A92" s="1" t="s">
        <v>41</v>
      </c>
      <c r="B92" s="1" t="s">
        <v>42</v>
      </c>
      <c r="C92" s="1" t="s">
        <v>9</v>
      </c>
      <c r="D92">
        <v>21</v>
      </c>
      <c r="E92">
        <v>169</v>
      </c>
      <c r="F92">
        <v>109</v>
      </c>
      <c r="G92" s="1" t="s">
        <v>13</v>
      </c>
      <c r="H92" s="2">
        <f>medical_data__81113[[#This Row],[wage]]/((medical_data__81113[[#This Row],[height]]/100)^2)</f>
        <v>38.163929834389556</v>
      </c>
    </row>
    <row r="93" spans="1:8" hidden="1" x14ac:dyDescent="0.25">
      <c r="A93" s="1" t="s">
        <v>209</v>
      </c>
      <c r="B93" s="1" t="s">
        <v>210</v>
      </c>
      <c r="C93" s="1" t="s">
        <v>9</v>
      </c>
      <c r="D93">
        <v>49</v>
      </c>
      <c r="E93">
        <v>164</v>
      </c>
      <c r="F93">
        <v>103</v>
      </c>
      <c r="G93" s="1" t="s">
        <v>10</v>
      </c>
      <c r="H93" s="2">
        <f>medical_data__81113[[#This Row],[wage]]/((medical_data__81113[[#This Row],[height]]/100)^2)</f>
        <v>38.295657346817379</v>
      </c>
    </row>
    <row r="94" spans="1:8" hidden="1" x14ac:dyDescent="0.25">
      <c r="A94" s="1" t="s">
        <v>30</v>
      </c>
      <c r="B94" s="1" t="s">
        <v>31</v>
      </c>
      <c r="C94" s="1" t="s">
        <v>9</v>
      </c>
      <c r="D94">
        <v>46</v>
      </c>
      <c r="E94">
        <v>157</v>
      </c>
      <c r="F94">
        <v>95</v>
      </c>
      <c r="G94" s="1" t="s">
        <v>10</v>
      </c>
      <c r="H94" s="2">
        <f>medical_data__81113[[#This Row],[wage]]/((medical_data__81113[[#This Row],[height]]/100)^2)</f>
        <v>38.541117286705344</v>
      </c>
    </row>
    <row r="95" spans="1:8" hidden="1" x14ac:dyDescent="0.25">
      <c r="A95" s="1" t="s">
        <v>66</v>
      </c>
      <c r="B95" s="1" t="s">
        <v>67</v>
      </c>
      <c r="C95" s="1" t="s">
        <v>18</v>
      </c>
      <c r="D95">
        <v>35</v>
      </c>
      <c r="E95">
        <v>161</v>
      </c>
      <c r="F95">
        <v>101</v>
      </c>
      <c r="G95" s="1" t="s">
        <v>13</v>
      </c>
      <c r="H95" s="2">
        <f>medical_data__81113[[#This Row],[wage]]/((medical_data__81113[[#This Row],[height]]/100)^2)</f>
        <v>38.964546120905823</v>
      </c>
    </row>
    <row r="96" spans="1:8" hidden="1" x14ac:dyDescent="0.25">
      <c r="A96" s="1" t="s">
        <v>136</v>
      </c>
      <c r="B96" s="1" t="s">
        <v>137</v>
      </c>
      <c r="C96" s="1" t="s">
        <v>9</v>
      </c>
      <c r="D96">
        <v>29</v>
      </c>
      <c r="E96">
        <v>167</v>
      </c>
      <c r="F96">
        <v>109</v>
      </c>
      <c r="G96" s="1" t="s">
        <v>13</v>
      </c>
      <c r="H96" s="2">
        <f>medical_data__81113[[#This Row],[wage]]/((medical_data__81113[[#This Row],[height]]/100)^2)</f>
        <v>39.083509627451683</v>
      </c>
    </row>
    <row r="97" spans="1:8" hidden="1" x14ac:dyDescent="0.25">
      <c r="A97" s="1" t="s">
        <v>187</v>
      </c>
      <c r="B97" s="1" t="s">
        <v>188</v>
      </c>
      <c r="C97" s="1" t="s">
        <v>9</v>
      </c>
      <c r="D97">
        <v>22</v>
      </c>
      <c r="E97">
        <v>175</v>
      </c>
      <c r="F97">
        <v>120</v>
      </c>
      <c r="G97" s="1" t="s">
        <v>13</v>
      </c>
      <c r="H97" s="2">
        <f>medical_data__81113[[#This Row],[wage]]/((medical_data__81113[[#This Row],[height]]/100)^2)</f>
        <v>39.183673469387756</v>
      </c>
    </row>
    <row r="98" spans="1:8" hidden="1" x14ac:dyDescent="0.25">
      <c r="A98" s="1" t="s">
        <v>162</v>
      </c>
      <c r="B98" s="1" t="s">
        <v>163</v>
      </c>
      <c r="C98" s="1" t="s">
        <v>9</v>
      </c>
      <c r="D98">
        <v>60</v>
      </c>
      <c r="E98">
        <v>162</v>
      </c>
      <c r="F98">
        <v>115</v>
      </c>
      <c r="G98" s="1" t="s">
        <v>10</v>
      </c>
      <c r="H98" s="2">
        <f>medical_data__81113[[#This Row],[wage]]/((medical_data__81113[[#This Row],[height]]/100)^2)</f>
        <v>43.819539704313357</v>
      </c>
    </row>
    <row r="99" spans="1:8" hidden="1" x14ac:dyDescent="0.25">
      <c r="A99" s="1" t="s">
        <v>70</v>
      </c>
      <c r="B99" s="1" t="s">
        <v>71</v>
      </c>
      <c r="C99" s="1" t="s">
        <v>9</v>
      </c>
      <c r="D99">
        <v>25</v>
      </c>
      <c r="E99">
        <v>155</v>
      </c>
      <c r="F99">
        <v>107</v>
      </c>
      <c r="G99" s="1" t="s">
        <v>25</v>
      </c>
      <c r="H99" s="2">
        <f>medical_data__81113[[#This Row],[wage]]/((medical_data__81113[[#This Row],[height]]/100)^2)</f>
        <v>44.536940686784597</v>
      </c>
    </row>
    <row r="100" spans="1:8" hidden="1" x14ac:dyDescent="0.25">
      <c r="A100" s="1" t="s">
        <v>176</v>
      </c>
      <c r="B100" s="1" t="s">
        <v>171</v>
      </c>
      <c r="C100" s="1" t="s">
        <v>9</v>
      </c>
      <c r="D100">
        <v>52</v>
      </c>
      <c r="E100">
        <v>157</v>
      </c>
      <c r="F100">
        <v>112</v>
      </c>
      <c r="G100" s="1" t="s">
        <v>34</v>
      </c>
      <c r="H100" s="2">
        <f>medical_data__81113[[#This Row],[wage]]/((medical_data__81113[[#This Row],[height]]/100)^2)</f>
        <v>45.437948801168403</v>
      </c>
    </row>
    <row r="101" spans="1:8" hidden="1" x14ac:dyDescent="0.25">
      <c r="A101" s="1" t="s">
        <v>53</v>
      </c>
      <c r="B101" s="1" t="s">
        <v>54</v>
      </c>
      <c r="C101" s="1" t="s">
        <v>9</v>
      </c>
      <c r="D101">
        <v>33</v>
      </c>
      <c r="E101">
        <v>155</v>
      </c>
      <c r="F101">
        <v>114</v>
      </c>
      <c r="G101" s="1" t="s">
        <v>34</v>
      </c>
      <c r="H101" s="2">
        <f>medical_data__81113[[#This Row],[wage]]/((medical_data__81113[[#This Row],[height]]/100)^2)</f>
        <v>47.450572320499475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5A6C-02EE-4BF3-BBC2-53D7A2F51E84}">
  <dimension ref="A1:G101"/>
  <sheetViews>
    <sheetView workbookViewId="0">
      <selection activeCell="I23" sqref="I23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58</v>
      </c>
      <c r="B2" s="1" t="s">
        <v>59</v>
      </c>
      <c r="C2" s="1" t="s">
        <v>18</v>
      </c>
      <c r="D2">
        <v>27</v>
      </c>
      <c r="E2">
        <v>197</v>
      </c>
      <c r="F2">
        <v>73</v>
      </c>
      <c r="G2" s="1" t="s">
        <v>25</v>
      </c>
    </row>
    <row r="3" spans="1:7" x14ac:dyDescent="0.25">
      <c r="A3" s="1" t="s">
        <v>84</v>
      </c>
      <c r="B3" s="1" t="s">
        <v>85</v>
      </c>
      <c r="C3" s="1" t="s">
        <v>18</v>
      </c>
      <c r="D3">
        <v>58</v>
      </c>
      <c r="E3">
        <v>197</v>
      </c>
      <c r="F3">
        <v>97</v>
      </c>
      <c r="G3" s="1" t="s">
        <v>25</v>
      </c>
    </row>
    <row r="4" spans="1:7" x14ac:dyDescent="0.25">
      <c r="A4" s="1" t="s">
        <v>92</v>
      </c>
      <c r="B4" s="1" t="s">
        <v>93</v>
      </c>
      <c r="C4" s="1" t="s">
        <v>9</v>
      </c>
      <c r="D4">
        <v>51</v>
      </c>
      <c r="E4">
        <v>197</v>
      </c>
      <c r="F4">
        <v>83</v>
      </c>
      <c r="G4" s="1" t="s">
        <v>13</v>
      </c>
    </row>
    <row r="5" spans="1:7" x14ac:dyDescent="0.25">
      <c r="A5" s="1" t="s">
        <v>160</v>
      </c>
      <c r="B5" s="1" t="s">
        <v>161</v>
      </c>
      <c r="C5" s="1" t="s">
        <v>9</v>
      </c>
      <c r="D5">
        <v>29</v>
      </c>
      <c r="E5">
        <v>197</v>
      </c>
      <c r="F5">
        <v>92</v>
      </c>
      <c r="G5" s="1" t="s">
        <v>13</v>
      </c>
    </row>
    <row r="6" spans="1:7" x14ac:dyDescent="0.25">
      <c r="A6" s="1" t="s">
        <v>168</v>
      </c>
      <c r="B6" s="1" t="s">
        <v>169</v>
      </c>
      <c r="C6" s="1" t="s">
        <v>9</v>
      </c>
      <c r="D6">
        <v>42</v>
      </c>
      <c r="E6">
        <v>197</v>
      </c>
      <c r="F6">
        <v>113</v>
      </c>
      <c r="G6" s="1" t="s">
        <v>25</v>
      </c>
    </row>
    <row r="7" spans="1:7" x14ac:dyDescent="0.25">
      <c r="A7" s="1" t="s">
        <v>207</v>
      </c>
      <c r="B7" s="1" t="s">
        <v>208</v>
      </c>
      <c r="C7" s="1" t="s">
        <v>9</v>
      </c>
      <c r="D7">
        <v>34</v>
      </c>
      <c r="E7">
        <v>197</v>
      </c>
      <c r="F7">
        <v>117</v>
      </c>
      <c r="G7" s="1" t="s">
        <v>13</v>
      </c>
    </row>
    <row r="8" spans="1:7" x14ac:dyDescent="0.25">
      <c r="A8" s="1" t="s">
        <v>55</v>
      </c>
      <c r="B8" s="1" t="s">
        <v>54</v>
      </c>
      <c r="C8" s="1" t="s">
        <v>18</v>
      </c>
      <c r="D8">
        <v>33</v>
      </c>
      <c r="E8">
        <v>196</v>
      </c>
      <c r="F8">
        <v>52</v>
      </c>
      <c r="G8" s="1" t="s">
        <v>34</v>
      </c>
    </row>
    <row r="9" spans="1:7" x14ac:dyDescent="0.25">
      <c r="A9" s="1" t="s">
        <v>197</v>
      </c>
      <c r="B9" s="1" t="s">
        <v>198</v>
      </c>
      <c r="C9" s="1" t="s">
        <v>9</v>
      </c>
      <c r="D9">
        <v>20</v>
      </c>
      <c r="E9">
        <v>196</v>
      </c>
      <c r="F9">
        <v>77</v>
      </c>
      <c r="G9" s="1" t="s">
        <v>13</v>
      </c>
    </row>
    <row r="10" spans="1:7" x14ac:dyDescent="0.25">
      <c r="A10" s="1" t="s">
        <v>23</v>
      </c>
      <c r="B10" s="1" t="s">
        <v>24</v>
      </c>
      <c r="C10" s="1" t="s">
        <v>9</v>
      </c>
      <c r="D10">
        <v>50</v>
      </c>
      <c r="E10">
        <v>195</v>
      </c>
      <c r="F10">
        <v>119</v>
      </c>
      <c r="G10" s="1" t="s">
        <v>25</v>
      </c>
    </row>
    <row r="11" spans="1:7" x14ac:dyDescent="0.25">
      <c r="A11" s="1" t="s">
        <v>90</v>
      </c>
      <c r="B11" s="1" t="s">
        <v>91</v>
      </c>
      <c r="C11" s="1" t="s">
        <v>9</v>
      </c>
      <c r="D11">
        <v>52</v>
      </c>
      <c r="E11">
        <v>194</v>
      </c>
      <c r="F11">
        <v>66</v>
      </c>
      <c r="G11" s="1" t="s">
        <v>13</v>
      </c>
    </row>
    <row r="12" spans="1:7" x14ac:dyDescent="0.25">
      <c r="A12" s="1" t="s">
        <v>150</v>
      </c>
      <c r="B12" s="1" t="s">
        <v>151</v>
      </c>
      <c r="C12" s="1" t="s">
        <v>9</v>
      </c>
      <c r="D12">
        <v>42</v>
      </c>
      <c r="E12">
        <v>194</v>
      </c>
      <c r="F12">
        <v>68</v>
      </c>
      <c r="G12" s="1" t="s">
        <v>10</v>
      </c>
    </row>
    <row r="13" spans="1:7" x14ac:dyDescent="0.25">
      <c r="A13" s="1" t="s">
        <v>7</v>
      </c>
      <c r="B13" s="1" t="s">
        <v>8</v>
      </c>
      <c r="C13" s="1" t="s">
        <v>9</v>
      </c>
      <c r="D13">
        <v>40</v>
      </c>
      <c r="E13">
        <v>193</v>
      </c>
      <c r="F13">
        <v>116</v>
      </c>
      <c r="G13" s="1" t="s">
        <v>10</v>
      </c>
    </row>
    <row r="14" spans="1:7" x14ac:dyDescent="0.25">
      <c r="A14" s="1" t="s">
        <v>14</v>
      </c>
      <c r="B14" s="1" t="s">
        <v>15</v>
      </c>
      <c r="C14" s="1" t="s">
        <v>9</v>
      </c>
      <c r="D14">
        <v>41</v>
      </c>
      <c r="E14">
        <v>193</v>
      </c>
      <c r="F14">
        <v>65</v>
      </c>
      <c r="G14" s="1" t="s">
        <v>10</v>
      </c>
    </row>
    <row r="15" spans="1:7" x14ac:dyDescent="0.25">
      <c r="A15" s="1" t="s">
        <v>86</v>
      </c>
      <c r="B15" s="1" t="s">
        <v>87</v>
      </c>
      <c r="C15" s="1" t="s">
        <v>9</v>
      </c>
      <c r="D15">
        <v>23</v>
      </c>
      <c r="E15">
        <v>193</v>
      </c>
      <c r="F15">
        <v>114</v>
      </c>
      <c r="G15" s="1" t="s">
        <v>25</v>
      </c>
    </row>
    <row r="16" spans="1:7" x14ac:dyDescent="0.25">
      <c r="A16" s="1" t="s">
        <v>110</v>
      </c>
      <c r="B16" s="1" t="s">
        <v>111</v>
      </c>
      <c r="C16" s="1" t="s">
        <v>18</v>
      </c>
      <c r="D16">
        <v>40</v>
      </c>
      <c r="E16">
        <v>193</v>
      </c>
      <c r="F16">
        <v>99</v>
      </c>
      <c r="G16" s="1" t="s">
        <v>10</v>
      </c>
    </row>
    <row r="17" spans="1:7" x14ac:dyDescent="0.25">
      <c r="A17" s="1" t="s">
        <v>32</v>
      </c>
      <c r="B17" s="1" t="s">
        <v>33</v>
      </c>
      <c r="C17" s="1" t="s">
        <v>18</v>
      </c>
      <c r="D17">
        <v>58</v>
      </c>
      <c r="E17">
        <v>192</v>
      </c>
      <c r="F17">
        <v>60</v>
      </c>
      <c r="G17" s="1" t="s">
        <v>34</v>
      </c>
    </row>
    <row r="18" spans="1:7" x14ac:dyDescent="0.25">
      <c r="A18" s="1" t="s">
        <v>158</v>
      </c>
      <c r="B18" s="1" t="s">
        <v>159</v>
      </c>
      <c r="C18" s="1" t="s">
        <v>18</v>
      </c>
      <c r="D18">
        <v>19</v>
      </c>
      <c r="E18">
        <v>192</v>
      </c>
      <c r="F18">
        <v>110</v>
      </c>
      <c r="G18" s="1" t="s">
        <v>25</v>
      </c>
    </row>
    <row r="19" spans="1:7" x14ac:dyDescent="0.25">
      <c r="A19" s="1" t="s">
        <v>193</v>
      </c>
      <c r="B19" s="1" t="s">
        <v>194</v>
      </c>
      <c r="C19" s="1" t="s">
        <v>18</v>
      </c>
      <c r="D19">
        <v>24</v>
      </c>
      <c r="E19">
        <v>191</v>
      </c>
      <c r="F19">
        <v>117</v>
      </c>
      <c r="G19" s="1" t="s">
        <v>25</v>
      </c>
    </row>
    <row r="20" spans="1:7" x14ac:dyDescent="0.25">
      <c r="A20" s="1" t="s">
        <v>21</v>
      </c>
      <c r="B20" s="1" t="s">
        <v>22</v>
      </c>
      <c r="C20" s="1" t="s">
        <v>18</v>
      </c>
      <c r="D20">
        <v>43</v>
      </c>
      <c r="E20">
        <v>190</v>
      </c>
      <c r="F20">
        <v>106</v>
      </c>
      <c r="G20" s="1" t="s">
        <v>10</v>
      </c>
    </row>
    <row r="21" spans="1:7" x14ac:dyDescent="0.25">
      <c r="A21" s="1" t="s">
        <v>35</v>
      </c>
      <c r="B21" s="1" t="s">
        <v>36</v>
      </c>
      <c r="C21" s="1" t="s">
        <v>9</v>
      </c>
      <c r="D21">
        <v>56</v>
      </c>
      <c r="E21">
        <v>190</v>
      </c>
      <c r="F21">
        <v>73</v>
      </c>
      <c r="G21" s="1" t="s">
        <v>25</v>
      </c>
    </row>
    <row r="22" spans="1:7" x14ac:dyDescent="0.25">
      <c r="A22" s="1" t="s">
        <v>45</v>
      </c>
      <c r="B22" s="1" t="s">
        <v>46</v>
      </c>
      <c r="C22" s="1" t="s">
        <v>18</v>
      </c>
      <c r="D22">
        <v>38</v>
      </c>
      <c r="E22">
        <v>190</v>
      </c>
      <c r="F22">
        <v>66</v>
      </c>
      <c r="G22" s="1" t="s">
        <v>10</v>
      </c>
    </row>
    <row r="23" spans="1:7" x14ac:dyDescent="0.25">
      <c r="A23" s="1" t="s">
        <v>100</v>
      </c>
      <c r="B23" s="1" t="s">
        <v>101</v>
      </c>
      <c r="C23" s="1" t="s">
        <v>9</v>
      </c>
      <c r="D23">
        <v>27</v>
      </c>
      <c r="E23">
        <v>190</v>
      </c>
      <c r="F23">
        <v>71</v>
      </c>
      <c r="G23" s="1" t="s">
        <v>13</v>
      </c>
    </row>
    <row r="24" spans="1:7" x14ac:dyDescent="0.25">
      <c r="A24" s="1" t="s">
        <v>128</v>
      </c>
      <c r="B24" s="1" t="s">
        <v>129</v>
      </c>
      <c r="C24" s="1" t="s">
        <v>9</v>
      </c>
      <c r="D24">
        <v>50</v>
      </c>
      <c r="E24">
        <v>190</v>
      </c>
      <c r="F24">
        <v>117</v>
      </c>
      <c r="G24" s="1" t="s">
        <v>34</v>
      </c>
    </row>
    <row r="25" spans="1:7" x14ac:dyDescent="0.25">
      <c r="A25" s="1" t="s">
        <v>134</v>
      </c>
      <c r="B25" s="1" t="s">
        <v>135</v>
      </c>
      <c r="C25" s="1" t="s">
        <v>18</v>
      </c>
      <c r="D25">
        <v>43</v>
      </c>
      <c r="E25">
        <v>190</v>
      </c>
      <c r="F25">
        <v>85</v>
      </c>
      <c r="G25" s="1" t="s">
        <v>10</v>
      </c>
    </row>
    <row r="26" spans="1:7" x14ac:dyDescent="0.25">
      <c r="A26" s="1" t="s">
        <v>19</v>
      </c>
      <c r="B26" s="1" t="s">
        <v>20</v>
      </c>
      <c r="C26" s="1" t="s">
        <v>18</v>
      </c>
      <c r="D26">
        <v>26</v>
      </c>
      <c r="E26">
        <v>189</v>
      </c>
      <c r="F26">
        <v>56</v>
      </c>
      <c r="G26" s="1" t="s">
        <v>13</v>
      </c>
    </row>
    <row r="27" spans="1:7" x14ac:dyDescent="0.25">
      <c r="A27" s="1" t="s">
        <v>174</v>
      </c>
      <c r="B27" s="1" t="s">
        <v>175</v>
      </c>
      <c r="C27" s="1" t="s">
        <v>9</v>
      </c>
      <c r="D27">
        <v>19</v>
      </c>
      <c r="E27">
        <v>189</v>
      </c>
      <c r="F27">
        <v>85</v>
      </c>
      <c r="G27" s="1" t="s">
        <v>34</v>
      </c>
    </row>
    <row r="28" spans="1:7" x14ac:dyDescent="0.25">
      <c r="A28" s="1" t="s">
        <v>183</v>
      </c>
      <c r="B28" s="1" t="s">
        <v>184</v>
      </c>
      <c r="C28" s="1" t="s">
        <v>9</v>
      </c>
      <c r="D28">
        <v>49</v>
      </c>
      <c r="E28">
        <v>189</v>
      </c>
      <c r="F28">
        <v>107</v>
      </c>
      <c r="G28" s="1" t="s">
        <v>10</v>
      </c>
    </row>
    <row r="29" spans="1:7" x14ac:dyDescent="0.25">
      <c r="A29" s="1" t="s">
        <v>72</v>
      </c>
      <c r="B29" s="1" t="s">
        <v>73</v>
      </c>
      <c r="C29" s="1" t="s">
        <v>9</v>
      </c>
      <c r="D29">
        <v>49</v>
      </c>
      <c r="E29">
        <v>188</v>
      </c>
      <c r="F29">
        <v>119</v>
      </c>
      <c r="G29" s="1" t="s">
        <v>13</v>
      </c>
    </row>
    <row r="30" spans="1:7" x14ac:dyDescent="0.25">
      <c r="A30" s="1" t="s">
        <v>74</v>
      </c>
      <c r="B30" s="1" t="s">
        <v>75</v>
      </c>
      <c r="C30" s="1" t="s">
        <v>9</v>
      </c>
      <c r="D30">
        <v>43</v>
      </c>
      <c r="E30">
        <v>188</v>
      </c>
      <c r="F30">
        <v>104</v>
      </c>
      <c r="G30" s="1" t="s">
        <v>25</v>
      </c>
    </row>
    <row r="31" spans="1:7" x14ac:dyDescent="0.25">
      <c r="A31" s="1" t="s">
        <v>185</v>
      </c>
      <c r="B31" s="1" t="s">
        <v>186</v>
      </c>
      <c r="C31" s="1" t="s">
        <v>9</v>
      </c>
      <c r="D31">
        <v>45</v>
      </c>
      <c r="E31">
        <v>188</v>
      </c>
      <c r="F31">
        <v>72</v>
      </c>
      <c r="G31" s="1" t="s">
        <v>25</v>
      </c>
    </row>
    <row r="32" spans="1:7" x14ac:dyDescent="0.25">
      <c r="A32" s="1" t="s">
        <v>88</v>
      </c>
      <c r="B32" s="1" t="s">
        <v>89</v>
      </c>
      <c r="C32" s="1" t="s">
        <v>18</v>
      </c>
      <c r="D32">
        <v>49</v>
      </c>
      <c r="E32">
        <v>187</v>
      </c>
      <c r="F32">
        <v>95</v>
      </c>
      <c r="G32" s="1" t="s">
        <v>34</v>
      </c>
    </row>
    <row r="33" spans="1:7" x14ac:dyDescent="0.25">
      <c r="A33" s="1" t="s">
        <v>94</v>
      </c>
      <c r="B33" s="1" t="s">
        <v>95</v>
      </c>
      <c r="C33" s="1" t="s">
        <v>18</v>
      </c>
      <c r="D33">
        <v>43</v>
      </c>
      <c r="E33">
        <v>187</v>
      </c>
      <c r="F33">
        <v>93</v>
      </c>
      <c r="G33" s="1" t="s">
        <v>10</v>
      </c>
    </row>
    <row r="34" spans="1:7" x14ac:dyDescent="0.25">
      <c r="A34" s="1" t="s">
        <v>98</v>
      </c>
      <c r="B34" s="1" t="s">
        <v>99</v>
      </c>
      <c r="C34" s="1" t="s">
        <v>18</v>
      </c>
      <c r="D34">
        <v>52</v>
      </c>
      <c r="E34">
        <v>187</v>
      </c>
      <c r="F34">
        <v>50</v>
      </c>
      <c r="G34" s="1" t="s">
        <v>10</v>
      </c>
    </row>
    <row r="35" spans="1:7" x14ac:dyDescent="0.25">
      <c r="A35" s="1" t="s">
        <v>154</v>
      </c>
      <c r="B35" s="1" t="s">
        <v>155</v>
      </c>
      <c r="C35" s="1" t="s">
        <v>9</v>
      </c>
      <c r="D35">
        <v>56</v>
      </c>
      <c r="E35">
        <v>187</v>
      </c>
      <c r="F35">
        <v>94</v>
      </c>
      <c r="G35" s="1" t="s">
        <v>25</v>
      </c>
    </row>
    <row r="36" spans="1:7" x14ac:dyDescent="0.25">
      <c r="A36" s="1" t="s">
        <v>62</v>
      </c>
      <c r="B36" s="1" t="s">
        <v>63</v>
      </c>
      <c r="C36" s="1" t="s">
        <v>9</v>
      </c>
      <c r="D36">
        <v>34</v>
      </c>
      <c r="E36">
        <v>186</v>
      </c>
      <c r="F36">
        <v>106</v>
      </c>
      <c r="G36" s="1" t="s">
        <v>34</v>
      </c>
    </row>
    <row r="37" spans="1:7" x14ac:dyDescent="0.25">
      <c r="A37" s="1" t="s">
        <v>118</v>
      </c>
      <c r="B37" s="1" t="s">
        <v>119</v>
      </c>
      <c r="C37" s="1" t="s">
        <v>18</v>
      </c>
      <c r="D37">
        <v>46</v>
      </c>
      <c r="E37">
        <v>186</v>
      </c>
      <c r="F37">
        <v>117</v>
      </c>
      <c r="G37" s="1" t="s">
        <v>34</v>
      </c>
    </row>
    <row r="38" spans="1:7" x14ac:dyDescent="0.25">
      <c r="A38" s="1" t="s">
        <v>120</v>
      </c>
      <c r="B38" s="1" t="s">
        <v>121</v>
      </c>
      <c r="C38" s="1" t="s">
        <v>9</v>
      </c>
      <c r="D38">
        <v>55</v>
      </c>
      <c r="E38">
        <v>186</v>
      </c>
      <c r="F38">
        <v>75</v>
      </c>
      <c r="G38" s="1" t="s">
        <v>13</v>
      </c>
    </row>
    <row r="39" spans="1:7" x14ac:dyDescent="0.25">
      <c r="A39" s="1" t="s">
        <v>142</v>
      </c>
      <c r="B39" s="1" t="s">
        <v>143</v>
      </c>
      <c r="C39" s="1" t="s">
        <v>18</v>
      </c>
      <c r="D39">
        <v>48</v>
      </c>
      <c r="E39">
        <v>186</v>
      </c>
      <c r="F39">
        <v>91</v>
      </c>
      <c r="G39" s="1" t="s">
        <v>25</v>
      </c>
    </row>
    <row r="40" spans="1:7" x14ac:dyDescent="0.25">
      <c r="A40" s="1" t="s">
        <v>148</v>
      </c>
      <c r="B40" s="1" t="s">
        <v>149</v>
      </c>
      <c r="C40" s="1" t="s">
        <v>9</v>
      </c>
      <c r="D40">
        <v>35</v>
      </c>
      <c r="E40">
        <v>186</v>
      </c>
      <c r="F40">
        <v>67</v>
      </c>
      <c r="G40" s="1" t="s">
        <v>25</v>
      </c>
    </row>
    <row r="41" spans="1:7" x14ac:dyDescent="0.25">
      <c r="A41" s="1" t="s">
        <v>28</v>
      </c>
      <c r="B41" s="1" t="s">
        <v>29</v>
      </c>
      <c r="C41" s="1" t="s">
        <v>18</v>
      </c>
      <c r="D41">
        <v>48</v>
      </c>
      <c r="E41">
        <v>185</v>
      </c>
      <c r="F41">
        <v>103</v>
      </c>
      <c r="G41" s="1" t="s">
        <v>13</v>
      </c>
    </row>
    <row r="42" spans="1:7" x14ac:dyDescent="0.25">
      <c r="A42" s="1" t="s">
        <v>60</v>
      </c>
      <c r="B42" s="1" t="s">
        <v>61</v>
      </c>
      <c r="C42" s="1" t="s">
        <v>18</v>
      </c>
      <c r="D42">
        <v>53</v>
      </c>
      <c r="E42">
        <v>185</v>
      </c>
      <c r="F42">
        <v>113</v>
      </c>
      <c r="G42" s="1" t="s">
        <v>25</v>
      </c>
    </row>
    <row r="43" spans="1:7" x14ac:dyDescent="0.25">
      <c r="A43" s="1" t="s">
        <v>104</v>
      </c>
      <c r="B43" s="1" t="s">
        <v>105</v>
      </c>
      <c r="C43" s="1" t="s">
        <v>18</v>
      </c>
      <c r="D43">
        <v>27</v>
      </c>
      <c r="E43">
        <v>185</v>
      </c>
      <c r="F43">
        <v>55</v>
      </c>
      <c r="G43" s="1" t="s">
        <v>25</v>
      </c>
    </row>
    <row r="44" spans="1:7" x14ac:dyDescent="0.25">
      <c r="A44" s="1" t="s">
        <v>205</v>
      </c>
      <c r="B44" s="1" t="s">
        <v>206</v>
      </c>
      <c r="C44" s="1" t="s">
        <v>18</v>
      </c>
      <c r="D44">
        <v>34</v>
      </c>
      <c r="E44">
        <v>185</v>
      </c>
      <c r="F44">
        <v>115</v>
      </c>
      <c r="G44" s="1" t="s">
        <v>13</v>
      </c>
    </row>
    <row r="45" spans="1:7" x14ac:dyDescent="0.25">
      <c r="A45" s="1" t="s">
        <v>126</v>
      </c>
      <c r="B45" s="1" t="s">
        <v>127</v>
      </c>
      <c r="C45" s="1" t="s">
        <v>18</v>
      </c>
      <c r="D45">
        <v>50</v>
      </c>
      <c r="E45">
        <v>184</v>
      </c>
      <c r="F45">
        <v>65</v>
      </c>
      <c r="G45" s="1" t="s">
        <v>13</v>
      </c>
    </row>
    <row r="46" spans="1:7" x14ac:dyDescent="0.25">
      <c r="A46" s="1" t="s">
        <v>43</v>
      </c>
      <c r="B46" s="1" t="s">
        <v>44</v>
      </c>
      <c r="C46" s="1" t="s">
        <v>9</v>
      </c>
      <c r="D46">
        <v>37</v>
      </c>
      <c r="E46">
        <v>183</v>
      </c>
      <c r="F46">
        <v>64</v>
      </c>
      <c r="G46" s="1" t="s">
        <v>13</v>
      </c>
    </row>
    <row r="47" spans="1:7" x14ac:dyDescent="0.25">
      <c r="A47" s="1" t="s">
        <v>144</v>
      </c>
      <c r="B47" s="1" t="s">
        <v>145</v>
      </c>
      <c r="C47" s="1" t="s">
        <v>9</v>
      </c>
      <c r="D47">
        <v>31</v>
      </c>
      <c r="E47">
        <v>183</v>
      </c>
      <c r="F47">
        <v>99</v>
      </c>
      <c r="G47" s="1" t="s">
        <v>34</v>
      </c>
    </row>
    <row r="48" spans="1:7" x14ac:dyDescent="0.25">
      <c r="A48" s="1" t="s">
        <v>37</v>
      </c>
      <c r="B48" s="1" t="s">
        <v>38</v>
      </c>
      <c r="C48" s="1" t="s">
        <v>18</v>
      </c>
      <c r="D48">
        <v>34</v>
      </c>
      <c r="E48">
        <v>182</v>
      </c>
      <c r="F48">
        <v>91</v>
      </c>
      <c r="G48" s="1" t="s">
        <v>25</v>
      </c>
    </row>
    <row r="49" spans="1:7" x14ac:dyDescent="0.25">
      <c r="A49" s="1" t="s">
        <v>47</v>
      </c>
      <c r="B49" s="1" t="s">
        <v>48</v>
      </c>
      <c r="C49" s="1" t="s">
        <v>9</v>
      </c>
      <c r="D49">
        <v>58</v>
      </c>
      <c r="E49">
        <v>182</v>
      </c>
      <c r="F49">
        <v>73</v>
      </c>
      <c r="G49" s="1" t="s">
        <v>10</v>
      </c>
    </row>
    <row r="50" spans="1:7" x14ac:dyDescent="0.25">
      <c r="A50" s="1" t="s">
        <v>82</v>
      </c>
      <c r="B50" s="1" t="s">
        <v>83</v>
      </c>
      <c r="C50" s="1" t="s">
        <v>9</v>
      </c>
      <c r="D50">
        <v>20</v>
      </c>
      <c r="E50">
        <v>182</v>
      </c>
      <c r="F50">
        <v>80</v>
      </c>
      <c r="G50" s="1" t="s">
        <v>13</v>
      </c>
    </row>
    <row r="51" spans="1:7" x14ac:dyDescent="0.25">
      <c r="A51" s="1" t="s">
        <v>116</v>
      </c>
      <c r="B51" s="1" t="s">
        <v>117</v>
      </c>
      <c r="C51" s="1" t="s">
        <v>18</v>
      </c>
      <c r="D51">
        <v>47</v>
      </c>
      <c r="E51">
        <v>182</v>
      </c>
      <c r="F51">
        <v>97</v>
      </c>
      <c r="G51" s="1" t="s">
        <v>10</v>
      </c>
    </row>
    <row r="52" spans="1:7" x14ac:dyDescent="0.25">
      <c r="A52" s="1" t="s">
        <v>170</v>
      </c>
      <c r="B52" s="1" t="s">
        <v>171</v>
      </c>
      <c r="C52" s="1" t="s">
        <v>9</v>
      </c>
      <c r="D52">
        <v>27</v>
      </c>
      <c r="E52">
        <v>182</v>
      </c>
      <c r="F52">
        <v>94</v>
      </c>
      <c r="G52" s="1" t="s">
        <v>25</v>
      </c>
    </row>
    <row r="53" spans="1:7" x14ac:dyDescent="0.25">
      <c r="A53" s="1" t="s">
        <v>179</v>
      </c>
      <c r="B53" s="1" t="s">
        <v>180</v>
      </c>
      <c r="C53" s="1" t="s">
        <v>9</v>
      </c>
      <c r="D53">
        <v>35</v>
      </c>
      <c r="E53">
        <v>182</v>
      </c>
      <c r="F53">
        <v>65</v>
      </c>
      <c r="G53" s="1" t="s">
        <v>13</v>
      </c>
    </row>
    <row r="54" spans="1:7" x14ac:dyDescent="0.25">
      <c r="A54" s="1" t="s">
        <v>76</v>
      </c>
      <c r="B54" s="1" t="s">
        <v>77</v>
      </c>
      <c r="C54" s="1" t="s">
        <v>18</v>
      </c>
      <c r="D54">
        <v>27</v>
      </c>
      <c r="E54">
        <v>181</v>
      </c>
      <c r="F54">
        <v>88</v>
      </c>
      <c r="G54" s="1" t="s">
        <v>13</v>
      </c>
    </row>
    <row r="55" spans="1:7" x14ac:dyDescent="0.25">
      <c r="A55" s="1" t="s">
        <v>122</v>
      </c>
      <c r="B55" s="1" t="s">
        <v>123</v>
      </c>
      <c r="C55" s="1" t="s">
        <v>9</v>
      </c>
      <c r="D55">
        <v>34</v>
      </c>
      <c r="E55">
        <v>179</v>
      </c>
      <c r="F55">
        <v>71</v>
      </c>
      <c r="G55" s="1" t="s">
        <v>13</v>
      </c>
    </row>
    <row r="56" spans="1:7" x14ac:dyDescent="0.25">
      <c r="A56" s="1" t="s">
        <v>102</v>
      </c>
      <c r="B56" s="1" t="s">
        <v>103</v>
      </c>
      <c r="C56" s="1" t="s">
        <v>18</v>
      </c>
      <c r="D56">
        <v>18</v>
      </c>
      <c r="E56">
        <v>178</v>
      </c>
      <c r="F56">
        <v>116</v>
      </c>
      <c r="G56" s="1" t="s">
        <v>34</v>
      </c>
    </row>
    <row r="57" spans="1:7" x14ac:dyDescent="0.25">
      <c r="A57" s="1" t="s">
        <v>108</v>
      </c>
      <c r="B57" s="1" t="s">
        <v>109</v>
      </c>
      <c r="C57" s="1" t="s">
        <v>18</v>
      </c>
      <c r="D57">
        <v>50</v>
      </c>
      <c r="E57">
        <v>178</v>
      </c>
      <c r="F57">
        <v>53</v>
      </c>
      <c r="G57" s="1" t="s">
        <v>34</v>
      </c>
    </row>
    <row r="58" spans="1:7" x14ac:dyDescent="0.25">
      <c r="A58" s="1" t="s">
        <v>138</v>
      </c>
      <c r="B58" s="1" t="s">
        <v>139</v>
      </c>
      <c r="C58" s="1" t="s">
        <v>18</v>
      </c>
      <c r="D58">
        <v>23</v>
      </c>
      <c r="E58">
        <v>178</v>
      </c>
      <c r="F58">
        <v>88</v>
      </c>
      <c r="G58" s="1" t="s">
        <v>13</v>
      </c>
    </row>
    <row r="59" spans="1:7" x14ac:dyDescent="0.25">
      <c r="A59" s="1" t="s">
        <v>201</v>
      </c>
      <c r="B59" s="1" t="s">
        <v>202</v>
      </c>
      <c r="C59" s="1" t="s">
        <v>18</v>
      </c>
      <c r="D59">
        <v>31</v>
      </c>
      <c r="E59">
        <v>178</v>
      </c>
      <c r="F59">
        <v>104</v>
      </c>
      <c r="G59" s="1" t="s">
        <v>13</v>
      </c>
    </row>
    <row r="60" spans="1:7" x14ac:dyDescent="0.25">
      <c r="A60" s="1" t="s">
        <v>189</v>
      </c>
      <c r="B60" s="1" t="s">
        <v>190</v>
      </c>
      <c r="C60" s="1" t="s">
        <v>18</v>
      </c>
      <c r="D60">
        <v>28</v>
      </c>
      <c r="E60">
        <v>177</v>
      </c>
      <c r="F60">
        <v>94</v>
      </c>
      <c r="G60" s="1" t="s">
        <v>13</v>
      </c>
    </row>
    <row r="61" spans="1:7" x14ac:dyDescent="0.25">
      <c r="A61" s="1" t="s">
        <v>114</v>
      </c>
      <c r="B61" s="1" t="s">
        <v>115</v>
      </c>
      <c r="C61" s="1" t="s">
        <v>9</v>
      </c>
      <c r="D61">
        <v>57</v>
      </c>
      <c r="E61">
        <v>176</v>
      </c>
      <c r="F61">
        <v>55</v>
      </c>
      <c r="G61" s="1" t="s">
        <v>25</v>
      </c>
    </row>
    <row r="62" spans="1:7" x14ac:dyDescent="0.25">
      <c r="A62" s="1" t="s">
        <v>124</v>
      </c>
      <c r="B62" s="1" t="s">
        <v>125</v>
      </c>
      <c r="C62" s="1" t="s">
        <v>9</v>
      </c>
      <c r="D62">
        <v>31</v>
      </c>
      <c r="E62">
        <v>176</v>
      </c>
      <c r="F62">
        <v>117</v>
      </c>
      <c r="G62" s="1" t="s">
        <v>13</v>
      </c>
    </row>
    <row r="63" spans="1:7" x14ac:dyDescent="0.25">
      <c r="A63" s="1" t="s">
        <v>11</v>
      </c>
      <c r="B63" s="1" t="s">
        <v>12</v>
      </c>
      <c r="C63" s="1" t="s">
        <v>9</v>
      </c>
      <c r="D63">
        <v>31</v>
      </c>
      <c r="E63">
        <v>175</v>
      </c>
      <c r="F63">
        <v>81</v>
      </c>
      <c r="G63" s="1" t="s">
        <v>13</v>
      </c>
    </row>
    <row r="64" spans="1:7" x14ac:dyDescent="0.25">
      <c r="A64" s="1" t="s">
        <v>187</v>
      </c>
      <c r="B64" s="1" t="s">
        <v>188</v>
      </c>
      <c r="C64" s="1" t="s">
        <v>9</v>
      </c>
      <c r="D64">
        <v>22</v>
      </c>
      <c r="E64">
        <v>175</v>
      </c>
      <c r="F64">
        <v>120</v>
      </c>
      <c r="G64" s="1" t="s">
        <v>13</v>
      </c>
    </row>
    <row r="65" spans="1:7" x14ac:dyDescent="0.25">
      <c r="A65" s="1" t="s">
        <v>195</v>
      </c>
      <c r="B65" s="1" t="s">
        <v>196</v>
      </c>
      <c r="C65" s="1" t="s">
        <v>18</v>
      </c>
      <c r="D65">
        <v>54</v>
      </c>
      <c r="E65">
        <v>175</v>
      </c>
      <c r="F65">
        <v>71</v>
      </c>
      <c r="G65" s="1" t="s">
        <v>25</v>
      </c>
    </row>
    <row r="66" spans="1:7" x14ac:dyDescent="0.25">
      <c r="A66" s="1" t="s">
        <v>203</v>
      </c>
      <c r="B66" s="1" t="s">
        <v>204</v>
      </c>
      <c r="C66" s="1" t="s">
        <v>18</v>
      </c>
      <c r="D66">
        <v>44</v>
      </c>
      <c r="E66">
        <v>175</v>
      </c>
      <c r="F66">
        <v>99</v>
      </c>
      <c r="G66" s="1" t="s">
        <v>10</v>
      </c>
    </row>
    <row r="67" spans="1:7" x14ac:dyDescent="0.25">
      <c r="A67" s="1" t="s">
        <v>156</v>
      </c>
      <c r="B67" s="1" t="s">
        <v>157</v>
      </c>
      <c r="C67" s="1" t="s">
        <v>9</v>
      </c>
      <c r="D67">
        <v>40</v>
      </c>
      <c r="E67">
        <v>173</v>
      </c>
      <c r="F67">
        <v>76</v>
      </c>
      <c r="G67" s="1" t="s">
        <v>34</v>
      </c>
    </row>
    <row r="68" spans="1:7" x14ac:dyDescent="0.25">
      <c r="A68" s="1" t="s">
        <v>146</v>
      </c>
      <c r="B68" s="1" t="s">
        <v>147</v>
      </c>
      <c r="C68" s="1" t="s">
        <v>18</v>
      </c>
      <c r="D68">
        <v>29</v>
      </c>
      <c r="E68">
        <v>171</v>
      </c>
      <c r="F68">
        <v>72</v>
      </c>
      <c r="G68" s="1" t="s">
        <v>13</v>
      </c>
    </row>
    <row r="69" spans="1:7" x14ac:dyDescent="0.25">
      <c r="A69" s="1" t="s">
        <v>172</v>
      </c>
      <c r="B69" s="1" t="s">
        <v>173</v>
      </c>
      <c r="C69" s="1" t="s">
        <v>9</v>
      </c>
      <c r="D69">
        <v>54</v>
      </c>
      <c r="E69">
        <v>171</v>
      </c>
      <c r="F69">
        <v>96</v>
      </c>
      <c r="G69" s="1" t="s">
        <v>25</v>
      </c>
    </row>
    <row r="70" spans="1:7" x14ac:dyDescent="0.25">
      <c r="A70" s="1" t="s">
        <v>26</v>
      </c>
      <c r="B70" s="1" t="s">
        <v>27</v>
      </c>
      <c r="C70" s="1" t="s">
        <v>9</v>
      </c>
      <c r="D70">
        <v>58</v>
      </c>
      <c r="E70">
        <v>169</v>
      </c>
      <c r="F70">
        <v>92</v>
      </c>
      <c r="G70" s="1" t="s">
        <v>13</v>
      </c>
    </row>
    <row r="71" spans="1:7" x14ac:dyDescent="0.25">
      <c r="A71" s="1" t="s">
        <v>41</v>
      </c>
      <c r="B71" s="1" t="s">
        <v>42</v>
      </c>
      <c r="C71" s="1" t="s">
        <v>9</v>
      </c>
      <c r="D71">
        <v>21</v>
      </c>
      <c r="E71">
        <v>169</v>
      </c>
      <c r="F71">
        <v>109</v>
      </c>
      <c r="G71" s="1" t="s">
        <v>13</v>
      </c>
    </row>
    <row r="72" spans="1:7" x14ac:dyDescent="0.25">
      <c r="A72" s="1" t="s">
        <v>177</v>
      </c>
      <c r="B72" s="1" t="s">
        <v>178</v>
      </c>
      <c r="C72" s="1" t="s">
        <v>18</v>
      </c>
      <c r="D72">
        <v>33</v>
      </c>
      <c r="E72">
        <v>169</v>
      </c>
      <c r="F72">
        <v>64</v>
      </c>
      <c r="G72" s="1" t="s">
        <v>10</v>
      </c>
    </row>
    <row r="73" spans="1:7" x14ac:dyDescent="0.25">
      <c r="A73" s="1" t="s">
        <v>39</v>
      </c>
      <c r="B73" s="1" t="s">
        <v>40</v>
      </c>
      <c r="C73" s="1" t="s">
        <v>18</v>
      </c>
      <c r="D73">
        <v>26</v>
      </c>
      <c r="E73">
        <v>168</v>
      </c>
      <c r="F73">
        <v>54</v>
      </c>
      <c r="G73" s="1" t="s">
        <v>34</v>
      </c>
    </row>
    <row r="74" spans="1:7" x14ac:dyDescent="0.25">
      <c r="A74" s="1" t="s">
        <v>56</v>
      </c>
      <c r="B74" s="1" t="s">
        <v>57</v>
      </c>
      <c r="C74" s="1" t="s">
        <v>9</v>
      </c>
      <c r="D74">
        <v>29</v>
      </c>
      <c r="E74">
        <v>168</v>
      </c>
      <c r="F74">
        <v>52</v>
      </c>
      <c r="G74" s="1" t="s">
        <v>34</v>
      </c>
    </row>
    <row r="75" spans="1:7" x14ac:dyDescent="0.25">
      <c r="A75" s="1" t="s">
        <v>106</v>
      </c>
      <c r="B75" s="1" t="s">
        <v>107</v>
      </c>
      <c r="C75" s="1" t="s">
        <v>9</v>
      </c>
      <c r="D75">
        <v>23</v>
      </c>
      <c r="E75">
        <v>168</v>
      </c>
      <c r="F75">
        <v>68</v>
      </c>
      <c r="G75" s="1" t="s">
        <v>10</v>
      </c>
    </row>
    <row r="76" spans="1:7" x14ac:dyDescent="0.25">
      <c r="A76" s="1" t="s">
        <v>130</v>
      </c>
      <c r="B76" s="1" t="s">
        <v>131</v>
      </c>
      <c r="C76" s="1" t="s">
        <v>18</v>
      </c>
      <c r="D76">
        <v>24</v>
      </c>
      <c r="E76">
        <v>168</v>
      </c>
      <c r="F76">
        <v>51</v>
      </c>
      <c r="G76" s="1" t="s">
        <v>25</v>
      </c>
    </row>
    <row r="77" spans="1:7" x14ac:dyDescent="0.25">
      <c r="A77" s="1" t="s">
        <v>166</v>
      </c>
      <c r="B77" s="1" t="s">
        <v>167</v>
      </c>
      <c r="C77" s="1" t="s">
        <v>18</v>
      </c>
      <c r="D77">
        <v>27</v>
      </c>
      <c r="E77">
        <v>168</v>
      </c>
      <c r="F77">
        <v>101</v>
      </c>
      <c r="G77" s="1" t="s">
        <v>10</v>
      </c>
    </row>
    <row r="78" spans="1:7" x14ac:dyDescent="0.25">
      <c r="A78" s="1" t="s">
        <v>136</v>
      </c>
      <c r="B78" s="1" t="s">
        <v>137</v>
      </c>
      <c r="C78" s="1" t="s">
        <v>9</v>
      </c>
      <c r="D78">
        <v>29</v>
      </c>
      <c r="E78">
        <v>167</v>
      </c>
      <c r="F78">
        <v>109</v>
      </c>
      <c r="G78" s="1" t="s">
        <v>13</v>
      </c>
    </row>
    <row r="79" spans="1:7" x14ac:dyDescent="0.25">
      <c r="A79" s="1" t="s">
        <v>191</v>
      </c>
      <c r="B79" s="1" t="s">
        <v>192</v>
      </c>
      <c r="C79" s="1" t="s">
        <v>18</v>
      </c>
      <c r="D79">
        <v>45</v>
      </c>
      <c r="E79">
        <v>167</v>
      </c>
      <c r="F79">
        <v>52</v>
      </c>
      <c r="G79" s="1" t="s">
        <v>25</v>
      </c>
    </row>
    <row r="80" spans="1:7" x14ac:dyDescent="0.25">
      <c r="A80" s="1" t="s">
        <v>16</v>
      </c>
      <c r="B80" s="1" t="s">
        <v>17</v>
      </c>
      <c r="C80" s="1" t="s">
        <v>18</v>
      </c>
      <c r="D80">
        <v>18</v>
      </c>
      <c r="E80">
        <v>165</v>
      </c>
      <c r="F80">
        <v>69</v>
      </c>
      <c r="G80" s="1" t="s">
        <v>13</v>
      </c>
    </row>
    <row r="81" spans="1:7" x14ac:dyDescent="0.25">
      <c r="A81" s="1" t="s">
        <v>49</v>
      </c>
      <c r="B81" s="1" t="s">
        <v>50</v>
      </c>
      <c r="C81" s="1" t="s">
        <v>18</v>
      </c>
      <c r="D81">
        <v>54</v>
      </c>
      <c r="E81">
        <v>165</v>
      </c>
      <c r="F81">
        <v>75</v>
      </c>
      <c r="G81" s="1" t="s">
        <v>10</v>
      </c>
    </row>
    <row r="82" spans="1:7" x14ac:dyDescent="0.25">
      <c r="A82" s="1" t="s">
        <v>152</v>
      </c>
      <c r="B82" s="1" t="s">
        <v>153</v>
      </c>
      <c r="C82" s="1" t="s">
        <v>18</v>
      </c>
      <c r="D82">
        <v>42</v>
      </c>
      <c r="E82">
        <v>164</v>
      </c>
      <c r="F82">
        <v>70</v>
      </c>
      <c r="G82" s="1" t="s">
        <v>10</v>
      </c>
    </row>
    <row r="83" spans="1:7" x14ac:dyDescent="0.25">
      <c r="A83" s="1" t="s">
        <v>209</v>
      </c>
      <c r="B83" s="1" t="s">
        <v>210</v>
      </c>
      <c r="C83" s="1" t="s">
        <v>9</v>
      </c>
      <c r="D83">
        <v>49</v>
      </c>
      <c r="E83">
        <v>164</v>
      </c>
      <c r="F83">
        <v>103</v>
      </c>
      <c r="G83" s="1" t="s">
        <v>10</v>
      </c>
    </row>
    <row r="84" spans="1:7" x14ac:dyDescent="0.25">
      <c r="A84" s="1" t="s">
        <v>80</v>
      </c>
      <c r="B84" s="1" t="s">
        <v>81</v>
      </c>
      <c r="C84" s="1" t="s">
        <v>18</v>
      </c>
      <c r="D84">
        <v>54</v>
      </c>
      <c r="E84">
        <v>163</v>
      </c>
      <c r="F84">
        <v>84</v>
      </c>
      <c r="G84" s="1" t="s">
        <v>13</v>
      </c>
    </row>
    <row r="85" spans="1:7" x14ac:dyDescent="0.25">
      <c r="A85" s="1" t="s">
        <v>140</v>
      </c>
      <c r="B85" s="1" t="s">
        <v>141</v>
      </c>
      <c r="C85" s="1" t="s">
        <v>18</v>
      </c>
      <c r="D85">
        <v>59</v>
      </c>
      <c r="E85">
        <v>163</v>
      </c>
      <c r="F85">
        <v>100</v>
      </c>
      <c r="G85" s="1" t="s">
        <v>25</v>
      </c>
    </row>
    <row r="86" spans="1:7" x14ac:dyDescent="0.25">
      <c r="A86" s="1" t="s">
        <v>199</v>
      </c>
      <c r="B86" s="1" t="s">
        <v>200</v>
      </c>
      <c r="C86" s="1" t="s">
        <v>9</v>
      </c>
      <c r="D86">
        <v>45</v>
      </c>
      <c r="E86">
        <v>163</v>
      </c>
      <c r="F86">
        <v>80</v>
      </c>
      <c r="G86" s="1" t="s">
        <v>25</v>
      </c>
    </row>
    <row r="87" spans="1:7" x14ac:dyDescent="0.25">
      <c r="A87" s="1" t="s">
        <v>162</v>
      </c>
      <c r="B87" s="1" t="s">
        <v>163</v>
      </c>
      <c r="C87" s="1" t="s">
        <v>9</v>
      </c>
      <c r="D87">
        <v>60</v>
      </c>
      <c r="E87">
        <v>162</v>
      </c>
      <c r="F87">
        <v>115</v>
      </c>
      <c r="G87" s="1" t="s">
        <v>10</v>
      </c>
    </row>
    <row r="88" spans="1:7" x14ac:dyDescent="0.25">
      <c r="A88" s="1" t="s">
        <v>66</v>
      </c>
      <c r="B88" s="1" t="s">
        <v>67</v>
      </c>
      <c r="C88" s="1" t="s">
        <v>18</v>
      </c>
      <c r="D88">
        <v>35</v>
      </c>
      <c r="E88">
        <v>161</v>
      </c>
      <c r="F88">
        <v>101</v>
      </c>
      <c r="G88" s="1" t="s">
        <v>13</v>
      </c>
    </row>
    <row r="89" spans="1:7" x14ac:dyDescent="0.25">
      <c r="A89" s="1" t="s">
        <v>96</v>
      </c>
      <c r="B89" s="1" t="s">
        <v>97</v>
      </c>
      <c r="C89" s="1" t="s">
        <v>9</v>
      </c>
      <c r="D89">
        <v>23</v>
      </c>
      <c r="E89">
        <v>161</v>
      </c>
      <c r="F89">
        <v>56</v>
      </c>
      <c r="G89" s="1" t="s">
        <v>34</v>
      </c>
    </row>
    <row r="90" spans="1:7" x14ac:dyDescent="0.25">
      <c r="A90" s="1" t="s">
        <v>112</v>
      </c>
      <c r="B90" s="1" t="s">
        <v>113</v>
      </c>
      <c r="C90" s="1" t="s">
        <v>9</v>
      </c>
      <c r="D90">
        <v>43</v>
      </c>
      <c r="E90">
        <v>161</v>
      </c>
      <c r="F90">
        <v>66</v>
      </c>
      <c r="G90" s="1" t="s">
        <v>10</v>
      </c>
    </row>
    <row r="91" spans="1:7" x14ac:dyDescent="0.25">
      <c r="A91" s="1" t="s">
        <v>164</v>
      </c>
      <c r="B91" s="1" t="s">
        <v>165</v>
      </c>
      <c r="C91" s="1" t="s">
        <v>18</v>
      </c>
      <c r="D91">
        <v>19</v>
      </c>
      <c r="E91">
        <v>160</v>
      </c>
      <c r="F91">
        <v>82</v>
      </c>
      <c r="G91" s="1" t="s">
        <v>25</v>
      </c>
    </row>
    <row r="92" spans="1:7" x14ac:dyDescent="0.25">
      <c r="A92" s="1" t="s">
        <v>51</v>
      </c>
      <c r="B92" s="1" t="s">
        <v>52</v>
      </c>
      <c r="C92" s="1" t="s">
        <v>9</v>
      </c>
      <c r="D92">
        <v>42</v>
      </c>
      <c r="E92">
        <v>159</v>
      </c>
      <c r="F92">
        <v>73</v>
      </c>
      <c r="G92" s="1" t="s">
        <v>34</v>
      </c>
    </row>
    <row r="93" spans="1:7" x14ac:dyDescent="0.25">
      <c r="A93" s="1" t="s">
        <v>68</v>
      </c>
      <c r="B93" s="1" t="s">
        <v>69</v>
      </c>
      <c r="C93" s="1" t="s">
        <v>18</v>
      </c>
      <c r="D93">
        <v>25</v>
      </c>
      <c r="E93">
        <v>159</v>
      </c>
      <c r="F93">
        <v>63</v>
      </c>
      <c r="G93" s="1" t="s">
        <v>34</v>
      </c>
    </row>
    <row r="94" spans="1:7" x14ac:dyDescent="0.25">
      <c r="A94" s="1" t="s">
        <v>181</v>
      </c>
      <c r="B94" s="1" t="s">
        <v>182</v>
      </c>
      <c r="C94" s="1" t="s">
        <v>18</v>
      </c>
      <c r="D94">
        <v>52</v>
      </c>
      <c r="E94">
        <v>159</v>
      </c>
      <c r="F94">
        <v>78</v>
      </c>
      <c r="G94" s="1" t="s">
        <v>13</v>
      </c>
    </row>
    <row r="95" spans="1:7" x14ac:dyDescent="0.25">
      <c r="A95" s="1" t="s">
        <v>30</v>
      </c>
      <c r="B95" s="1" t="s">
        <v>31</v>
      </c>
      <c r="C95" s="1" t="s">
        <v>9</v>
      </c>
      <c r="D95">
        <v>46</v>
      </c>
      <c r="E95">
        <v>157</v>
      </c>
      <c r="F95">
        <v>95</v>
      </c>
      <c r="G95" s="1" t="s">
        <v>10</v>
      </c>
    </row>
    <row r="96" spans="1:7" x14ac:dyDescent="0.25">
      <c r="A96" s="1" t="s">
        <v>176</v>
      </c>
      <c r="B96" s="1" t="s">
        <v>171</v>
      </c>
      <c r="C96" s="1" t="s">
        <v>9</v>
      </c>
      <c r="D96">
        <v>52</v>
      </c>
      <c r="E96">
        <v>157</v>
      </c>
      <c r="F96">
        <v>112</v>
      </c>
      <c r="G96" s="1" t="s">
        <v>34</v>
      </c>
    </row>
    <row r="97" spans="1:7" x14ac:dyDescent="0.25">
      <c r="A97" s="1" t="s">
        <v>132</v>
      </c>
      <c r="B97" s="1" t="s">
        <v>133</v>
      </c>
      <c r="C97" s="1" t="s">
        <v>9</v>
      </c>
      <c r="D97">
        <v>49</v>
      </c>
      <c r="E97">
        <v>156</v>
      </c>
      <c r="F97">
        <v>66</v>
      </c>
      <c r="G97" s="1" t="s">
        <v>10</v>
      </c>
    </row>
    <row r="98" spans="1:7" x14ac:dyDescent="0.25">
      <c r="A98" s="1" t="s">
        <v>53</v>
      </c>
      <c r="B98" s="1" t="s">
        <v>54</v>
      </c>
      <c r="C98" s="1" t="s">
        <v>9</v>
      </c>
      <c r="D98">
        <v>33</v>
      </c>
      <c r="E98">
        <v>155</v>
      </c>
      <c r="F98">
        <v>114</v>
      </c>
      <c r="G98" s="1" t="s">
        <v>34</v>
      </c>
    </row>
    <row r="99" spans="1:7" x14ac:dyDescent="0.25">
      <c r="A99" s="1" t="s">
        <v>64</v>
      </c>
      <c r="B99" s="1" t="s">
        <v>65</v>
      </c>
      <c r="C99" s="1" t="s">
        <v>9</v>
      </c>
      <c r="D99">
        <v>46</v>
      </c>
      <c r="E99">
        <v>155</v>
      </c>
      <c r="F99">
        <v>90</v>
      </c>
      <c r="G99" s="1" t="s">
        <v>13</v>
      </c>
    </row>
    <row r="100" spans="1:7" x14ac:dyDescent="0.25">
      <c r="A100" s="1" t="s">
        <v>70</v>
      </c>
      <c r="B100" s="1" t="s">
        <v>71</v>
      </c>
      <c r="C100" s="1" t="s">
        <v>9</v>
      </c>
      <c r="D100">
        <v>25</v>
      </c>
      <c r="E100">
        <v>155</v>
      </c>
      <c r="F100">
        <v>107</v>
      </c>
      <c r="G100" s="1" t="s">
        <v>25</v>
      </c>
    </row>
    <row r="101" spans="1:7" x14ac:dyDescent="0.25">
      <c r="A101" s="1" t="s">
        <v>78</v>
      </c>
      <c r="B101" s="1" t="s">
        <v>79</v>
      </c>
      <c r="C101" s="1" t="s">
        <v>18</v>
      </c>
      <c r="D101">
        <v>28</v>
      </c>
      <c r="E101">
        <v>155</v>
      </c>
      <c r="F101">
        <v>52</v>
      </c>
      <c r="G10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8A08-57F1-41E0-8E64-CB596BFAD0BD}">
  <dimension ref="A3:B8"/>
  <sheetViews>
    <sheetView workbookViewId="0">
      <selection activeCell="N19" sqref="N19"/>
    </sheetView>
  </sheetViews>
  <sheetFormatPr defaultRowHeight="15" x14ac:dyDescent="0.25"/>
  <cols>
    <col min="1" max="1" width="17.7109375" bestFit="1" customWidth="1"/>
    <col min="2" max="2" width="17.85546875" bestFit="1" customWidth="1"/>
    <col min="3" max="6" width="12" bestFit="1" customWidth="1"/>
    <col min="7" max="7" width="11" bestFit="1" customWidth="1"/>
    <col min="8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7" width="12" bestFit="1" customWidth="1"/>
    <col min="38" max="38" width="11" bestFit="1" customWidth="1"/>
    <col min="39" max="44" width="12" bestFit="1" customWidth="1"/>
    <col min="45" max="45" width="11" bestFit="1" customWidth="1"/>
    <col min="46" max="50" width="12" bestFit="1" customWidth="1"/>
    <col min="51" max="51" width="11" bestFit="1" customWidth="1"/>
    <col min="52" max="67" width="12" bestFit="1" customWidth="1"/>
    <col min="68" max="68" width="11" bestFit="1" customWidth="1"/>
    <col min="69" max="75" width="12" bestFit="1" customWidth="1"/>
    <col min="76" max="76" width="9" bestFit="1" customWidth="1"/>
    <col min="77" max="79" width="12" bestFit="1" customWidth="1"/>
    <col min="80" max="80" width="11" bestFit="1" customWidth="1"/>
    <col min="81" max="97" width="12" bestFit="1" customWidth="1"/>
    <col min="98" max="98" width="11" bestFit="1" customWidth="1"/>
    <col min="99" max="99" width="12" bestFit="1" customWidth="1"/>
    <col min="100" max="100" width="11" bestFit="1" customWidth="1"/>
    <col min="101" max="101" width="12" bestFit="1" customWidth="1"/>
    <col min="102" max="102" width="14.28515625" bestFit="1" customWidth="1"/>
  </cols>
  <sheetData>
    <row r="3" spans="1:2" x14ac:dyDescent="0.25">
      <c r="A3" s="3" t="s">
        <v>214</v>
      </c>
      <c r="B3" t="s">
        <v>218</v>
      </c>
    </row>
    <row r="4" spans="1:2" x14ac:dyDescent="0.25">
      <c r="A4" s="4" t="s">
        <v>13</v>
      </c>
      <c r="B4" s="1">
        <v>11</v>
      </c>
    </row>
    <row r="5" spans="1:2" x14ac:dyDescent="0.25">
      <c r="A5" s="4" t="s">
        <v>25</v>
      </c>
      <c r="B5" s="1">
        <v>6</v>
      </c>
    </row>
    <row r="6" spans="1:2" x14ac:dyDescent="0.25">
      <c r="A6" s="4" t="s">
        <v>34</v>
      </c>
      <c r="B6" s="1">
        <v>3</v>
      </c>
    </row>
    <row r="7" spans="1:2" x14ac:dyDescent="0.25">
      <c r="A7" s="4" t="s">
        <v>10</v>
      </c>
      <c r="B7" s="1">
        <v>5</v>
      </c>
    </row>
    <row r="8" spans="1:2" x14ac:dyDescent="0.25">
      <c r="A8" s="4" t="s">
        <v>215</v>
      </c>
      <c r="B8" s="1">
        <v>25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E193-95BB-41C6-BB27-C5DA949D61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FE39-F604-44CB-9A8F-7438C732767A}">
  <dimension ref="A3:D7"/>
  <sheetViews>
    <sheetView workbookViewId="0">
      <selection activeCell="J29" sqref="J29"/>
    </sheetView>
  </sheetViews>
  <sheetFormatPr defaultRowHeight="15" x14ac:dyDescent="0.25"/>
  <cols>
    <col min="1" max="2" width="17.7109375" bestFit="1" customWidth="1"/>
    <col min="3" max="3" width="12" bestFit="1" customWidth="1"/>
    <col min="4" max="4" width="14.28515625" bestFit="1" customWidth="1"/>
  </cols>
  <sheetData>
    <row r="3" spans="1:4" x14ac:dyDescent="0.25">
      <c r="A3" s="3" t="s">
        <v>219</v>
      </c>
      <c r="B3" s="3" t="s">
        <v>216</v>
      </c>
    </row>
    <row r="4" spans="1:4" x14ac:dyDescent="0.25">
      <c r="A4" s="3" t="s">
        <v>214</v>
      </c>
      <c r="B4" t="s">
        <v>34</v>
      </c>
      <c r="C4" t="s">
        <v>10</v>
      </c>
      <c r="D4" t="s">
        <v>215</v>
      </c>
    </row>
    <row r="5" spans="1:4" x14ac:dyDescent="0.25">
      <c r="A5" s="4" t="s">
        <v>18</v>
      </c>
      <c r="B5" s="2">
        <v>76.25</v>
      </c>
      <c r="C5" s="2">
        <v>81.307692307692307</v>
      </c>
      <c r="D5" s="2">
        <v>79.38095238095238</v>
      </c>
    </row>
    <row r="6" spans="1:4" x14ac:dyDescent="0.25">
      <c r="A6" s="4" t="s">
        <v>9</v>
      </c>
      <c r="B6" s="2">
        <v>89</v>
      </c>
      <c r="C6" s="2">
        <v>85.63636363636364</v>
      </c>
      <c r="D6" s="2">
        <v>87.238095238095241</v>
      </c>
    </row>
    <row r="7" spans="1:4" x14ac:dyDescent="0.25">
      <c r="A7" s="4" t="s">
        <v>215</v>
      </c>
      <c r="B7" s="2">
        <v>83.333333333333329</v>
      </c>
      <c r="C7" s="2">
        <v>83.291666666666671</v>
      </c>
      <c r="D7" s="2">
        <v>83.30952380952381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E331-934B-4050-8181-354F802771B4}">
  <dimension ref="A1:H101"/>
  <sheetViews>
    <sheetView topLeftCell="A2" zoomScaleNormal="100" workbookViewId="0">
      <selection activeCell="D9" sqref="D9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</row>
    <row r="2" spans="1:8" x14ac:dyDescent="0.25">
      <c r="A2" s="1" t="s">
        <v>7</v>
      </c>
      <c r="B2" s="1" t="s">
        <v>8</v>
      </c>
      <c r="C2" s="1" t="s">
        <v>9</v>
      </c>
      <c r="D2">
        <v>40</v>
      </c>
      <c r="E2">
        <v>193</v>
      </c>
      <c r="F2">
        <v>116</v>
      </c>
      <c r="G2" s="1" t="s">
        <v>10</v>
      </c>
      <c r="H2">
        <f>medical_data__3[[#This Row],[wage]]/((medical_data__3[[#This Row],[height]]/100)^2)</f>
        <v>31.141775618137402</v>
      </c>
    </row>
    <row r="3" spans="1:8" x14ac:dyDescent="0.25">
      <c r="A3" s="1" t="s">
        <v>11</v>
      </c>
      <c r="B3" s="1" t="s">
        <v>12</v>
      </c>
      <c r="C3" s="1" t="s">
        <v>9</v>
      </c>
      <c r="D3">
        <v>31</v>
      </c>
      <c r="E3">
        <v>175</v>
      </c>
      <c r="F3">
        <v>81</v>
      </c>
      <c r="G3" s="1" t="s">
        <v>13</v>
      </c>
      <c r="H3">
        <f>medical_data__3[[#This Row],[wage]]/((medical_data__3[[#This Row],[height]]/100)^2)</f>
        <v>26.448979591836736</v>
      </c>
    </row>
    <row r="4" spans="1:8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  <c r="H4">
        <f>medical_data__3[[#This Row],[wage]]/((medical_data__3[[#This Row],[height]]/100)^2)</f>
        <v>17.450132889473544</v>
      </c>
    </row>
    <row r="5" spans="1:8" x14ac:dyDescent="0.25">
      <c r="A5" s="1" t="s">
        <v>16</v>
      </c>
      <c r="B5" s="1" t="s">
        <v>17</v>
      </c>
      <c r="C5" s="1" t="s">
        <v>18</v>
      </c>
      <c r="D5">
        <v>18</v>
      </c>
      <c r="E5">
        <v>165</v>
      </c>
      <c r="F5">
        <v>69</v>
      </c>
      <c r="G5" s="1" t="s">
        <v>13</v>
      </c>
      <c r="H5">
        <f>medical_data__3[[#This Row],[wage]]/((medical_data__3[[#This Row],[height]]/100)^2)</f>
        <v>25.344352617079892</v>
      </c>
    </row>
    <row r="6" spans="1:8" x14ac:dyDescent="0.25">
      <c r="A6" s="1" t="s">
        <v>19</v>
      </c>
      <c r="B6" s="1" t="s">
        <v>20</v>
      </c>
      <c r="C6" s="1" t="s">
        <v>18</v>
      </c>
      <c r="D6">
        <v>26</v>
      </c>
      <c r="E6">
        <v>189</v>
      </c>
      <c r="F6">
        <v>56</v>
      </c>
      <c r="G6" s="1" t="s">
        <v>13</v>
      </c>
      <c r="H6">
        <f>medical_data__3[[#This Row],[wage]]/((medical_data__3[[#This Row],[height]]/100)^2)</f>
        <v>15.677052714089752</v>
      </c>
    </row>
    <row r="7" spans="1:8" x14ac:dyDescent="0.25">
      <c r="A7" s="1" t="s">
        <v>21</v>
      </c>
      <c r="B7" s="1" t="s">
        <v>22</v>
      </c>
      <c r="C7" s="1" t="s">
        <v>18</v>
      </c>
      <c r="D7">
        <v>43</v>
      </c>
      <c r="E7">
        <v>190</v>
      </c>
      <c r="F7">
        <v>106</v>
      </c>
      <c r="G7" s="1" t="s">
        <v>10</v>
      </c>
      <c r="H7">
        <f>medical_data__3[[#This Row],[wage]]/((medical_data__3[[#This Row],[height]]/100)^2)</f>
        <v>29.362880886426595</v>
      </c>
    </row>
    <row r="8" spans="1:8" x14ac:dyDescent="0.25">
      <c r="A8" s="1" t="s">
        <v>23</v>
      </c>
      <c r="B8" s="1" t="s">
        <v>24</v>
      </c>
      <c r="C8" s="1" t="s">
        <v>9</v>
      </c>
      <c r="D8">
        <v>50</v>
      </c>
      <c r="E8">
        <v>195</v>
      </c>
      <c r="F8">
        <v>119</v>
      </c>
      <c r="G8" s="1" t="s">
        <v>25</v>
      </c>
      <c r="H8">
        <f>medical_data__3[[#This Row],[wage]]/((medical_data__3[[#This Row],[height]]/100)^2)</f>
        <v>31.295200525969758</v>
      </c>
    </row>
    <row r="9" spans="1:8" x14ac:dyDescent="0.25">
      <c r="A9" s="1" t="s">
        <v>26</v>
      </c>
      <c r="B9" s="1" t="s">
        <v>27</v>
      </c>
      <c r="C9" s="1" t="s">
        <v>9</v>
      </c>
      <c r="D9">
        <v>58</v>
      </c>
      <c r="E9">
        <v>169</v>
      </c>
      <c r="F9">
        <v>92</v>
      </c>
      <c r="G9" s="1" t="s">
        <v>13</v>
      </c>
      <c r="H9">
        <f>medical_data__3[[#This Row],[wage]]/((medical_data__3[[#This Row],[height]]/100)^2)</f>
        <v>32.211757291411367</v>
      </c>
    </row>
    <row r="10" spans="1:8" x14ac:dyDescent="0.25">
      <c r="A10" s="1" t="s">
        <v>28</v>
      </c>
      <c r="B10" s="1" t="s">
        <v>29</v>
      </c>
      <c r="C10" s="1" t="s">
        <v>18</v>
      </c>
      <c r="D10">
        <v>48</v>
      </c>
      <c r="E10">
        <v>185</v>
      </c>
      <c r="F10">
        <v>103</v>
      </c>
      <c r="G10" s="1" t="s">
        <v>13</v>
      </c>
      <c r="H10">
        <f>medical_data__3[[#This Row],[wage]]/((medical_data__3[[#This Row],[height]]/100)^2)</f>
        <v>30.094959824689553</v>
      </c>
    </row>
    <row r="11" spans="1:8" x14ac:dyDescent="0.25">
      <c r="A11" s="1" t="s">
        <v>30</v>
      </c>
      <c r="B11" s="1" t="s">
        <v>31</v>
      </c>
      <c r="C11" s="1" t="s">
        <v>9</v>
      </c>
      <c r="D11">
        <v>46</v>
      </c>
      <c r="E11">
        <v>157</v>
      </c>
      <c r="F11">
        <v>95</v>
      </c>
      <c r="G11" s="1" t="s">
        <v>10</v>
      </c>
      <c r="H11">
        <f>medical_data__3[[#This Row],[wage]]/((medical_data__3[[#This Row],[height]]/100)^2)</f>
        <v>38.541117286705344</v>
      </c>
    </row>
    <row r="12" spans="1:8" x14ac:dyDescent="0.25">
      <c r="A12" s="1" t="s">
        <v>32</v>
      </c>
      <c r="B12" s="1" t="s">
        <v>33</v>
      </c>
      <c r="C12" s="1" t="s">
        <v>18</v>
      </c>
      <c r="D12">
        <v>58</v>
      </c>
      <c r="E12">
        <v>192</v>
      </c>
      <c r="F12">
        <v>60</v>
      </c>
      <c r="G12" s="1" t="s">
        <v>34</v>
      </c>
      <c r="H12">
        <f>medical_data__3[[#This Row],[wage]]/((medical_data__3[[#This Row],[height]]/100)^2)</f>
        <v>16.276041666666668</v>
      </c>
    </row>
    <row r="13" spans="1:8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  <c r="H13">
        <f>medical_data__3[[#This Row],[wage]]/((medical_data__3[[#This Row],[height]]/100)^2)</f>
        <v>20.221606648199447</v>
      </c>
    </row>
    <row r="14" spans="1:8" x14ac:dyDescent="0.25">
      <c r="A14" s="1" t="s">
        <v>37</v>
      </c>
      <c r="B14" s="1" t="s">
        <v>38</v>
      </c>
      <c r="C14" s="1" t="s">
        <v>18</v>
      </c>
      <c r="D14">
        <v>34</v>
      </c>
      <c r="E14">
        <v>182</v>
      </c>
      <c r="F14">
        <v>91</v>
      </c>
      <c r="G14" s="1" t="s">
        <v>25</v>
      </c>
      <c r="H14">
        <f>medical_data__3[[#This Row],[wage]]/((medical_data__3[[#This Row],[height]]/100)^2)</f>
        <v>27.472527472527471</v>
      </c>
    </row>
    <row r="15" spans="1:8" x14ac:dyDescent="0.25">
      <c r="A15" s="1" t="s">
        <v>39</v>
      </c>
      <c r="B15" s="1" t="s">
        <v>40</v>
      </c>
      <c r="C15" s="1" t="s">
        <v>18</v>
      </c>
      <c r="D15">
        <v>26</v>
      </c>
      <c r="E15">
        <v>168</v>
      </c>
      <c r="F15">
        <v>54</v>
      </c>
      <c r="G15" s="1" t="s">
        <v>34</v>
      </c>
      <c r="H15">
        <f>medical_data__3[[#This Row],[wage]]/((medical_data__3[[#This Row],[height]]/100)^2)</f>
        <v>19.132653061224492</v>
      </c>
    </row>
    <row r="16" spans="1:8" x14ac:dyDescent="0.25">
      <c r="A16" s="1" t="s">
        <v>41</v>
      </c>
      <c r="B16" s="1" t="s">
        <v>42</v>
      </c>
      <c r="C16" s="1" t="s">
        <v>9</v>
      </c>
      <c r="D16">
        <v>21</v>
      </c>
      <c r="E16">
        <v>169</v>
      </c>
      <c r="F16">
        <v>109</v>
      </c>
      <c r="G16" s="1" t="s">
        <v>13</v>
      </c>
      <c r="H16">
        <f>medical_data__3[[#This Row],[wage]]/((medical_data__3[[#This Row],[height]]/100)^2)</f>
        <v>38.163929834389556</v>
      </c>
    </row>
    <row r="17" spans="1:8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  <c r="H17">
        <f>medical_data__3[[#This Row],[wage]]/((medical_data__3[[#This Row],[height]]/100)^2)</f>
        <v>19.110752784496398</v>
      </c>
    </row>
    <row r="18" spans="1:8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  <c r="H18">
        <f>medical_data__3[[#This Row],[wage]]/((medical_data__3[[#This Row],[height]]/100)^2)</f>
        <v>18.282548476454295</v>
      </c>
    </row>
    <row r="19" spans="1:8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  <c r="H19">
        <f>medical_data__3[[#This Row],[wage]]/((medical_data__3[[#This Row],[height]]/100)^2)</f>
        <v>22.03840115928028</v>
      </c>
    </row>
    <row r="20" spans="1:8" x14ac:dyDescent="0.25">
      <c r="A20" s="1" t="s">
        <v>49</v>
      </c>
      <c r="B20" s="1" t="s">
        <v>50</v>
      </c>
      <c r="C20" s="1" t="s">
        <v>18</v>
      </c>
      <c r="D20">
        <v>54</v>
      </c>
      <c r="E20">
        <v>165</v>
      </c>
      <c r="F20">
        <v>75</v>
      </c>
      <c r="G20" s="1" t="s">
        <v>10</v>
      </c>
      <c r="H20">
        <f>medical_data__3[[#This Row],[wage]]/((medical_data__3[[#This Row],[height]]/100)^2)</f>
        <v>27.548209366391188</v>
      </c>
    </row>
    <row r="21" spans="1:8" x14ac:dyDescent="0.25">
      <c r="A21" s="1" t="s">
        <v>51</v>
      </c>
      <c r="B21" s="1" t="s">
        <v>52</v>
      </c>
      <c r="C21" s="1" t="s">
        <v>9</v>
      </c>
      <c r="D21">
        <v>42</v>
      </c>
      <c r="E21">
        <v>159</v>
      </c>
      <c r="F21">
        <v>73</v>
      </c>
      <c r="G21" s="1" t="s">
        <v>34</v>
      </c>
      <c r="H21">
        <f>medical_data__3[[#This Row],[wage]]/((medical_data__3[[#This Row],[height]]/100)^2)</f>
        <v>28.875440053795337</v>
      </c>
    </row>
    <row r="22" spans="1:8" x14ac:dyDescent="0.25">
      <c r="A22" s="1" t="s">
        <v>53</v>
      </c>
      <c r="B22" s="1" t="s">
        <v>54</v>
      </c>
      <c r="C22" s="1" t="s">
        <v>9</v>
      </c>
      <c r="D22">
        <v>33</v>
      </c>
      <c r="E22">
        <v>155</v>
      </c>
      <c r="F22">
        <v>114</v>
      </c>
      <c r="G22" s="1" t="s">
        <v>34</v>
      </c>
      <c r="H22">
        <f>medical_data__3[[#This Row],[wage]]/((medical_data__3[[#This Row],[height]]/100)^2)</f>
        <v>47.450572320499475</v>
      </c>
    </row>
    <row r="23" spans="1:8" x14ac:dyDescent="0.25">
      <c r="A23" s="1" t="s">
        <v>55</v>
      </c>
      <c r="B23" s="1" t="s">
        <v>54</v>
      </c>
      <c r="C23" s="1" t="s">
        <v>18</v>
      </c>
      <c r="D23">
        <v>33</v>
      </c>
      <c r="E23">
        <v>196</v>
      </c>
      <c r="F23">
        <v>52</v>
      </c>
      <c r="G23" s="1" t="s">
        <v>34</v>
      </c>
      <c r="H23">
        <f>medical_data__3[[#This Row],[wage]]/((medical_data__3[[#This Row],[height]]/100)^2)</f>
        <v>13.536026655560184</v>
      </c>
    </row>
    <row r="24" spans="1:8" x14ac:dyDescent="0.25">
      <c r="A24" s="1" t="s">
        <v>56</v>
      </c>
      <c r="B24" s="1" t="s">
        <v>57</v>
      </c>
      <c r="C24" s="1" t="s">
        <v>9</v>
      </c>
      <c r="D24">
        <v>29</v>
      </c>
      <c r="E24">
        <v>168</v>
      </c>
      <c r="F24">
        <v>52</v>
      </c>
      <c r="G24" s="1" t="s">
        <v>34</v>
      </c>
      <c r="H24">
        <f>medical_data__3[[#This Row],[wage]]/((medical_data__3[[#This Row],[height]]/100)^2)</f>
        <v>18.424036281179141</v>
      </c>
    </row>
    <row r="25" spans="1:8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  <c r="H25">
        <f>medical_data__3[[#This Row],[wage]]/((medical_data__3[[#This Row],[height]]/100)^2)</f>
        <v>18.810069829163339</v>
      </c>
    </row>
    <row r="26" spans="1:8" x14ac:dyDescent="0.25">
      <c r="A26" s="1" t="s">
        <v>60</v>
      </c>
      <c r="B26" s="1" t="s">
        <v>61</v>
      </c>
      <c r="C26" s="1" t="s">
        <v>18</v>
      </c>
      <c r="D26">
        <v>53</v>
      </c>
      <c r="E26">
        <v>185</v>
      </c>
      <c r="F26">
        <v>113</v>
      </c>
      <c r="G26" s="1" t="s">
        <v>25</v>
      </c>
      <c r="H26">
        <f>medical_data__3[[#This Row],[wage]]/((medical_data__3[[#This Row],[height]]/100)^2)</f>
        <v>33.016800584368148</v>
      </c>
    </row>
    <row r="27" spans="1:8" x14ac:dyDescent="0.25">
      <c r="A27" s="1" t="s">
        <v>62</v>
      </c>
      <c r="B27" s="1" t="s">
        <v>63</v>
      </c>
      <c r="C27" s="1" t="s">
        <v>9</v>
      </c>
      <c r="D27">
        <v>34</v>
      </c>
      <c r="E27">
        <v>186</v>
      </c>
      <c r="F27">
        <v>106</v>
      </c>
      <c r="G27" s="1" t="s">
        <v>34</v>
      </c>
      <c r="H27">
        <f>medical_data__3[[#This Row],[wage]]/((medical_data__3[[#This Row],[height]]/100)^2)</f>
        <v>30.639380275176318</v>
      </c>
    </row>
    <row r="28" spans="1:8" x14ac:dyDescent="0.25">
      <c r="A28" s="1" t="s">
        <v>64</v>
      </c>
      <c r="B28" s="1" t="s">
        <v>65</v>
      </c>
      <c r="C28" s="1" t="s">
        <v>9</v>
      </c>
      <c r="D28">
        <v>46</v>
      </c>
      <c r="E28">
        <v>155</v>
      </c>
      <c r="F28">
        <v>90</v>
      </c>
      <c r="G28" s="1" t="s">
        <v>13</v>
      </c>
      <c r="H28">
        <f>medical_data__3[[#This Row],[wage]]/((medical_data__3[[#This Row],[height]]/100)^2)</f>
        <v>37.460978147762745</v>
      </c>
    </row>
    <row r="29" spans="1:8" x14ac:dyDescent="0.25">
      <c r="A29" s="1" t="s">
        <v>66</v>
      </c>
      <c r="B29" s="1" t="s">
        <v>67</v>
      </c>
      <c r="C29" s="1" t="s">
        <v>18</v>
      </c>
      <c r="D29">
        <v>35</v>
      </c>
      <c r="E29">
        <v>161</v>
      </c>
      <c r="F29">
        <v>101</v>
      </c>
      <c r="G29" s="1" t="s">
        <v>13</v>
      </c>
      <c r="H29">
        <f>medical_data__3[[#This Row],[wage]]/((medical_data__3[[#This Row],[height]]/100)^2)</f>
        <v>38.964546120905823</v>
      </c>
    </row>
    <row r="30" spans="1:8" x14ac:dyDescent="0.25">
      <c r="A30" s="1" t="s">
        <v>68</v>
      </c>
      <c r="B30" s="1" t="s">
        <v>69</v>
      </c>
      <c r="C30" s="1" t="s">
        <v>18</v>
      </c>
      <c r="D30">
        <v>25</v>
      </c>
      <c r="E30">
        <v>159</v>
      </c>
      <c r="F30">
        <v>63</v>
      </c>
      <c r="G30" s="1" t="s">
        <v>34</v>
      </c>
      <c r="H30">
        <f>medical_data__3[[#This Row],[wage]]/((medical_data__3[[#This Row],[height]]/100)^2)</f>
        <v>24.919900320398717</v>
      </c>
    </row>
    <row r="31" spans="1:8" x14ac:dyDescent="0.25">
      <c r="A31" s="1" t="s">
        <v>70</v>
      </c>
      <c r="B31" s="1" t="s">
        <v>71</v>
      </c>
      <c r="C31" s="1" t="s">
        <v>9</v>
      </c>
      <c r="D31">
        <v>25</v>
      </c>
      <c r="E31">
        <v>155</v>
      </c>
      <c r="F31">
        <v>107</v>
      </c>
      <c r="G31" s="1" t="s">
        <v>25</v>
      </c>
      <c r="H31">
        <f>medical_data__3[[#This Row],[wage]]/((medical_data__3[[#This Row],[height]]/100)^2)</f>
        <v>44.536940686784597</v>
      </c>
    </row>
    <row r="32" spans="1:8" x14ac:dyDescent="0.25">
      <c r="A32" s="1" t="s">
        <v>72</v>
      </c>
      <c r="B32" s="1" t="s">
        <v>73</v>
      </c>
      <c r="C32" s="1" t="s">
        <v>9</v>
      </c>
      <c r="D32">
        <v>49</v>
      </c>
      <c r="E32">
        <v>188</v>
      </c>
      <c r="F32">
        <v>119</v>
      </c>
      <c r="G32" s="1" t="s">
        <v>13</v>
      </c>
      <c r="H32">
        <f>medical_data__3[[#This Row],[wage]]/((medical_data__3[[#This Row],[height]]/100)^2)</f>
        <v>33.669081032141243</v>
      </c>
    </row>
    <row r="33" spans="1:8" x14ac:dyDescent="0.25">
      <c r="A33" s="1" t="s">
        <v>74</v>
      </c>
      <c r="B33" s="1" t="s">
        <v>75</v>
      </c>
      <c r="C33" s="1" t="s">
        <v>9</v>
      </c>
      <c r="D33">
        <v>43</v>
      </c>
      <c r="E33">
        <v>188</v>
      </c>
      <c r="F33">
        <v>104</v>
      </c>
      <c r="G33" s="1" t="s">
        <v>25</v>
      </c>
      <c r="H33">
        <f>medical_data__3[[#This Row],[wage]]/((medical_data__3[[#This Row],[height]]/100)^2)</f>
        <v>29.425079221367138</v>
      </c>
    </row>
    <row r="34" spans="1:8" x14ac:dyDescent="0.25">
      <c r="A34" s="1" t="s">
        <v>76</v>
      </c>
      <c r="B34" s="1" t="s">
        <v>77</v>
      </c>
      <c r="C34" s="1" t="s">
        <v>18</v>
      </c>
      <c r="D34">
        <v>27</v>
      </c>
      <c r="E34">
        <v>181</v>
      </c>
      <c r="F34">
        <v>88</v>
      </c>
      <c r="G34" s="1" t="s">
        <v>13</v>
      </c>
      <c r="H34">
        <f>medical_data__3[[#This Row],[wage]]/((medical_data__3[[#This Row],[height]]/100)^2)</f>
        <v>26.861206922865602</v>
      </c>
    </row>
    <row r="35" spans="1:8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  <c r="H35">
        <f>medical_data__3[[#This Row],[wage]]/((medical_data__3[[#This Row],[height]]/100)^2)</f>
        <v>21.644120707596251</v>
      </c>
    </row>
    <row r="36" spans="1:8" x14ac:dyDescent="0.25">
      <c r="A36" s="1" t="s">
        <v>80</v>
      </c>
      <c r="B36" s="1" t="s">
        <v>81</v>
      </c>
      <c r="C36" s="1" t="s">
        <v>18</v>
      </c>
      <c r="D36">
        <v>54</v>
      </c>
      <c r="E36">
        <v>163</v>
      </c>
      <c r="F36">
        <v>84</v>
      </c>
      <c r="G36" s="1" t="s">
        <v>13</v>
      </c>
      <c r="H36">
        <f>medical_data__3[[#This Row],[wage]]/((medical_data__3[[#This Row],[height]]/100)^2)</f>
        <v>31.615792841281195</v>
      </c>
    </row>
    <row r="37" spans="1:8" x14ac:dyDescent="0.25">
      <c r="A37" s="1" t="s">
        <v>82</v>
      </c>
      <c r="B37" s="1" t="s">
        <v>83</v>
      </c>
      <c r="C37" s="1" t="s">
        <v>9</v>
      </c>
      <c r="D37">
        <v>20</v>
      </c>
      <c r="E37">
        <v>182</v>
      </c>
      <c r="F37">
        <v>80</v>
      </c>
      <c r="G37" s="1" t="s">
        <v>13</v>
      </c>
      <c r="H37">
        <f>medical_data__3[[#This Row],[wage]]/((medical_data__3[[#This Row],[height]]/100)^2)</f>
        <v>24.151672503320853</v>
      </c>
    </row>
    <row r="38" spans="1:8" x14ac:dyDescent="0.25">
      <c r="A38" s="1" t="s">
        <v>84</v>
      </c>
      <c r="B38" s="1" t="s">
        <v>85</v>
      </c>
      <c r="C38" s="1" t="s">
        <v>18</v>
      </c>
      <c r="D38">
        <v>58</v>
      </c>
      <c r="E38">
        <v>197</v>
      </c>
      <c r="F38">
        <v>97</v>
      </c>
      <c r="G38" s="1" t="s">
        <v>25</v>
      </c>
      <c r="H38">
        <f>medical_data__3[[#This Row],[wage]]/((medical_data__3[[#This Row],[height]]/100)^2)</f>
        <v>24.994202375737586</v>
      </c>
    </row>
    <row r="39" spans="1:8" x14ac:dyDescent="0.25">
      <c r="A39" s="1" t="s">
        <v>86</v>
      </c>
      <c r="B39" s="1" t="s">
        <v>87</v>
      </c>
      <c r="C39" s="1" t="s">
        <v>9</v>
      </c>
      <c r="D39">
        <v>23</v>
      </c>
      <c r="E39">
        <v>193</v>
      </c>
      <c r="F39">
        <v>114</v>
      </c>
      <c r="G39" s="1" t="s">
        <v>25</v>
      </c>
      <c r="H39">
        <f>medical_data__3[[#This Row],[wage]]/((medical_data__3[[#This Row],[height]]/100)^2)</f>
        <v>30.604848452307447</v>
      </c>
    </row>
    <row r="40" spans="1:8" x14ac:dyDescent="0.25">
      <c r="A40" s="1" t="s">
        <v>88</v>
      </c>
      <c r="B40" s="1" t="s">
        <v>89</v>
      </c>
      <c r="C40" s="1" t="s">
        <v>18</v>
      </c>
      <c r="D40">
        <v>49</v>
      </c>
      <c r="E40">
        <v>187</v>
      </c>
      <c r="F40">
        <v>95</v>
      </c>
      <c r="G40" s="1" t="s">
        <v>34</v>
      </c>
      <c r="H40">
        <f>medical_data__3[[#This Row],[wage]]/((medical_data__3[[#This Row],[height]]/100)^2)</f>
        <v>27.166919271354622</v>
      </c>
    </row>
    <row r="41" spans="1:8" x14ac:dyDescent="0.25">
      <c r="A41" s="1" t="s">
        <v>90</v>
      </c>
      <c r="B41" s="1" t="s">
        <v>91</v>
      </c>
      <c r="C41" s="1" t="s">
        <v>9</v>
      </c>
      <c r="D41">
        <v>52</v>
      </c>
      <c r="E41">
        <v>194</v>
      </c>
      <c r="F41">
        <v>66</v>
      </c>
      <c r="G41" s="1" t="s">
        <v>13</v>
      </c>
      <c r="H41">
        <f>medical_data__3[[#This Row],[wage]]/((medical_data__3[[#This Row],[height]]/100)^2)</f>
        <v>17.53640131788713</v>
      </c>
    </row>
    <row r="42" spans="1:8" x14ac:dyDescent="0.25">
      <c r="A42" s="1" t="s">
        <v>92</v>
      </c>
      <c r="B42" s="1" t="s">
        <v>93</v>
      </c>
      <c r="C42" s="1" t="s">
        <v>9</v>
      </c>
      <c r="D42">
        <v>51</v>
      </c>
      <c r="E42">
        <v>197</v>
      </c>
      <c r="F42">
        <v>83</v>
      </c>
      <c r="G42" s="1" t="s">
        <v>13</v>
      </c>
      <c r="H42">
        <f>medical_data__3[[#This Row],[wage]]/((medical_data__3[[#This Row],[height]]/100)^2)</f>
        <v>21.386791723569274</v>
      </c>
    </row>
    <row r="43" spans="1:8" x14ac:dyDescent="0.25">
      <c r="A43" s="1" t="s">
        <v>94</v>
      </c>
      <c r="B43" s="1" t="s">
        <v>95</v>
      </c>
      <c r="C43" s="1" t="s">
        <v>18</v>
      </c>
      <c r="D43">
        <v>43</v>
      </c>
      <c r="E43">
        <v>187</v>
      </c>
      <c r="F43">
        <v>93</v>
      </c>
      <c r="G43" s="1" t="s">
        <v>10</v>
      </c>
      <c r="H43">
        <f>medical_data__3[[#This Row],[wage]]/((medical_data__3[[#This Row],[height]]/100)^2)</f>
        <v>26.594984128799791</v>
      </c>
    </row>
    <row r="44" spans="1:8" x14ac:dyDescent="0.25">
      <c r="A44" s="1" t="s">
        <v>96</v>
      </c>
      <c r="B44" s="1" t="s">
        <v>97</v>
      </c>
      <c r="C44" s="1" t="s">
        <v>9</v>
      </c>
      <c r="D44">
        <v>23</v>
      </c>
      <c r="E44">
        <v>161</v>
      </c>
      <c r="F44">
        <v>56</v>
      </c>
      <c r="G44" s="1" t="s">
        <v>34</v>
      </c>
      <c r="H44">
        <f>medical_data__3[[#This Row],[wage]]/((medical_data__3[[#This Row],[height]]/100)^2)</f>
        <v>21.60410477990818</v>
      </c>
    </row>
    <row r="45" spans="1:8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  <c r="H45">
        <f>medical_data__3[[#This Row],[wage]]/((medical_data__3[[#This Row],[height]]/100)^2)</f>
        <v>14.298378563870855</v>
      </c>
    </row>
    <row r="46" spans="1:8" x14ac:dyDescent="0.25">
      <c r="A46" s="1" t="s">
        <v>100</v>
      </c>
      <c r="B46" s="1" t="s">
        <v>101</v>
      </c>
      <c r="C46" s="1" t="s">
        <v>9</v>
      </c>
      <c r="D46">
        <v>27</v>
      </c>
      <c r="E46">
        <v>190</v>
      </c>
      <c r="F46">
        <v>71</v>
      </c>
      <c r="G46" s="1" t="s">
        <v>13</v>
      </c>
      <c r="H46">
        <f>medical_data__3[[#This Row],[wage]]/((medical_data__3[[#This Row],[height]]/100)^2)</f>
        <v>19.667590027700832</v>
      </c>
    </row>
    <row r="47" spans="1:8" x14ac:dyDescent="0.25">
      <c r="A47" s="1" t="s">
        <v>102</v>
      </c>
      <c r="B47" s="1" t="s">
        <v>103</v>
      </c>
      <c r="C47" s="1" t="s">
        <v>18</v>
      </c>
      <c r="D47">
        <v>18</v>
      </c>
      <c r="E47">
        <v>178</v>
      </c>
      <c r="F47">
        <v>116</v>
      </c>
      <c r="G47" s="1" t="s">
        <v>34</v>
      </c>
      <c r="H47">
        <f>medical_data__3[[#This Row],[wage]]/((medical_data__3[[#This Row],[height]]/100)^2)</f>
        <v>36.611538947102638</v>
      </c>
    </row>
    <row r="48" spans="1:8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  <c r="H48">
        <f>medical_data__3[[#This Row],[wage]]/((medical_data__3[[#This Row],[height]]/100)^2)</f>
        <v>16.070124178232284</v>
      </c>
    </row>
    <row r="49" spans="1:8" x14ac:dyDescent="0.25">
      <c r="A49" s="1" t="s">
        <v>106</v>
      </c>
      <c r="B49" s="1" t="s">
        <v>107</v>
      </c>
      <c r="C49" s="1" t="s">
        <v>9</v>
      </c>
      <c r="D49">
        <v>23</v>
      </c>
      <c r="E49">
        <v>168</v>
      </c>
      <c r="F49">
        <v>68</v>
      </c>
      <c r="G49" s="1" t="s">
        <v>10</v>
      </c>
      <c r="H49">
        <f>medical_data__3[[#This Row],[wage]]/((medical_data__3[[#This Row],[height]]/100)^2)</f>
        <v>24.092970521541954</v>
      </c>
    </row>
    <row r="50" spans="1:8" x14ac:dyDescent="0.25">
      <c r="A50" s="1" t="s">
        <v>108</v>
      </c>
      <c r="B50" s="1" t="s">
        <v>109</v>
      </c>
      <c r="C50" s="1" t="s">
        <v>18</v>
      </c>
      <c r="D50">
        <v>50</v>
      </c>
      <c r="E50">
        <v>178</v>
      </c>
      <c r="F50">
        <v>53</v>
      </c>
      <c r="G50" s="1" t="s">
        <v>34</v>
      </c>
      <c r="H50">
        <f>medical_data__3[[#This Row],[wage]]/((medical_data__3[[#This Row],[height]]/100)^2)</f>
        <v>16.72768589824517</v>
      </c>
    </row>
    <row r="51" spans="1:8" x14ac:dyDescent="0.25">
      <c r="A51" s="1" t="s">
        <v>110</v>
      </c>
      <c r="B51" s="1" t="s">
        <v>111</v>
      </c>
      <c r="C51" s="1" t="s">
        <v>18</v>
      </c>
      <c r="D51">
        <v>40</v>
      </c>
      <c r="E51">
        <v>193</v>
      </c>
      <c r="F51">
        <v>99</v>
      </c>
      <c r="G51" s="1" t="s">
        <v>10</v>
      </c>
      <c r="H51">
        <f>medical_data__3[[#This Row],[wage]]/((medical_data__3[[#This Row],[height]]/100)^2)</f>
        <v>26.577894708582782</v>
      </c>
    </row>
    <row r="52" spans="1:8" x14ac:dyDescent="0.25">
      <c r="A52" s="1" t="s">
        <v>112</v>
      </c>
      <c r="B52" s="1" t="s">
        <v>113</v>
      </c>
      <c r="C52" s="1" t="s">
        <v>9</v>
      </c>
      <c r="D52">
        <v>43</v>
      </c>
      <c r="E52">
        <v>161</v>
      </c>
      <c r="F52">
        <v>66</v>
      </c>
      <c r="G52" s="1" t="s">
        <v>10</v>
      </c>
      <c r="H52">
        <f>medical_data__3[[#This Row],[wage]]/((medical_data__3[[#This Row],[height]]/100)^2)</f>
        <v>25.461980633463213</v>
      </c>
    </row>
    <row r="53" spans="1:8" x14ac:dyDescent="0.25">
      <c r="A53" s="1" t="s">
        <v>114</v>
      </c>
      <c r="B53" s="1" t="s">
        <v>115</v>
      </c>
      <c r="C53" s="1" t="s">
        <v>9</v>
      </c>
      <c r="D53">
        <v>57</v>
      </c>
      <c r="E53">
        <v>176</v>
      </c>
      <c r="F53">
        <v>55</v>
      </c>
      <c r="G53" s="1" t="s">
        <v>25</v>
      </c>
      <c r="H53">
        <f>medical_data__3[[#This Row],[wage]]/((medical_data__3[[#This Row],[height]]/100)^2)</f>
        <v>17.75568181818182</v>
      </c>
    </row>
    <row r="54" spans="1:8" x14ac:dyDescent="0.25">
      <c r="A54" s="1" t="s">
        <v>116</v>
      </c>
      <c r="B54" s="1" t="s">
        <v>117</v>
      </c>
      <c r="C54" s="1" t="s">
        <v>18</v>
      </c>
      <c r="D54">
        <v>47</v>
      </c>
      <c r="E54">
        <v>182</v>
      </c>
      <c r="F54">
        <v>97</v>
      </c>
      <c r="G54" s="1" t="s">
        <v>10</v>
      </c>
      <c r="H54">
        <f>medical_data__3[[#This Row],[wage]]/((medical_data__3[[#This Row],[height]]/100)^2)</f>
        <v>29.283902910276534</v>
      </c>
    </row>
    <row r="55" spans="1:8" x14ac:dyDescent="0.25">
      <c r="A55" s="1" t="s">
        <v>118</v>
      </c>
      <c r="B55" s="1" t="s">
        <v>119</v>
      </c>
      <c r="C55" s="1" t="s">
        <v>18</v>
      </c>
      <c r="D55">
        <v>46</v>
      </c>
      <c r="E55">
        <v>186</v>
      </c>
      <c r="F55">
        <v>117</v>
      </c>
      <c r="G55" s="1" t="s">
        <v>34</v>
      </c>
      <c r="H55">
        <f>medical_data__3[[#This Row],[wage]]/((medical_data__3[[#This Row],[height]]/100)^2)</f>
        <v>33.818938605619145</v>
      </c>
    </row>
    <row r="56" spans="1:8" x14ac:dyDescent="0.25">
      <c r="A56" s="1" t="s">
        <v>120</v>
      </c>
      <c r="B56" s="1" t="s">
        <v>121</v>
      </c>
      <c r="C56" s="1" t="s">
        <v>9</v>
      </c>
      <c r="D56">
        <v>55</v>
      </c>
      <c r="E56">
        <v>186</v>
      </c>
      <c r="F56">
        <v>75</v>
      </c>
      <c r="G56" s="1" t="s">
        <v>13</v>
      </c>
      <c r="H56">
        <f>medical_data__3[[#This Row],[wage]]/((medical_data__3[[#This Row],[height]]/100)^2)</f>
        <v>21.678806798473808</v>
      </c>
    </row>
    <row r="57" spans="1:8" x14ac:dyDescent="0.25">
      <c r="A57" s="1" t="s">
        <v>122</v>
      </c>
      <c r="B57" s="1" t="s">
        <v>123</v>
      </c>
      <c r="C57" s="1" t="s">
        <v>9</v>
      </c>
      <c r="D57">
        <v>34</v>
      </c>
      <c r="E57">
        <v>179</v>
      </c>
      <c r="F57">
        <v>71</v>
      </c>
      <c r="G57" s="1" t="s">
        <v>13</v>
      </c>
      <c r="H57">
        <f>medical_data__3[[#This Row],[wage]]/((medical_data__3[[#This Row],[height]]/100)^2)</f>
        <v>22.15910864205237</v>
      </c>
    </row>
    <row r="58" spans="1:8" x14ac:dyDescent="0.25">
      <c r="A58" s="1" t="s">
        <v>124</v>
      </c>
      <c r="B58" s="1" t="s">
        <v>125</v>
      </c>
      <c r="C58" s="1" t="s">
        <v>9</v>
      </c>
      <c r="D58">
        <v>31</v>
      </c>
      <c r="E58">
        <v>176</v>
      </c>
      <c r="F58">
        <v>117</v>
      </c>
      <c r="G58" s="1" t="s">
        <v>13</v>
      </c>
      <c r="H58">
        <f>medical_data__3[[#This Row],[wage]]/((medical_data__3[[#This Row],[height]]/100)^2)</f>
        <v>37.771177685950413</v>
      </c>
    </row>
    <row r="59" spans="1:8" x14ac:dyDescent="0.25">
      <c r="A59" s="1" t="s">
        <v>126</v>
      </c>
      <c r="B59" s="1" t="s">
        <v>127</v>
      </c>
      <c r="C59" s="1" t="s">
        <v>18</v>
      </c>
      <c r="D59">
        <v>50</v>
      </c>
      <c r="E59">
        <v>184</v>
      </c>
      <c r="F59">
        <v>65</v>
      </c>
      <c r="G59" s="1" t="s">
        <v>13</v>
      </c>
      <c r="H59">
        <f>medical_data__3[[#This Row],[wage]]/((medical_data__3[[#This Row],[height]]/100)^2)</f>
        <v>19.198960302457465</v>
      </c>
    </row>
    <row r="60" spans="1:8" x14ac:dyDescent="0.25">
      <c r="A60" s="1" t="s">
        <v>128</v>
      </c>
      <c r="B60" s="1" t="s">
        <v>129</v>
      </c>
      <c r="C60" s="1" t="s">
        <v>9</v>
      </c>
      <c r="D60">
        <v>50</v>
      </c>
      <c r="E60">
        <v>190</v>
      </c>
      <c r="F60">
        <v>117</v>
      </c>
      <c r="G60" s="1" t="s">
        <v>34</v>
      </c>
      <c r="H60">
        <f>medical_data__3[[#This Row],[wage]]/((medical_data__3[[#This Row],[height]]/100)^2)</f>
        <v>32.409972299168977</v>
      </c>
    </row>
    <row r="61" spans="1:8" x14ac:dyDescent="0.25">
      <c r="A61" s="1" t="s">
        <v>130</v>
      </c>
      <c r="B61" s="1" t="s">
        <v>131</v>
      </c>
      <c r="C61" s="1" t="s">
        <v>18</v>
      </c>
      <c r="D61">
        <v>24</v>
      </c>
      <c r="E61">
        <v>168</v>
      </c>
      <c r="F61">
        <v>51</v>
      </c>
      <c r="G61" s="1" t="s">
        <v>25</v>
      </c>
      <c r="H61">
        <f>medical_data__3[[#This Row],[wage]]/((medical_data__3[[#This Row],[height]]/100)^2)</f>
        <v>18.069727891156464</v>
      </c>
    </row>
    <row r="62" spans="1:8" x14ac:dyDescent="0.25">
      <c r="A62" s="1" t="s">
        <v>132</v>
      </c>
      <c r="B62" s="1" t="s">
        <v>133</v>
      </c>
      <c r="C62" s="1" t="s">
        <v>9</v>
      </c>
      <c r="D62">
        <v>49</v>
      </c>
      <c r="E62">
        <v>156</v>
      </c>
      <c r="F62">
        <v>66</v>
      </c>
      <c r="G62" s="1" t="s">
        <v>10</v>
      </c>
      <c r="H62">
        <f>medical_data__3[[#This Row],[wage]]/((medical_data__3[[#This Row],[height]]/100)^2)</f>
        <v>27.12031558185404</v>
      </c>
    </row>
    <row r="63" spans="1:8" x14ac:dyDescent="0.25">
      <c r="A63" s="1" t="s">
        <v>134</v>
      </c>
      <c r="B63" s="1" t="s">
        <v>135</v>
      </c>
      <c r="C63" s="1" t="s">
        <v>18</v>
      </c>
      <c r="D63">
        <v>43</v>
      </c>
      <c r="E63">
        <v>190</v>
      </c>
      <c r="F63">
        <v>85</v>
      </c>
      <c r="G63" s="1" t="s">
        <v>10</v>
      </c>
      <c r="H63">
        <f>medical_data__3[[#This Row],[wage]]/((medical_data__3[[#This Row],[height]]/100)^2)</f>
        <v>23.545706371191137</v>
      </c>
    </row>
    <row r="64" spans="1:8" x14ac:dyDescent="0.25">
      <c r="A64" s="1" t="s">
        <v>136</v>
      </c>
      <c r="B64" s="1" t="s">
        <v>137</v>
      </c>
      <c r="C64" s="1" t="s">
        <v>9</v>
      </c>
      <c r="D64">
        <v>29</v>
      </c>
      <c r="E64">
        <v>167</v>
      </c>
      <c r="F64">
        <v>109</v>
      </c>
      <c r="G64" s="1" t="s">
        <v>13</v>
      </c>
      <c r="H64">
        <f>medical_data__3[[#This Row],[wage]]/((medical_data__3[[#This Row],[height]]/100)^2)</f>
        <v>39.083509627451683</v>
      </c>
    </row>
    <row r="65" spans="1:8" x14ac:dyDescent="0.25">
      <c r="A65" s="1" t="s">
        <v>138</v>
      </c>
      <c r="B65" s="1" t="s">
        <v>139</v>
      </c>
      <c r="C65" s="1" t="s">
        <v>18</v>
      </c>
      <c r="D65">
        <v>23</v>
      </c>
      <c r="E65">
        <v>178</v>
      </c>
      <c r="F65">
        <v>88</v>
      </c>
      <c r="G65" s="1" t="s">
        <v>13</v>
      </c>
      <c r="H65">
        <f>medical_data__3[[#This Row],[wage]]/((medical_data__3[[#This Row],[height]]/100)^2)</f>
        <v>27.774270925388208</v>
      </c>
    </row>
    <row r="66" spans="1:8" x14ac:dyDescent="0.25">
      <c r="A66" s="1" t="s">
        <v>140</v>
      </c>
      <c r="B66" s="1" t="s">
        <v>141</v>
      </c>
      <c r="C66" s="1" t="s">
        <v>18</v>
      </c>
      <c r="D66">
        <v>59</v>
      </c>
      <c r="E66">
        <v>163</v>
      </c>
      <c r="F66">
        <v>100</v>
      </c>
      <c r="G66" s="1" t="s">
        <v>25</v>
      </c>
      <c r="H66">
        <f>medical_data__3[[#This Row],[wage]]/((medical_data__3[[#This Row],[height]]/100)^2)</f>
        <v>37.637848620572854</v>
      </c>
    </row>
    <row r="67" spans="1:8" x14ac:dyDescent="0.25">
      <c r="A67" s="1" t="s">
        <v>142</v>
      </c>
      <c r="B67" s="1" t="s">
        <v>143</v>
      </c>
      <c r="C67" s="1" t="s">
        <v>18</v>
      </c>
      <c r="D67">
        <v>48</v>
      </c>
      <c r="E67">
        <v>186</v>
      </c>
      <c r="F67">
        <v>91</v>
      </c>
      <c r="G67" s="1" t="s">
        <v>25</v>
      </c>
      <c r="H67">
        <f>medical_data__3[[#This Row],[wage]]/((medical_data__3[[#This Row],[height]]/100)^2)</f>
        <v>26.303618915481554</v>
      </c>
    </row>
    <row r="68" spans="1:8" x14ac:dyDescent="0.25">
      <c r="A68" s="1" t="s">
        <v>144</v>
      </c>
      <c r="B68" s="1" t="s">
        <v>145</v>
      </c>
      <c r="C68" s="1" t="s">
        <v>9</v>
      </c>
      <c r="D68">
        <v>31</v>
      </c>
      <c r="E68">
        <v>183</v>
      </c>
      <c r="F68">
        <v>99</v>
      </c>
      <c r="G68" s="1" t="s">
        <v>34</v>
      </c>
      <c r="H68">
        <f>medical_data__3[[#This Row],[wage]]/((medical_data__3[[#This Row],[height]]/100)^2)</f>
        <v>29.561945713517868</v>
      </c>
    </row>
    <row r="69" spans="1:8" x14ac:dyDescent="0.25">
      <c r="A69" s="1" t="s">
        <v>146</v>
      </c>
      <c r="B69" s="1" t="s">
        <v>147</v>
      </c>
      <c r="C69" s="1" t="s">
        <v>18</v>
      </c>
      <c r="D69">
        <v>29</v>
      </c>
      <c r="E69">
        <v>171</v>
      </c>
      <c r="F69">
        <v>72</v>
      </c>
      <c r="G69" s="1" t="s">
        <v>13</v>
      </c>
      <c r="H69">
        <f>medical_data__3[[#This Row],[wage]]/((medical_data__3[[#This Row],[height]]/100)^2)</f>
        <v>24.622960911049557</v>
      </c>
    </row>
    <row r="70" spans="1:8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  <c r="H70">
        <f>medical_data__3[[#This Row],[wage]]/((medical_data__3[[#This Row],[height]]/100)^2)</f>
        <v>19.366400739969936</v>
      </c>
    </row>
    <row r="71" spans="1:8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  <c r="H71">
        <f>medical_data__3[[#This Row],[wage]]/((medical_data__3[[#This Row],[height]]/100)^2)</f>
        <v>18.067807418429165</v>
      </c>
    </row>
    <row r="72" spans="1:8" x14ac:dyDescent="0.25">
      <c r="A72" s="1" t="s">
        <v>152</v>
      </c>
      <c r="B72" s="1" t="s">
        <v>153</v>
      </c>
      <c r="C72" s="1" t="s">
        <v>18</v>
      </c>
      <c r="D72">
        <v>42</v>
      </c>
      <c r="E72">
        <v>164</v>
      </c>
      <c r="F72">
        <v>70</v>
      </c>
      <c r="G72" s="1" t="s">
        <v>10</v>
      </c>
      <c r="H72">
        <f>medical_data__3[[#This Row],[wage]]/((medical_data__3[[#This Row],[height]]/100)^2)</f>
        <v>26.026174895895306</v>
      </c>
    </row>
    <row r="73" spans="1:8" x14ac:dyDescent="0.25">
      <c r="A73" s="1" t="s">
        <v>154</v>
      </c>
      <c r="B73" s="1" t="s">
        <v>155</v>
      </c>
      <c r="C73" s="1" t="s">
        <v>9</v>
      </c>
      <c r="D73">
        <v>56</v>
      </c>
      <c r="E73">
        <v>187</v>
      </c>
      <c r="F73">
        <v>94</v>
      </c>
      <c r="G73" s="1" t="s">
        <v>25</v>
      </c>
      <c r="H73">
        <f>medical_data__3[[#This Row],[wage]]/((medical_data__3[[#This Row],[height]]/100)^2)</f>
        <v>26.880951700077208</v>
      </c>
    </row>
    <row r="74" spans="1:8" x14ac:dyDescent="0.25">
      <c r="A74" s="1" t="s">
        <v>156</v>
      </c>
      <c r="B74" s="1" t="s">
        <v>157</v>
      </c>
      <c r="C74" s="1" t="s">
        <v>9</v>
      </c>
      <c r="D74">
        <v>40</v>
      </c>
      <c r="E74">
        <v>173</v>
      </c>
      <c r="F74">
        <v>76</v>
      </c>
      <c r="G74" s="1" t="s">
        <v>34</v>
      </c>
      <c r="H74">
        <f>medical_data__3[[#This Row],[wage]]/((medical_data__3[[#This Row],[height]]/100)^2)</f>
        <v>25.393431120318084</v>
      </c>
    </row>
    <row r="75" spans="1:8" x14ac:dyDescent="0.25">
      <c r="A75" s="1" t="s">
        <v>158</v>
      </c>
      <c r="B75" s="1" t="s">
        <v>159</v>
      </c>
      <c r="C75" s="1" t="s">
        <v>18</v>
      </c>
      <c r="D75">
        <v>19</v>
      </c>
      <c r="E75">
        <v>192</v>
      </c>
      <c r="F75">
        <v>110</v>
      </c>
      <c r="G75" s="1" t="s">
        <v>25</v>
      </c>
      <c r="H75">
        <f>medical_data__3[[#This Row],[wage]]/((medical_data__3[[#This Row],[height]]/100)^2)</f>
        <v>29.839409722222221</v>
      </c>
    </row>
    <row r="76" spans="1:8" x14ac:dyDescent="0.25">
      <c r="A76" s="1" t="s">
        <v>160</v>
      </c>
      <c r="B76" s="1" t="s">
        <v>161</v>
      </c>
      <c r="C76" s="1" t="s">
        <v>9</v>
      </c>
      <c r="D76">
        <v>29</v>
      </c>
      <c r="E76">
        <v>197</v>
      </c>
      <c r="F76">
        <v>92</v>
      </c>
      <c r="G76" s="1" t="s">
        <v>13</v>
      </c>
      <c r="H76">
        <f>medical_data__3[[#This Row],[wage]]/((medical_data__3[[#This Row],[height]]/100)^2)</f>
        <v>23.705841428534619</v>
      </c>
    </row>
    <row r="77" spans="1:8" x14ac:dyDescent="0.25">
      <c r="A77" s="1" t="s">
        <v>162</v>
      </c>
      <c r="B77" s="1" t="s">
        <v>163</v>
      </c>
      <c r="C77" s="1" t="s">
        <v>9</v>
      </c>
      <c r="D77">
        <v>60</v>
      </c>
      <c r="E77">
        <v>162</v>
      </c>
      <c r="F77">
        <v>115</v>
      </c>
      <c r="G77" s="1" t="s">
        <v>10</v>
      </c>
      <c r="H77">
        <f>medical_data__3[[#This Row],[wage]]/((medical_data__3[[#This Row],[height]]/100)^2)</f>
        <v>43.819539704313357</v>
      </c>
    </row>
    <row r="78" spans="1:8" x14ac:dyDescent="0.25">
      <c r="A78" s="1" t="s">
        <v>164</v>
      </c>
      <c r="B78" s="1" t="s">
        <v>165</v>
      </c>
      <c r="C78" s="1" t="s">
        <v>18</v>
      </c>
      <c r="D78">
        <v>19</v>
      </c>
      <c r="E78">
        <v>160</v>
      </c>
      <c r="F78">
        <v>82</v>
      </c>
      <c r="G78" s="1" t="s">
        <v>25</v>
      </c>
      <c r="H78">
        <f>medical_data__3[[#This Row],[wage]]/((medical_data__3[[#This Row],[height]]/100)^2)</f>
        <v>32.031249999999993</v>
      </c>
    </row>
    <row r="79" spans="1:8" x14ac:dyDescent="0.25">
      <c r="A79" s="1" t="s">
        <v>166</v>
      </c>
      <c r="B79" s="1" t="s">
        <v>167</v>
      </c>
      <c r="C79" s="1" t="s">
        <v>18</v>
      </c>
      <c r="D79">
        <v>27</v>
      </c>
      <c r="E79">
        <v>168</v>
      </c>
      <c r="F79">
        <v>101</v>
      </c>
      <c r="G79" s="1" t="s">
        <v>10</v>
      </c>
      <c r="H79">
        <f>medical_data__3[[#This Row],[wage]]/((medical_data__3[[#This Row],[height]]/100)^2)</f>
        <v>35.785147392290256</v>
      </c>
    </row>
    <row r="80" spans="1:8" x14ac:dyDescent="0.25">
      <c r="A80" s="1" t="s">
        <v>168</v>
      </c>
      <c r="B80" s="1" t="s">
        <v>169</v>
      </c>
      <c r="C80" s="1" t="s">
        <v>9</v>
      </c>
      <c r="D80">
        <v>42</v>
      </c>
      <c r="E80">
        <v>197</v>
      </c>
      <c r="F80">
        <v>113</v>
      </c>
      <c r="G80" s="1" t="s">
        <v>25</v>
      </c>
      <c r="H80">
        <f>medical_data__3[[#This Row],[wage]]/((medical_data__3[[#This Row],[height]]/100)^2)</f>
        <v>29.116957406787087</v>
      </c>
    </row>
    <row r="81" spans="1:8" x14ac:dyDescent="0.25">
      <c r="A81" s="1" t="s">
        <v>170</v>
      </c>
      <c r="B81" s="1" t="s">
        <v>171</v>
      </c>
      <c r="C81" s="1" t="s">
        <v>9</v>
      </c>
      <c r="D81">
        <v>27</v>
      </c>
      <c r="E81">
        <v>182</v>
      </c>
      <c r="F81">
        <v>94</v>
      </c>
      <c r="G81" s="1" t="s">
        <v>25</v>
      </c>
      <c r="H81">
        <f>medical_data__3[[#This Row],[wage]]/((medical_data__3[[#This Row],[height]]/100)^2)</f>
        <v>28.378215191402003</v>
      </c>
    </row>
    <row r="82" spans="1:8" x14ac:dyDescent="0.25">
      <c r="A82" s="1" t="s">
        <v>172</v>
      </c>
      <c r="B82" s="1" t="s">
        <v>173</v>
      </c>
      <c r="C82" s="1" t="s">
        <v>9</v>
      </c>
      <c r="D82">
        <v>54</v>
      </c>
      <c r="E82">
        <v>171</v>
      </c>
      <c r="F82">
        <v>96</v>
      </c>
      <c r="G82" s="1" t="s">
        <v>25</v>
      </c>
      <c r="H82">
        <f>medical_data__3[[#This Row],[wage]]/((medical_data__3[[#This Row],[height]]/100)^2)</f>
        <v>32.830614548066073</v>
      </c>
    </row>
    <row r="83" spans="1:8" x14ac:dyDescent="0.25">
      <c r="A83" s="1" t="s">
        <v>174</v>
      </c>
      <c r="B83" s="1" t="s">
        <v>175</v>
      </c>
      <c r="C83" s="1" t="s">
        <v>9</v>
      </c>
      <c r="D83">
        <v>19</v>
      </c>
      <c r="E83">
        <v>189</v>
      </c>
      <c r="F83">
        <v>85</v>
      </c>
      <c r="G83" s="1" t="s">
        <v>34</v>
      </c>
      <c r="H83">
        <f>medical_data__3[[#This Row],[wage]]/((medical_data__3[[#This Row],[height]]/100)^2)</f>
        <v>23.795526441029089</v>
      </c>
    </row>
    <row r="84" spans="1:8" x14ac:dyDescent="0.25">
      <c r="A84" s="1" t="s">
        <v>176</v>
      </c>
      <c r="B84" s="1" t="s">
        <v>171</v>
      </c>
      <c r="C84" s="1" t="s">
        <v>9</v>
      </c>
      <c r="D84">
        <v>52</v>
      </c>
      <c r="E84">
        <v>157</v>
      </c>
      <c r="F84">
        <v>112</v>
      </c>
      <c r="G84" s="1" t="s">
        <v>34</v>
      </c>
      <c r="H84">
        <f>medical_data__3[[#This Row],[wage]]/((medical_data__3[[#This Row],[height]]/100)^2)</f>
        <v>45.437948801168403</v>
      </c>
    </row>
    <row r="85" spans="1:8" x14ac:dyDescent="0.25">
      <c r="A85" s="1" t="s">
        <v>177</v>
      </c>
      <c r="B85" s="1" t="s">
        <v>178</v>
      </c>
      <c r="C85" s="1" t="s">
        <v>18</v>
      </c>
      <c r="D85">
        <v>33</v>
      </c>
      <c r="E85">
        <v>169</v>
      </c>
      <c r="F85">
        <v>64</v>
      </c>
      <c r="G85" s="1" t="s">
        <v>10</v>
      </c>
      <c r="H85">
        <f>medical_data__3[[#This Row],[wage]]/((medical_data__3[[#This Row],[height]]/100)^2)</f>
        <v>22.408178985329648</v>
      </c>
    </row>
    <row r="86" spans="1:8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  <c r="H86">
        <f>medical_data__3[[#This Row],[wage]]/((medical_data__3[[#This Row],[height]]/100)^2)</f>
        <v>19.623233908948194</v>
      </c>
    </row>
    <row r="87" spans="1:8" x14ac:dyDescent="0.25">
      <c r="A87" s="1" t="s">
        <v>181</v>
      </c>
      <c r="B87" s="1" t="s">
        <v>182</v>
      </c>
      <c r="C87" s="1" t="s">
        <v>18</v>
      </c>
      <c r="D87">
        <v>52</v>
      </c>
      <c r="E87">
        <v>159</v>
      </c>
      <c r="F87">
        <v>78</v>
      </c>
      <c r="G87" s="1" t="s">
        <v>13</v>
      </c>
      <c r="H87">
        <f>medical_data__3[[#This Row],[wage]]/((medical_data__3[[#This Row],[height]]/100)^2)</f>
        <v>30.853209920493647</v>
      </c>
    </row>
    <row r="88" spans="1:8" x14ac:dyDescent="0.25">
      <c r="A88" s="1" t="s">
        <v>183</v>
      </c>
      <c r="B88" s="1" t="s">
        <v>184</v>
      </c>
      <c r="C88" s="1" t="s">
        <v>9</v>
      </c>
      <c r="D88">
        <v>49</v>
      </c>
      <c r="E88">
        <v>189</v>
      </c>
      <c r="F88">
        <v>107</v>
      </c>
      <c r="G88" s="1" t="s">
        <v>10</v>
      </c>
      <c r="H88">
        <f>medical_data__3[[#This Row],[wage]]/((medical_data__3[[#This Row],[height]]/100)^2)</f>
        <v>29.954368578707204</v>
      </c>
    </row>
    <row r="89" spans="1:8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  <c r="H89">
        <f>medical_data__3[[#This Row],[wage]]/((medical_data__3[[#This Row],[height]]/100)^2)</f>
        <v>20.371208691715712</v>
      </c>
    </row>
    <row r="90" spans="1:8" x14ac:dyDescent="0.25">
      <c r="A90" s="1" t="s">
        <v>187</v>
      </c>
      <c r="B90" s="1" t="s">
        <v>188</v>
      </c>
      <c r="C90" s="1" t="s">
        <v>9</v>
      </c>
      <c r="D90">
        <v>22</v>
      </c>
      <c r="E90">
        <v>175</v>
      </c>
      <c r="F90">
        <v>120</v>
      </c>
      <c r="G90" s="1" t="s">
        <v>13</v>
      </c>
      <c r="H90">
        <f>medical_data__3[[#This Row],[wage]]/((medical_data__3[[#This Row],[height]]/100)^2)</f>
        <v>39.183673469387756</v>
      </c>
    </row>
    <row r="91" spans="1:8" x14ac:dyDescent="0.25">
      <c r="A91" s="1" t="s">
        <v>189</v>
      </c>
      <c r="B91" s="1" t="s">
        <v>190</v>
      </c>
      <c r="C91" s="1" t="s">
        <v>18</v>
      </c>
      <c r="D91">
        <v>28</v>
      </c>
      <c r="E91">
        <v>177</v>
      </c>
      <c r="F91">
        <v>94</v>
      </c>
      <c r="G91" s="1" t="s">
        <v>13</v>
      </c>
      <c r="H91">
        <f>medical_data__3[[#This Row],[wage]]/((medical_data__3[[#This Row],[height]]/100)^2)</f>
        <v>30.004149510038619</v>
      </c>
    </row>
    <row r="92" spans="1:8" x14ac:dyDescent="0.25">
      <c r="A92" s="1" t="s">
        <v>191</v>
      </c>
      <c r="B92" s="1" t="s">
        <v>192</v>
      </c>
      <c r="C92" s="1" t="s">
        <v>18</v>
      </c>
      <c r="D92">
        <v>45</v>
      </c>
      <c r="E92">
        <v>167</v>
      </c>
      <c r="F92">
        <v>52</v>
      </c>
      <c r="G92" s="1" t="s">
        <v>25</v>
      </c>
      <c r="H92">
        <f>medical_data__3[[#This Row],[wage]]/((medical_data__3[[#This Row],[height]]/100)^2)</f>
        <v>18.645344042454013</v>
      </c>
    </row>
    <row r="93" spans="1:8" x14ac:dyDescent="0.25">
      <c r="A93" s="1" t="s">
        <v>193</v>
      </c>
      <c r="B93" s="1" t="s">
        <v>194</v>
      </c>
      <c r="C93" s="1" t="s">
        <v>18</v>
      </c>
      <c r="D93">
        <v>24</v>
      </c>
      <c r="E93">
        <v>191</v>
      </c>
      <c r="F93">
        <v>117</v>
      </c>
      <c r="G93" s="1" t="s">
        <v>25</v>
      </c>
      <c r="H93">
        <f>medical_data__3[[#This Row],[wage]]/((medical_data__3[[#This Row],[height]]/100)^2)</f>
        <v>32.071489268386287</v>
      </c>
    </row>
    <row r="94" spans="1:8" x14ac:dyDescent="0.25">
      <c r="A94" s="1" t="s">
        <v>195</v>
      </c>
      <c r="B94" s="1" t="s">
        <v>196</v>
      </c>
      <c r="C94" s="1" t="s">
        <v>18</v>
      </c>
      <c r="D94">
        <v>54</v>
      </c>
      <c r="E94">
        <v>175</v>
      </c>
      <c r="F94">
        <v>71</v>
      </c>
      <c r="G94" s="1" t="s">
        <v>25</v>
      </c>
      <c r="H94">
        <f>medical_data__3[[#This Row],[wage]]/((medical_data__3[[#This Row],[height]]/100)^2)</f>
        <v>23.183673469387756</v>
      </c>
    </row>
    <row r="95" spans="1:8" x14ac:dyDescent="0.25">
      <c r="A95" s="1" t="s">
        <v>197</v>
      </c>
      <c r="B95" s="1" t="s">
        <v>198</v>
      </c>
      <c r="C95" s="1" t="s">
        <v>9</v>
      </c>
      <c r="D95">
        <v>20</v>
      </c>
      <c r="E95">
        <v>196</v>
      </c>
      <c r="F95">
        <v>77</v>
      </c>
      <c r="G95" s="1" t="s">
        <v>13</v>
      </c>
      <c r="H95">
        <f>medical_data__3[[#This Row],[wage]]/((medical_data__3[[#This Row],[height]]/100)^2)</f>
        <v>20.043731778425659</v>
      </c>
    </row>
    <row r="96" spans="1:8" x14ac:dyDescent="0.25">
      <c r="A96" s="1" t="s">
        <v>199</v>
      </c>
      <c r="B96" s="1" t="s">
        <v>200</v>
      </c>
      <c r="C96" s="1" t="s">
        <v>9</v>
      </c>
      <c r="D96">
        <v>45</v>
      </c>
      <c r="E96">
        <v>163</v>
      </c>
      <c r="F96">
        <v>80</v>
      </c>
      <c r="G96" s="1" t="s">
        <v>25</v>
      </c>
      <c r="H96">
        <f>medical_data__3[[#This Row],[wage]]/((medical_data__3[[#This Row],[height]]/100)^2)</f>
        <v>30.110278896458279</v>
      </c>
    </row>
    <row r="97" spans="1:8" x14ac:dyDescent="0.25">
      <c r="A97" s="1" t="s">
        <v>201</v>
      </c>
      <c r="B97" s="1" t="s">
        <v>202</v>
      </c>
      <c r="C97" s="1" t="s">
        <v>18</v>
      </c>
      <c r="D97">
        <v>31</v>
      </c>
      <c r="E97">
        <v>178</v>
      </c>
      <c r="F97">
        <v>104</v>
      </c>
      <c r="G97" s="1" t="s">
        <v>13</v>
      </c>
      <c r="H97">
        <f>medical_data__3[[#This Row],[wage]]/((medical_data__3[[#This Row],[height]]/100)^2)</f>
        <v>32.824138366367883</v>
      </c>
    </row>
    <row r="98" spans="1:8" x14ac:dyDescent="0.25">
      <c r="A98" s="1" t="s">
        <v>203</v>
      </c>
      <c r="B98" s="1" t="s">
        <v>204</v>
      </c>
      <c r="C98" s="1" t="s">
        <v>18</v>
      </c>
      <c r="D98">
        <v>44</v>
      </c>
      <c r="E98">
        <v>175</v>
      </c>
      <c r="F98">
        <v>99</v>
      </c>
      <c r="G98" s="1" t="s">
        <v>10</v>
      </c>
      <c r="H98">
        <f>medical_data__3[[#This Row],[wage]]/((medical_data__3[[#This Row],[height]]/100)^2)</f>
        <v>32.326530612244895</v>
      </c>
    </row>
    <row r="99" spans="1:8" x14ac:dyDescent="0.25">
      <c r="A99" s="1" t="s">
        <v>205</v>
      </c>
      <c r="B99" s="1" t="s">
        <v>206</v>
      </c>
      <c r="C99" s="1" t="s">
        <v>18</v>
      </c>
      <c r="D99">
        <v>34</v>
      </c>
      <c r="E99">
        <v>185</v>
      </c>
      <c r="F99">
        <v>115</v>
      </c>
      <c r="G99" s="1" t="s">
        <v>13</v>
      </c>
      <c r="H99">
        <f>medical_data__3[[#This Row],[wage]]/((medical_data__3[[#This Row],[height]]/100)^2)</f>
        <v>33.601168736303869</v>
      </c>
    </row>
    <row r="100" spans="1:8" x14ac:dyDescent="0.25">
      <c r="A100" s="1" t="s">
        <v>207</v>
      </c>
      <c r="B100" s="1" t="s">
        <v>208</v>
      </c>
      <c r="C100" s="1" t="s">
        <v>9</v>
      </c>
      <c r="D100">
        <v>34</v>
      </c>
      <c r="E100">
        <v>197</v>
      </c>
      <c r="F100">
        <v>117</v>
      </c>
      <c r="G100" s="1" t="s">
        <v>13</v>
      </c>
      <c r="H100">
        <f>medical_data__3[[#This Row],[wage]]/((medical_data__3[[#This Row],[height]]/100)^2)</f>
        <v>30.14764616454946</v>
      </c>
    </row>
    <row r="101" spans="1:8" x14ac:dyDescent="0.25">
      <c r="A101" s="1" t="s">
        <v>209</v>
      </c>
      <c r="B101" s="1" t="s">
        <v>210</v>
      </c>
      <c r="C101" s="1" t="s">
        <v>9</v>
      </c>
      <c r="D101">
        <v>49</v>
      </c>
      <c r="E101">
        <v>164</v>
      </c>
      <c r="F101">
        <v>103</v>
      </c>
      <c r="G101" s="1" t="s">
        <v>10</v>
      </c>
      <c r="H101">
        <f>medical_data__3[[#This Row],[wage]]/((medical_data__3[[#This Row],[height]]/100)^2)</f>
        <v>38.295657346817379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D287-D25C-4289-9D28-088CC50B0168}">
  <dimension ref="A1:G101"/>
  <sheetViews>
    <sheetView workbookViewId="0">
      <selection activeCell="D36" sqref="D36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1" t="s">
        <v>7</v>
      </c>
      <c r="B2" s="1" t="s">
        <v>8</v>
      </c>
      <c r="C2" s="1" t="s">
        <v>9</v>
      </c>
      <c r="D2">
        <v>40</v>
      </c>
      <c r="E2">
        <v>193</v>
      </c>
      <c r="F2">
        <v>116</v>
      </c>
      <c r="G2" s="1" t="s">
        <v>10</v>
      </c>
    </row>
    <row r="3" spans="1:7" hidden="1" x14ac:dyDescent="0.25">
      <c r="A3" s="1" t="s">
        <v>11</v>
      </c>
      <c r="B3" s="1" t="s">
        <v>12</v>
      </c>
      <c r="C3" s="1" t="s">
        <v>9</v>
      </c>
      <c r="D3">
        <v>31</v>
      </c>
      <c r="E3">
        <v>175</v>
      </c>
      <c r="F3">
        <v>81</v>
      </c>
      <c r="G3" s="1" t="s">
        <v>13</v>
      </c>
    </row>
    <row r="4" spans="1:7" hidden="1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</row>
    <row r="5" spans="1:7" x14ac:dyDescent="0.25">
      <c r="A5" s="1" t="s">
        <v>16</v>
      </c>
      <c r="B5" s="1" t="s">
        <v>17</v>
      </c>
      <c r="C5" s="1" t="s">
        <v>18</v>
      </c>
      <c r="D5">
        <v>18</v>
      </c>
      <c r="E5">
        <v>165</v>
      </c>
      <c r="F5">
        <v>69</v>
      </c>
      <c r="G5" s="1" t="s">
        <v>13</v>
      </c>
    </row>
    <row r="6" spans="1:7" x14ac:dyDescent="0.25">
      <c r="A6" s="1" t="s">
        <v>19</v>
      </c>
      <c r="B6" s="1" t="s">
        <v>20</v>
      </c>
      <c r="C6" s="1" t="s">
        <v>18</v>
      </c>
      <c r="D6">
        <v>26</v>
      </c>
      <c r="E6">
        <v>189</v>
      </c>
      <c r="F6">
        <v>56</v>
      </c>
      <c r="G6" s="1" t="s">
        <v>13</v>
      </c>
    </row>
    <row r="7" spans="1:7" x14ac:dyDescent="0.25">
      <c r="A7" s="1" t="s">
        <v>21</v>
      </c>
      <c r="B7" s="1" t="s">
        <v>22</v>
      </c>
      <c r="C7" s="1" t="s">
        <v>18</v>
      </c>
      <c r="D7">
        <v>43</v>
      </c>
      <c r="E7">
        <v>190</v>
      </c>
      <c r="F7">
        <v>106</v>
      </c>
      <c r="G7" s="1" t="s">
        <v>10</v>
      </c>
    </row>
    <row r="8" spans="1:7" hidden="1" x14ac:dyDescent="0.25">
      <c r="A8" s="1" t="s">
        <v>23</v>
      </c>
      <c r="B8" s="1" t="s">
        <v>24</v>
      </c>
      <c r="C8" s="1" t="s">
        <v>9</v>
      </c>
      <c r="D8">
        <v>50</v>
      </c>
      <c r="E8">
        <v>195</v>
      </c>
      <c r="F8">
        <v>119</v>
      </c>
      <c r="G8" s="1" t="s">
        <v>25</v>
      </c>
    </row>
    <row r="9" spans="1:7" hidden="1" x14ac:dyDescent="0.25">
      <c r="A9" s="1" t="s">
        <v>26</v>
      </c>
      <c r="B9" s="1" t="s">
        <v>27</v>
      </c>
      <c r="C9" s="1" t="s">
        <v>9</v>
      </c>
      <c r="D9">
        <v>58</v>
      </c>
      <c r="E9">
        <v>169</v>
      </c>
      <c r="F9">
        <v>92</v>
      </c>
      <c r="G9" s="1" t="s">
        <v>13</v>
      </c>
    </row>
    <row r="10" spans="1:7" x14ac:dyDescent="0.25">
      <c r="A10" s="1" t="s">
        <v>28</v>
      </c>
      <c r="B10" s="1" t="s">
        <v>29</v>
      </c>
      <c r="C10" s="1" t="s">
        <v>18</v>
      </c>
      <c r="D10">
        <v>48</v>
      </c>
      <c r="E10">
        <v>185</v>
      </c>
      <c r="F10">
        <v>103</v>
      </c>
      <c r="G10" s="1" t="s">
        <v>13</v>
      </c>
    </row>
    <row r="11" spans="1:7" hidden="1" x14ac:dyDescent="0.25">
      <c r="A11" s="1" t="s">
        <v>30</v>
      </c>
      <c r="B11" s="1" t="s">
        <v>31</v>
      </c>
      <c r="C11" s="1" t="s">
        <v>9</v>
      </c>
      <c r="D11">
        <v>46</v>
      </c>
      <c r="E11">
        <v>157</v>
      </c>
      <c r="F11">
        <v>95</v>
      </c>
      <c r="G11" s="1" t="s">
        <v>10</v>
      </c>
    </row>
    <row r="12" spans="1:7" x14ac:dyDescent="0.25">
      <c r="A12" s="1" t="s">
        <v>32</v>
      </c>
      <c r="B12" s="1" t="s">
        <v>33</v>
      </c>
      <c r="C12" s="1" t="s">
        <v>18</v>
      </c>
      <c r="D12">
        <v>58</v>
      </c>
      <c r="E12">
        <v>192</v>
      </c>
      <c r="F12">
        <v>60</v>
      </c>
      <c r="G12" s="1" t="s">
        <v>34</v>
      </c>
    </row>
    <row r="13" spans="1:7" hidden="1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</row>
    <row r="14" spans="1:7" x14ac:dyDescent="0.25">
      <c r="A14" s="1" t="s">
        <v>37</v>
      </c>
      <c r="B14" s="1" t="s">
        <v>38</v>
      </c>
      <c r="C14" s="1" t="s">
        <v>18</v>
      </c>
      <c r="D14">
        <v>34</v>
      </c>
      <c r="E14">
        <v>182</v>
      </c>
      <c r="F14">
        <v>91</v>
      </c>
      <c r="G14" s="1" t="s">
        <v>25</v>
      </c>
    </row>
    <row r="15" spans="1:7" x14ac:dyDescent="0.25">
      <c r="A15" s="1" t="s">
        <v>39</v>
      </c>
      <c r="B15" s="1" t="s">
        <v>40</v>
      </c>
      <c r="C15" s="1" t="s">
        <v>18</v>
      </c>
      <c r="D15">
        <v>26</v>
      </c>
      <c r="E15">
        <v>168</v>
      </c>
      <c r="F15">
        <v>54</v>
      </c>
      <c r="G15" s="1" t="s">
        <v>34</v>
      </c>
    </row>
    <row r="16" spans="1:7" hidden="1" x14ac:dyDescent="0.25">
      <c r="A16" s="1" t="s">
        <v>41</v>
      </c>
      <c r="B16" s="1" t="s">
        <v>42</v>
      </c>
      <c r="C16" s="1" t="s">
        <v>9</v>
      </c>
      <c r="D16">
        <v>21</v>
      </c>
      <c r="E16">
        <v>169</v>
      </c>
      <c r="F16">
        <v>109</v>
      </c>
      <c r="G16" s="1" t="s">
        <v>13</v>
      </c>
    </row>
    <row r="17" spans="1:7" hidden="1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</row>
    <row r="18" spans="1:7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</row>
    <row r="19" spans="1:7" hidden="1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</row>
    <row r="20" spans="1:7" x14ac:dyDescent="0.25">
      <c r="A20" s="1" t="s">
        <v>49</v>
      </c>
      <c r="B20" s="1" t="s">
        <v>50</v>
      </c>
      <c r="C20" s="1" t="s">
        <v>18</v>
      </c>
      <c r="D20">
        <v>54</v>
      </c>
      <c r="E20">
        <v>165</v>
      </c>
      <c r="F20">
        <v>75</v>
      </c>
      <c r="G20" s="1" t="s">
        <v>10</v>
      </c>
    </row>
    <row r="21" spans="1:7" hidden="1" x14ac:dyDescent="0.25">
      <c r="A21" s="1" t="s">
        <v>51</v>
      </c>
      <c r="B21" s="1" t="s">
        <v>52</v>
      </c>
      <c r="C21" s="1" t="s">
        <v>9</v>
      </c>
      <c r="D21">
        <v>42</v>
      </c>
      <c r="E21">
        <v>159</v>
      </c>
      <c r="F21">
        <v>73</v>
      </c>
      <c r="G21" s="1" t="s">
        <v>34</v>
      </c>
    </row>
    <row r="22" spans="1:7" hidden="1" x14ac:dyDescent="0.25">
      <c r="A22" s="1" t="s">
        <v>53</v>
      </c>
      <c r="B22" s="1" t="s">
        <v>54</v>
      </c>
      <c r="C22" s="1" t="s">
        <v>9</v>
      </c>
      <c r="D22">
        <v>33</v>
      </c>
      <c r="E22">
        <v>155</v>
      </c>
      <c r="F22">
        <v>114</v>
      </c>
      <c r="G22" s="1" t="s">
        <v>34</v>
      </c>
    </row>
    <row r="23" spans="1:7" x14ac:dyDescent="0.25">
      <c r="A23" s="1" t="s">
        <v>55</v>
      </c>
      <c r="B23" s="1" t="s">
        <v>54</v>
      </c>
      <c r="C23" s="1" t="s">
        <v>18</v>
      </c>
      <c r="D23">
        <v>33</v>
      </c>
      <c r="E23">
        <v>196</v>
      </c>
      <c r="F23">
        <v>52</v>
      </c>
      <c r="G23" s="1" t="s">
        <v>34</v>
      </c>
    </row>
    <row r="24" spans="1:7" hidden="1" x14ac:dyDescent="0.25">
      <c r="A24" s="1" t="s">
        <v>56</v>
      </c>
      <c r="B24" s="1" t="s">
        <v>57</v>
      </c>
      <c r="C24" s="1" t="s">
        <v>9</v>
      </c>
      <c r="D24">
        <v>29</v>
      </c>
      <c r="E24">
        <v>168</v>
      </c>
      <c r="F24">
        <v>52</v>
      </c>
      <c r="G24" s="1" t="s">
        <v>34</v>
      </c>
    </row>
    <row r="25" spans="1:7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</row>
    <row r="26" spans="1:7" x14ac:dyDescent="0.25">
      <c r="A26" s="1" t="s">
        <v>60</v>
      </c>
      <c r="B26" s="1" t="s">
        <v>61</v>
      </c>
      <c r="C26" s="1" t="s">
        <v>18</v>
      </c>
      <c r="D26">
        <v>53</v>
      </c>
      <c r="E26">
        <v>185</v>
      </c>
      <c r="F26">
        <v>113</v>
      </c>
      <c r="G26" s="1" t="s">
        <v>25</v>
      </c>
    </row>
    <row r="27" spans="1:7" hidden="1" x14ac:dyDescent="0.25">
      <c r="A27" s="1" t="s">
        <v>62</v>
      </c>
      <c r="B27" s="1" t="s">
        <v>63</v>
      </c>
      <c r="C27" s="1" t="s">
        <v>9</v>
      </c>
      <c r="D27">
        <v>34</v>
      </c>
      <c r="E27">
        <v>186</v>
      </c>
      <c r="F27">
        <v>106</v>
      </c>
      <c r="G27" s="1" t="s">
        <v>34</v>
      </c>
    </row>
    <row r="28" spans="1:7" hidden="1" x14ac:dyDescent="0.25">
      <c r="A28" s="1" t="s">
        <v>64</v>
      </c>
      <c r="B28" s="1" t="s">
        <v>65</v>
      </c>
      <c r="C28" s="1" t="s">
        <v>9</v>
      </c>
      <c r="D28">
        <v>46</v>
      </c>
      <c r="E28">
        <v>155</v>
      </c>
      <c r="F28">
        <v>90</v>
      </c>
      <c r="G28" s="1" t="s">
        <v>13</v>
      </c>
    </row>
    <row r="29" spans="1:7" x14ac:dyDescent="0.25">
      <c r="A29" s="1" t="s">
        <v>66</v>
      </c>
      <c r="B29" s="1" t="s">
        <v>67</v>
      </c>
      <c r="C29" s="1" t="s">
        <v>18</v>
      </c>
      <c r="D29">
        <v>35</v>
      </c>
      <c r="E29">
        <v>161</v>
      </c>
      <c r="F29">
        <v>101</v>
      </c>
      <c r="G29" s="1" t="s">
        <v>13</v>
      </c>
    </row>
    <row r="30" spans="1:7" x14ac:dyDescent="0.25">
      <c r="A30" s="1" t="s">
        <v>68</v>
      </c>
      <c r="B30" s="1" t="s">
        <v>69</v>
      </c>
      <c r="C30" s="1" t="s">
        <v>18</v>
      </c>
      <c r="D30">
        <v>25</v>
      </c>
      <c r="E30">
        <v>159</v>
      </c>
      <c r="F30">
        <v>63</v>
      </c>
      <c r="G30" s="1" t="s">
        <v>34</v>
      </c>
    </row>
    <row r="31" spans="1:7" hidden="1" x14ac:dyDescent="0.25">
      <c r="A31" s="1" t="s">
        <v>70</v>
      </c>
      <c r="B31" s="1" t="s">
        <v>71</v>
      </c>
      <c r="C31" s="1" t="s">
        <v>9</v>
      </c>
      <c r="D31">
        <v>25</v>
      </c>
      <c r="E31">
        <v>155</v>
      </c>
      <c r="F31">
        <v>107</v>
      </c>
      <c r="G31" s="1" t="s">
        <v>25</v>
      </c>
    </row>
    <row r="32" spans="1:7" hidden="1" x14ac:dyDescent="0.25">
      <c r="A32" s="1" t="s">
        <v>72</v>
      </c>
      <c r="B32" s="1" t="s">
        <v>73</v>
      </c>
      <c r="C32" s="1" t="s">
        <v>9</v>
      </c>
      <c r="D32">
        <v>49</v>
      </c>
      <c r="E32">
        <v>188</v>
      </c>
      <c r="F32">
        <v>119</v>
      </c>
      <c r="G32" s="1" t="s">
        <v>13</v>
      </c>
    </row>
    <row r="33" spans="1:7" hidden="1" x14ac:dyDescent="0.25">
      <c r="A33" s="1" t="s">
        <v>74</v>
      </c>
      <c r="B33" s="1" t="s">
        <v>75</v>
      </c>
      <c r="C33" s="1" t="s">
        <v>9</v>
      </c>
      <c r="D33">
        <v>43</v>
      </c>
      <c r="E33">
        <v>188</v>
      </c>
      <c r="F33">
        <v>104</v>
      </c>
      <c r="G33" s="1" t="s">
        <v>25</v>
      </c>
    </row>
    <row r="34" spans="1:7" x14ac:dyDescent="0.25">
      <c r="A34" s="1" t="s">
        <v>76</v>
      </c>
      <c r="B34" s="1" t="s">
        <v>77</v>
      </c>
      <c r="C34" s="1" t="s">
        <v>18</v>
      </c>
      <c r="D34">
        <v>27</v>
      </c>
      <c r="E34">
        <v>181</v>
      </c>
      <c r="F34">
        <v>88</v>
      </c>
      <c r="G34" s="1" t="s">
        <v>13</v>
      </c>
    </row>
    <row r="35" spans="1:7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</row>
    <row r="36" spans="1:7" x14ac:dyDescent="0.25">
      <c r="A36" s="1" t="s">
        <v>80</v>
      </c>
      <c r="B36" s="1" t="s">
        <v>81</v>
      </c>
      <c r="C36" s="1" t="s">
        <v>18</v>
      </c>
      <c r="D36">
        <v>54</v>
      </c>
      <c r="E36">
        <v>163</v>
      </c>
      <c r="F36">
        <v>84</v>
      </c>
      <c r="G36" s="1" t="s">
        <v>13</v>
      </c>
    </row>
    <row r="37" spans="1:7" hidden="1" x14ac:dyDescent="0.25">
      <c r="A37" s="1" t="s">
        <v>82</v>
      </c>
      <c r="B37" s="1" t="s">
        <v>83</v>
      </c>
      <c r="C37" s="1" t="s">
        <v>9</v>
      </c>
      <c r="D37">
        <v>20</v>
      </c>
      <c r="E37">
        <v>182</v>
      </c>
      <c r="F37">
        <v>80</v>
      </c>
      <c r="G37" s="1" t="s">
        <v>13</v>
      </c>
    </row>
    <row r="38" spans="1:7" x14ac:dyDescent="0.25">
      <c r="A38" s="1" t="s">
        <v>84</v>
      </c>
      <c r="B38" s="1" t="s">
        <v>85</v>
      </c>
      <c r="C38" s="1" t="s">
        <v>18</v>
      </c>
      <c r="D38">
        <v>58</v>
      </c>
      <c r="E38">
        <v>197</v>
      </c>
      <c r="F38">
        <v>97</v>
      </c>
      <c r="G38" s="1" t="s">
        <v>25</v>
      </c>
    </row>
    <row r="39" spans="1:7" hidden="1" x14ac:dyDescent="0.25">
      <c r="A39" s="1" t="s">
        <v>86</v>
      </c>
      <c r="B39" s="1" t="s">
        <v>87</v>
      </c>
      <c r="C39" s="1" t="s">
        <v>9</v>
      </c>
      <c r="D39">
        <v>23</v>
      </c>
      <c r="E39">
        <v>193</v>
      </c>
      <c r="F39">
        <v>114</v>
      </c>
      <c r="G39" s="1" t="s">
        <v>25</v>
      </c>
    </row>
    <row r="40" spans="1:7" x14ac:dyDescent="0.25">
      <c r="A40" s="1" t="s">
        <v>88</v>
      </c>
      <c r="B40" s="1" t="s">
        <v>89</v>
      </c>
      <c r="C40" s="1" t="s">
        <v>18</v>
      </c>
      <c r="D40">
        <v>49</v>
      </c>
      <c r="E40">
        <v>187</v>
      </c>
      <c r="F40">
        <v>95</v>
      </c>
      <c r="G40" s="1" t="s">
        <v>34</v>
      </c>
    </row>
    <row r="41" spans="1:7" hidden="1" x14ac:dyDescent="0.25">
      <c r="A41" s="1" t="s">
        <v>90</v>
      </c>
      <c r="B41" s="1" t="s">
        <v>91</v>
      </c>
      <c r="C41" s="1" t="s">
        <v>9</v>
      </c>
      <c r="D41">
        <v>52</v>
      </c>
      <c r="E41">
        <v>194</v>
      </c>
      <c r="F41">
        <v>66</v>
      </c>
      <c r="G41" s="1" t="s">
        <v>13</v>
      </c>
    </row>
    <row r="42" spans="1:7" hidden="1" x14ac:dyDescent="0.25">
      <c r="A42" s="1" t="s">
        <v>92</v>
      </c>
      <c r="B42" s="1" t="s">
        <v>93</v>
      </c>
      <c r="C42" s="1" t="s">
        <v>9</v>
      </c>
      <c r="D42">
        <v>51</v>
      </c>
      <c r="E42">
        <v>197</v>
      </c>
      <c r="F42">
        <v>83</v>
      </c>
      <c r="G42" s="1" t="s">
        <v>13</v>
      </c>
    </row>
    <row r="43" spans="1:7" x14ac:dyDescent="0.25">
      <c r="A43" s="1" t="s">
        <v>94</v>
      </c>
      <c r="B43" s="1" t="s">
        <v>95</v>
      </c>
      <c r="C43" s="1" t="s">
        <v>18</v>
      </c>
      <c r="D43">
        <v>43</v>
      </c>
      <c r="E43">
        <v>187</v>
      </c>
      <c r="F43">
        <v>93</v>
      </c>
      <c r="G43" s="1" t="s">
        <v>10</v>
      </c>
    </row>
    <row r="44" spans="1:7" hidden="1" x14ac:dyDescent="0.25">
      <c r="A44" s="1" t="s">
        <v>96</v>
      </c>
      <c r="B44" s="1" t="s">
        <v>97</v>
      </c>
      <c r="C44" s="1" t="s">
        <v>9</v>
      </c>
      <c r="D44">
        <v>23</v>
      </c>
      <c r="E44">
        <v>161</v>
      </c>
      <c r="F44">
        <v>56</v>
      </c>
      <c r="G44" s="1" t="s">
        <v>34</v>
      </c>
    </row>
    <row r="45" spans="1:7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</row>
    <row r="46" spans="1:7" hidden="1" x14ac:dyDescent="0.25">
      <c r="A46" s="1" t="s">
        <v>100</v>
      </c>
      <c r="B46" s="1" t="s">
        <v>101</v>
      </c>
      <c r="C46" s="1" t="s">
        <v>9</v>
      </c>
      <c r="D46">
        <v>27</v>
      </c>
      <c r="E46">
        <v>190</v>
      </c>
      <c r="F46">
        <v>71</v>
      </c>
      <c r="G46" s="1" t="s">
        <v>13</v>
      </c>
    </row>
    <row r="47" spans="1:7" x14ac:dyDescent="0.25">
      <c r="A47" s="1" t="s">
        <v>102</v>
      </c>
      <c r="B47" s="1" t="s">
        <v>103</v>
      </c>
      <c r="C47" s="1" t="s">
        <v>18</v>
      </c>
      <c r="D47">
        <v>18</v>
      </c>
      <c r="E47">
        <v>178</v>
      </c>
      <c r="F47">
        <v>116</v>
      </c>
      <c r="G47" s="1" t="s">
        <v>34</v>
      </c>
    </row>
    <row r="48" spans="1:7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</row>
    <row r="49" spans="1:7" hidden="1" x14ac:dyDescent="0.25">
      <c r="A49" s="1" t="s">
        <v>106</v>
      </c>
      <c r="B49" s="1" t="s">
        <v>107</v>
      </c>
      <c r="C49" s="1" t="s">
        <v>9</v>
      </c>
      <c r="D49">
        <v>23</v>
      </c>
      <c r="E49">
        <v>168</v>
      </c>
      <c r="F49">
        <v>68</v>
      </c>
      <c r="G49" s="1" t="s">
        <v>10</v>
      </c>
    </row>
    <row r="50" spans="1:7" x14ac:dyDescent="0.25">
      <c r="A50" s="1" t="s">
        <v>108</v>
      </c>
      <c r="B50" s="1" t="s">
        <v>109</v>
      </c>
      <c r="C50" s="1" t="s">
        <v>18</v>
      </c>
      <c r="D50">
        <v>50</v>
      </c>
      <c r="E50">
        <v>178</v>
      </c>
      <c r="F50">
        <v>53</v>
      </c>
      <c r="G50" s="1" t="s">
        <v>34</v>
      </c>
    </row>
    <row r="51" spans="1:7" x14ac:dyDescent="0.25">
      <c r="A51" s="1" t="s">
        <v>110</v>
      </c>
      <c r="B51" s="1" t="s">
        <v>111</v>
      </c>
      <c r="C51" s="1" t="s">
        <v>18</v>
      </c>
      <c r="D51">
        <v>40</v>
      </c>
      <c r="E51">
        <v>193</v>
      </c>
      <c r="F51">
        <v>99</v>
      </c>
      <c r="G51" s="1" t="s">
        <v>10</v>
      </c>
    </row>
    <row r="52" spans="1:7" hidden="1" x14ac:dyDescent="0.25">
      <c r="A52" s="1" t="s">
        <v>112</v>
      </c>
      <c r="B52" s="1" t="s">
        <v>113</v>
      </c>
      <c r="C52" s="1" t="s">
        <v>9</v>
      </c>
      <c r="D52">
        <v>43</v>
      </c>
      <c r="E52">
        <v>161</v>
      </c>
      <c r="F52">
        <v>66</v>
      </c>
      <c r="G52" s="1" t="s">
        <v>10</v>
      </c>
    </row>
    <row r="53" spans="1:7" hidden="1" x14ac:dyDescent="0.25">
      <c r="A53" s="1" t="s">
        <v>114</v>
      </c>
      <c r="B53" s="1" t="s">
        <v>115</v>
      </c>
      <c r="C53" s="1" t="s">
        <v>9</v>
      </c>
      <c r="D53">
        <v>57</v>
      </c>
      <c r="E53">
        <v>176</v>
      </c>
      <c r="F53">
        <v>55</v>
      </c>
      <c r="G53" s="1" t="s">
        <v>25</v>
      </c>
    </row>
    <row r="54" spans="1:7" x14ac:dyDescent="0.25">
      <c r="A54" s="1" t="s">
        <v>116</v>
      </c>
      <c r="B54" s="1" t="s">
        <v>117</v>
      </c>
      <c r="C54" s="1" t="s">
        <v>18</v>
      </c>
      <c r="D54">
        <v>47</v>
      </c>
      <c r="E54">
        <v>182</v>
      </c>
      <c r="F54">
        <v>97</v>
      </c>
      <c r="G54" s="1" t="s">
        <v>10</v>
      </c>
    </row>
    <row r="55" spans="1:7" x14ac:dyDescent="0.25">
      <c r="A55" s="1" t="s">
        <v>118</v>
      </c>
      <c r="B55" s="1" t="s">
        <v>119</v>
      </c>
      <c r="C55" s="1" t="s">
        <v>18</v>
      </c>
      <c r="D55">
        <v>46</v>
      </c>
      <c r="E55">
        <v>186</v>
      </c>
      <c r="F55">
        <v>117</v>
      </c>
      <c r="G55" s="1" t="s">
        <v>34</v>
      </c>
    </row>
    <row r="56" spans="1:7" hidden="1" x14ac:dyDescent="0.25">
      <c r="A56" s="1" t="s">
        <v>120</v>
      </c>
      <c r="B56" s="1" t="s">
        <v>121</v>
      </c>
      <c r="C56" s="1" t="s">
        <v>9</v>
      </c>
      <c r="D56">
        <v>55</v>
      </c>
      <c r="E56">
        <v>186</v>
      </c>
      <c r="F56">
        <v>75</v>
      </c>
      <c r="G56" s="1" t="s">
        <v>13</v>
      </c>
    </row>
    <row r="57" spans="1:7" hidden="1" x14ac:dyDescent="0.25">
      <c r="A57" s="1" t="s">
        <v>122</v>
      </c>
      <c r="B57" s="1" t="s">
        <v>123</v>
      </c>
      <c r="C57" s="1" t="s">
        <v>9</v>
      </c>
      <c r="D57">
        <v>34</v>
      </c>
      <c r="E57">
        <v>179</v>
      </c>
      <c r="F57">
        <v>71</v>
      </c>
      <c r="G57" s="1" t="s">
        <v>13</v>
      </c>
    </row>
    <row r="58" spans="1:7" hidden="1" x14ac:dyDescent="0.25">
      <c r="A58" s="1" t="s">
        <v>124</v>
      </c>
      <c r="B58" s="1" t="s">
        <v>125</v>
      </c>
      <c r="C58" s="1" t="s">
        <v>9</v>
      </c>
      <c r="D58">
        <v>31</v>
      </c>
      <c r="E58">
        <v>176</v>
      </c>
      <c r="F58">
        <v>117</v>
      </c>
      <c r="G58" s="1" t="s">
        <v>13</v>
      </c>
    </row>
    <row r="59" spans="1:7" x14ac:dyDescent="0.25">
      <c r="A59" s="1" t="s">
        <v>126</v>
      </c>
      <c r="B59" s="1" t="s">
        <v>127</v>
      </c>
      <c r="C59" s="1" t="s">
        <v>18</v>
      </c>
      <c r="D59">
        <v>50</v>
      </c>
      <c r="E59">
        <v>184</v>
      </c>
      <c r="F59">
        <v>65</v>
      </c>
      <c r="G59" s="1" t="s">
        <v>13</v>
      </c>
    </row>
    <row r="60" spans="1:7" hidden="1" x14ac:dyDescent="0.25">
      <c r="A60" s="1" t="s">
        <v>128</v>
      </c>
      <c r="B60" s="1" t="s">
        <v>129</v>
      </c>
      <c r="C60" s="1" t="s">
        <v>9</v>
      </c>
      <c r="D60">
        <v>50</v>
      </c>
      <c r="E60">
        <v>190</v>
      </c>
      <c r="F60">
        <v>117</v>
      </c>
      <c r="G60" s="1" t="s">
        <v>34</v>
      </c>
    </row>
    <row r="61" spans="1:7" x14ac:dyDescent="0.25">
      <c r="A61" s="1" t="s">
        <v>130</v>
      </c>
      <c r="B61" s="1" t="s">
        <v>131</v>
      </c>
      <c r="C61" s="1" t="s">
        <v>18</v>
      </c>
      <c r="D61">
        <v>24</v>
      </c>
      <c r="E61">
        <v>168</v>
      </c>
      <c r="F61">
        <v>51</v>
      </c>
      <c r="G61" s="1" t="s">
        <v>25</v>
      </c>
    </row>
    <row r="62" spans="1:7" hidden="1" x14ac:dyDescent="0.25">
      <c r="A62" s="1" t="s">
        <v>132</v>
      </c>
      <c r="B62" s="1" t="s">
        <v>133</v>
      </c>
      <c r="C62" s="1" t="s">
        <v>9</v>
      </c>
      <c r="D62">
        <v>49</v>
      </c>
      <c r="E62">
        <v>156</v>
      </c>
      <c r="F62">
        <v>66</v>
      </c>
      <c r="G62" s="1" t="s">
        <v>10</v>
      </c>
    </row>
    <row r="63" spans="1:7" x14ac:dyDescent="0.25">
      <c r="A63" s="1" t="s">
        <v>134</v>
      </c>
      <c r="B63" s="1" t="s">
        <v>135</v>
      </c>
      <c r="C63" s="1" t="s">
        <v>18</v>
      </c>
      <c r="D63">
        <v>43</v>
      </c>
      <c r="E63">
        <v>190</v>
      </c>
      <c r="F63">
        <v>85</v>
      </c>
      <c r="G63" s="1" t="s">
        <v>10</v>
      </c>
    </row>
    <row r="64" spans="1:7" hidden="1" x14ac:dyDescent="0.25">
      <c r="A64" s="1" t="s">
        <v>136</v>
      </c>
      <c r="B64" s="1" t="s">
        <v>137</v>
      </c>
      <c r="C64" s="1" t="s">
        <v>9</v>
      </c>
      <c r="D64">
        <v>29</v>
      </c>
      <c r="E64">
        <v>167</v>
      </c>
      <c r="F64">
        <v>109</v>
      </c>
      <c r="G64" s="1" t="s">
        <v>13</v>
      </c>
    </row>
    <row r="65" spans="1:7" x14ac:dyDescent="0.25">
      <c r="A65" s="1" t="s">
        <v>138</v>
      </c>
      <c r="B65" s="1" t="s">
        <v>139</v>
      </c>
      <c r="C65" s="1" t="s">
        <v>18</v>
      </c>
      <c r="D65">
        <v>23</v>
      </c>
      <c r="E65">
        <v>178</v>
      </c>
      <c r="F65">
        <v>88</v>
      </c>
      <c r="G65" s="1" t="s">
        <v>13</v>
      </c>
    </row>
    <row r="66" spans="1:7" x14ac:dyDescent="0.25">
      <c r="A66" s="1" t="s">
        <v>140</v>
      </c>
      <c r="B66" s="1" t="s">
        <v>141</v>
      </c>
      <c r="C66" s="1" t="s">
        <v>18</v>
      </c>
      <c r="D66">
        <v>59</v>
      </c>
      <c r="E66">
        <v>163</v>
      </c>
      <c r="F66">
        <v>100</v>
      </c>
      <c r="G66" s="1" t="s">
        <v>25</v>
      </c>
    </row>
    <row r="67" spans="1:7" x14ac:dyDescent="0.25">
      <c r="A67" s="1" t="s">
        <v>142</v>
      </c>
      <c r="B67" s="1" t="s">
        <v>143</v>
      </c>
      <c r="C67" s="1" t="s">
        <v>18</v>
      </c>
      <c r="D67">
        <v>48</v>
      </c>
      <c r="E67">
        <v>186</v>
      </c>
      <c r="F67">
        <v>91</v>
      </c>
      <c r="G67" s="1" t="s">
        <v>25</v>
      </c>
    </row>
    <row r="68" spans="1:7" hidden="1" x14ac:dyDescent="0.25">
      <c r="A68" s="1" t="s">
        <v>144</v>
      </c>
      <c r="B68" s="1" t="s">
        <v>145</v>
      </c>
      <c r="C68" s="1" t="s">
        <v>9</v>
      </c>
      <c r="D68">
        <v>31</v>
      </c>
      <c r="E68">
        <v>183</v>
      </c>
      <c r="F68">
        <v>99</v>
      </c>
      <c r="G68" s="1" t="s">
        <v>34</v>
      </c>
    </row>
    <row r="69" spans="1:7" x14ac:dyDescent="0.25">
      <c r="A69" s="1" t="s">
        <v>146</v>
      </c>
      <c r="B69" s="1" t="s">
        <v>147</v>
      </c>
      <c r="C69" s="1" t="s">
        <v>18</v>
      </c>
      <c r="D69">
        <v>29</v>
      </c>
      <c r="E69">
        <v>171</v>
      </c>
      <c r="F69">
        <v>72</v>
      </c>
      <c r="G69" s="1" t="s">
        <v>13</v>
      </c>
    </row>
    <row r="70" spans="1:7" hidden="1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</row>
    <row r="71" spans="1:7" hidden="1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</row>
    <row r="72" spans="1:7" x14ac:dyDescent="0.25">
      <c r="A72" s="1" t="s">
        <v>152</v>
      </c>
      <c r="B72" s="1" t="s">
        <v>153</v>
      </c>
      <c r="C72" s="1" t="s">
        <v>18</v>
      </c>
      <c r="D72">
        <v>42</v>
      </c>
      <c r="E72">
        <v>164</v>
      </c>
      <c r="F72">
        <v>70</v>
      </c>
      <c r="G72" s="1" t="s">
        <v>10</v>
      </c>
    </row>
    <row r="73" spans="1:7" hidden="1" x14ac:dyDescent="0.25">
      <c r="A73" s="1" t="s">
        <v>154</v>
      </c>
      <c r="B73" s="1" t="s">
        <v>155</v>
      </c>
      <c r="C73" s="1" t="s">
        <v>9</v>
      </c>
      <c r="D73">
        <v>56</v>
      </c>
      <c r="E73">
        <v>187</v>
      </c>
      <c r="F73">
        <v>94</v>
      </c>
      <c r="G73" s="1" t="s">
        <v>25</v>
      </c>
    </row>
    <row r="74" spans="1:7" hidden="1" x14ac:dyDescent="0.25">
      <c r="A74" s="1" t="s">
        <v>156</v>
      </c>
      <c r="B74" s="1" t="s">
        <v>157</v>
      </c>
      <c r="C74" s="1" t="s">
        <v>9</v>
      </c>
      <c r="D74">
        <v>40</v>
      </c>
      <c r="E74">
        <v>173</v>
      </c>
      <c r="F74">
        <v>76</v>
      </c>
      <c r="G74" s="1" t="s">
        <v>34</v>
      </c>
    </row>
    <row r="75" spans="1:7" x14ac:dyDescent="0.25">
      <c r="A75" s="1" t="s">
        <v>158</v>
      </c>
      <c r="B75" s="1" t="s">
        <v>159</v>
      </c>
      <c r="C75" s="1" t="s">
        <v>18</v>
      </c>
      <c r="D75">
        <v>19</v>
      </c>
      <c r="E75">
        <v>192</v>
      </c>
      <c r="F75">
        <v>110</v>
      </c>
      <c r="G75" s="1" t="s">
        <v>25</v>
      </c>
    </row>
    <row r="76" spans="1:7" hidden="1" x14ac:dyDescent="0.25">
      <c r="A76" s="1" t="s">
        <v>160</v>
      </c>
      <c r="B76" s="1" t="s">
        <v>161</v>
      </c>
      <c r="C76" s="1" t="s">
        <v>9</v>
      </c>
      <c r="D76">
        <v>29</v>
      </c>
      <c r="E76">
        <v>197</v>
      </c>
      <c r="F76">
        <v>92</v>
      </c>
      <c r="G76" s="1" t="s">
        <v>13</v>
      </c>
    </row>
    <row r="77" spans="1:7" hidden="1" x14ac:dyDescent="0.25">
      <c r="A77" s="1" t="s">
        <v>162</v>
      </c>
      <c r="B77" s="1" t="s">
        <v>163</v>
      </c>
      <c r="C77" s="1" t="s">
        <v>9</v>
      </c>
      <c r="D77">
        <v>60</v>
      </c>
      <c r="E77">
        <v>162</v>
      </c>
      <c r="F77">
        <v>115</v>
      </c>
      <c r="G77" s="1" t="s">
        <v>10</v>
      </c>
    </row>
    <row r="78" spans="1:7" x14ac:dyDescent="0.25">
      <c r="A78" s="1" t="s">
        <v>164</v>
      </c>
      <c r="B78" s="1" t="s">
        <v>165</v>
      </c>
      <c r="C78" s="1" t="s">
        <v>18</v>
      </c>
      <c r="D78">
        <v>19</v>
      </c>
      <c r="E78">
        <v>160</v>
      </c>
      <c r="F78">
        <v>82</v>
      </c>
      <c r="G78" s="1" t="s">
        <v>25</v>
      </c>
    </row>
    <row r="79" spans="1:7" x14ac:dyDescent="0.25">
      <c r="A79" s="1" t="s">
        <v>166</v>
      </c>
      <c r="B79" s="1" t="s">
        <v>167</v>
      </c>
      <c r="C79" s="1" t="s">
        <v>18</v>
      </c>
      <c r="D79">
        <v>27</v>
      </c>
      <c r="E79">
        <v>168</v>
      </c>
      <c r="F79">
        <v>101</v>
      </c>
      <c r="G79" s="1" t="s">
        <v>10</v>
      </c>
    </row>
    <row r="80" spans="1:7" hidden="1" x14ac:dyDescent="0.25">
      <c r="A80" s="1" t="s">
        <v>168</v>
      </c>
      <c r="B80" s="1" t="s">
        <v>169</v>
      </c>
      <c r="C80" s="1" t="s">
        <v>9</v>
      </c>
      <c r="D80">
        <v>42</v>
      </c>
      <c r="E80">
        <v>197</v>
      </c>
      <c r="F80">
        <v>113</v>
      </c>
      <c r="G80" s="1" t="s">
        <v>25</v>
      </c>
    </row>
    <row r="81" spans="1:7" hidden="1" x14ac:dyDescent="0.25">
      <c r="A81" s="1" t="s">
        <v>170</v>
      </c>
      <c r="B81" s="1" t="s">
        <v>171</v>
      </c>
      <c r="C81" s="1" t="s">
        <v>9</v>
      </c>
      <c r="D81">
        <v>27</v>
      </c>
      <c r="E81">
        <v>182</v>
      </c>
      <c r="F81">
        <v>94</v>
      </c>
      <c r="G81" s="1" t="s">
        <v>25</v>
      </c>
    </row>
    <row r="82" spans="1:7" hidden="1" x14ac:dyDescent="0.25">
      <c r="A82" s="1" t="s">
        <v>172</v>
      </c>
      <c r="B82" s="1" t="s">
        <v>173</v>
      </c>
      <c r="C82" s="1" t="s">
        <v>9</v>
      </c>
      <c r="D82">
        <v>54</v>
      </c>
      <c r="E82">
        <v>171</v>
      </c>
      <c r="F82">
        <v>96</v>
      </c>
      <c r="G82" s="1" t="s">
        <v>25</v>
      </c>
    </row>
    <row r="83" spans="1:7" hidden="1" x14ac:dyDescent="0.25">
      <c r="A83" s="1" t="s">
        <v>174</v>
      </c>
      <c r="B83" s="1" t="s">
        <v>175</v>
      </c>
      <c r="C83" s="1" t="s">
        <v>9</v>
      </c>
      <c r="D83">
        <v>19</v>
      </c>
      <c r="E83">
        <v>189</v>
      </c>
      <c r="F83">
        <v>85</v>
      </c>
      <c r="G83" s="1" t="s">
        <v>34</v>
      </c>
    </row>
    <row r="84" spans="1:7" hidden="1" x14ac:dyDescent="0.25">
      <c r="A84" s="1" t="s">
        <v>176</v>
      </c>
      <c r="B84" s="1" t="s">
        <v>171</v>
      </c>
      <c r="C84" s="1" t="s">
        <v>9</v>
      </c>
      <c r="D84">
        <v>52</v>
      </c>
      <c r="E84">
        <v>157</v>
      </c>
      <c r="F84">
        <v>112</v>
      </c>
      <c r="G84" s="1" t="s">
        <v>34</v>
      </c>
    </row>
    <row r="85" spans="1:7" x14ac:dyDescent="0.25">
      <c r="A85" s="1" t="s">
        <v>177</v>
      </c>
      <c r="B85" s="1" t="s">
        <v>178</v>
      </c>
      <c r="C85" s="1" t="s">
        <v>18</v>
      </c>
      <c r="D85">
        <v>33</v>
      </c>
      <c r="E85">
        <v>169</v>
      </c>
      <c r="F85">
        <v>64</v>
      </c>
      <c r="G85" s="1" t="s">
        <v>10</v>
      </c>
    </row>
    <row r="86" spans="1:7" hidden="1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</row>
    <row r="87" spans="1:7" x14ac:dyDescent="0.25">
      <c r="A87" s="1" t="s">
        <v>181</v>
      </c>
      <c r="B87" s="1" t="s">
        <v>182</v>
      </c>
      <c r="C87" s="1" t="s">
        <v>18</v>
      </c>
      <c r="D87">
        <v>52</v>
      </c>
      <c r="E87">
        <v>159</v>
      </c>
      <c r="F87">
        <v>78</v>
      </c>
      <c r="G87" s="1" t="s">
        <v>13</v>
      </c>
    </row>
    <row r="88" spans="1:7" hidden="1" x14ac:dyDescent="0.25">
      <c r="A88" s="1" t="s">
        <v>183</v>
      </c>
      <c r="B88" s="1" t="s">
        <v>184</v>
      </c>
      <c r="C88" s="1" t="s">
        <v>9</v>
      </c>
      <c r="D88">
        <v>49</v>
      </c>
      <c r="E88">
        <v>189</v>
      </c>
      <c r="F88">
        <v>107</v>
      </c>
      <c r="G88" s="1" t="s">
        <v>10</v>
      </c>
    </row>
    <row r="89" spans="1:7" hidden="1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</row>
    <row r="90" spans="1:7" hidden="1" x14ac:dyDescent="0.25">
      <c r="A90" s="1" t="s">
        <v>187</v>
      </c>
      <c r="B90" s="1" t="s">
        <v>188</v>
      </c>
      <c r="C90" s="1" t="s">
        <v>9</v>
      </c>
      <c r="D90">
        <v>22</v>
      </c>
      <c r="E90">
        <v>175</v>
      </c>
      <c r="F90">
        <v>120</v>
      </c>
      <c r="G90" s="1" t="s">
        <v>13</v>
      </c>
    </row>
    <row r="91" spans="1:7" x14ac:dyDescent="0.25">
      <c r="A91" s="1" t="s">
        <v>189</v>
      </c>
      <c r="B91" s="1" t="s">
        <v>190</v>
      </c>
      <c r="C91" s="1" t="s">
        <v>18</v>
      </c>
      <c r="D91">
        <v>28</v>
      </c>
      <c r="E91">
        <v>177</v>
      </c>
      <c r="F91">
        <v>94</v>
      </c>
      <c r="G91" s="1" t="s">
        <v>13</v>
      </c>
    </row>
    <row r="92" spans="1:7" x14ac:dyDescent="0.25">
      <c r="A92" s="1" t="s">
        <v>191</v>
      </c>
      <c r="B92" s="1" t="s">
        <v>192</v>
      </c>
      <c r="C92" s="1" t="s">
        <v>18</v>
      </c>
      <c r="D92">
        <v>45</v>
      </c>
      <c r="E92">
        <v>167</v>
      </c>
      <c r="F92">
        <v>52</v>
      </c>
      <c r="G92" s="1" t="s">
        <v>25</v>
      </c>
    </row>
    <row r="93" spans="1:7" x14ac:dyDescent="0.25">
      <c r="A93" s="1" t="s">
        <v>193</v>
      </c>
      <c r="B93" s="1" t="s">
        <v>194</v>
      </c>
      <c r="C93" s="1" t="s">
        <v>18</v>
      </c>
      <c r="D93">
        <v>24</v>
      </c>
      <c r="E93">
        <v>191</v>
      </c>
      <c r="F93">
        <v>117</v>
      </c>
      <c r="G93" s="1" t="s">
        <v>25</v>
      </c>
    </row>
    <row r="94" spans="1:7" x14ac:dyDescent="0.25">
      <c r="A94" s="1" t="s">
        <v>195</v>
      </c>
      <c r="B94" s="1" t="s">
        <v>196</v>
      </c>
      <c r="C94" s="1" t="s">
        <v>18</v>
      </c>
      <c r="D94">
        <v>54</v>
      </c>
      <c r="E94">
        <v>175</v>
      </c>
      <c r="F94">
        <v>71</v>
      </c>
      <c r="G94" s="1" t="s">
        <v>25</v>
      </c>
    </row>
    <row r="95" spans="1:7" hidden="1" x14ac:dyDescent="0.25">
      <c r="A95" s="1" t="s">
        <v>197</v>
      </c>
      <c r="B95" s="1" t="s">
        <v>198</v>
      </c>
      <c r="C95" s="1" t="s">
        <v>9</v>
      </c>
      <c r="D95">
        <v>20</v>
      </c>
      <c r="E95">
        <v>196</v>
      </c>
      <c r="F95">
        <v>77</v>
      </c>
      <c r="G95" s="1" t="s">
        <v>13</v>
      </c>
    </row>
    <row r="96" spans="1:7" hidden="1" x14ac:dyDescent="0.25">
      <c r="A96" s="1" t="s">
        <v>199</v>
      </c>
      <c r="B96" s="1" t="s">
        <v>200</v>
      </c>
      <c r="C96" s="1" t="s">
        <v>9</v>
      </c>
      <c r="D96">
        <v>45</v>
      </c>
      <c r="E96">
        <v>163</v>
      </c>
      <c r="F96">
        <v>80</v>
      </c>
      <c r="G96" s="1" t="s">
        <v>25</v>
      </c>
    </row>
    <row r="97" spans="1:7" x14ac:dyDescent="0.25">
      <c r="A97" s="1" t="s">
        <v>201</v>
      </c>
      <c r="B97" s="1" t="s">
        <v>202</v>
      </c>
      <c r="C97" s="1" t="s">
        <v>18</v>
      </c>
      <c r="D97">
        <v>31</v>
      </c>
      <c r="E97">
        <v>178</v>
      </c>
      <c r="F97">
        <v>104</v>
      </c>
      <c r="G97" s="1" t="s">
        <v>13</v>
      </c>
    </row>
    <row r="98" spans="1:7" x14ac:dyDescent="0.25">
      <c r="A98" s="1" t="s">
        <v>203</v>
      </c>
      <c r="B98" s="1" t="s">
        <v>204</v>
      </c>
      <c r="C98" s="1" t="s">
        <v>18</v>
      </c>
      <c r="D98">
        <v>44</v>
      </c>
      <c r="E98">
        <v>175</v>
      </c>
      <c r="F98">
        <v>99</v>
      </c>
      <c r="G98" s="1" t="s">
        <v>10</v>
      </c>
    </row>
    <row r="99" spans="1:7" x14ac:dyDescent="0.25">
      <c r="A99" s="1" t="s">
        <v>205</v>
      </c>
      <c r="B99" s="1" t="s">
        <v>206</v>
      </c>
      <c r="C99" s="1" t="s">
        <v>18</v>
      </c>
      <c r="D99">
        <v>34</v>
      </c>
      <c r="E99">
        <v>185</v>
      </c>
      <c r="F99">
        <v>115</v>
      </c>
      <c r="G99" s="1" t="s">
        <v>13</v>
      </c>
    </row>
    <row r="100" spans="1:7" hidden="1" x14ac:dyDescent="0.25">
      <c r="A100" s="1" t="s">
        <v>207</v>
      </c>
      <c r="B100" s="1" t="s">
        <v>208</v>
      </c>
      <c r="C100" s="1" t="s">
        <v>9</v>
      </c>
      <c r="D100">
        <v>34</v>
      </c>
      <c r="E100">
        <v>197</v>
      </c>
      <c r="F100">
        <v>117</v>
      </c>
      <c r="G100" s="1" t="s">
        <v>13</v>
      </c>
    </row>
    <row r="101" spans="1:7" hidden="1" x14ac:dyDescent="0.25">
      <c r="A101" s="1" t="s">
        <v>209</v>
      </c>
      <c r="B101" s="1" t="s">
        <v>210</v>
      </c>
      <c r="C101" s="1" t="s">
        <v>9</v>
      </c>
      <c r="D101">
        <v>49</v>
      </c>
      <c r="E101">
        <v>164</v>
      </c>
      <c r="F101">
        <v>103</v>
      </c>
      <c r="G10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E260-6AED-4707-B401-7E3BF20F6664}">
  <dimension ref="A1:G101"/>
  <sheetViews>
    <sheetView tabSelected="1" workbookViewId="0">
      <selection activeCell="I55" sqref="I55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1" t="s">
        <v>7</v>
      </c>
      <c r="B2" s="1" t="s">
        <v>8</v>
      </c>
      <c r="C2" s="1" t="s">
        <v>9</v>
      </c>
      <c r="D2">
        <v>40</v>
      </c>
      <c r="E2">
        <v>193</v>
      </c>
      <c r="F2">
        <v>116</v>
      </c>
      <c r="G2" s="1" t="s">
        <v>10</v>
      </c>
    </row>
    <row r="3" spans="1:7" x14ac:dyDescent="0.25">
      <c r="A3" s="1" t="s">
        <v>32</v>
      </c>
      <c r="B3" s="1" t="s">
        <v>33</v>
      </c>
      <c r="C3" s="1" t="s">
        <v>18</v>
      </c>
      <c r="D3">
        <v>58</v>
      </c>
      <c r="E3">
        <v>192</v>
      </c>
      <c r="F3">
        <v>60</v>
      </c>
      <c r="G3" s="1" t="s">
        <v>34</v>
      </c>
    </row>
    <row r="4" spans="1:7" hidden="1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</row>
    <row r="5" spans="1:7" x14ac:dyDescent="0.25">
      <c r="A5" s="1" t="s">
        <v>39</v>
      </c>
      <c r="B5" s="1" t="s">
        <v>40</v>
      </c>
      <c r="C5" s="1" t="s">
        <v>18</v>
      </c>
      <c r="D5">
        <v>26</v>
      </c>
      <c r="E5">
        <v>168</v>
      </c>
      <c r="F5">
        <v>54</v>
      </c>
      <c r="G5" s="1" t="s">
        <v>34</v>
      </c>
    </row>
    <row r="6" spans="1:7" x14ac:dyDescent="0.25">
      <c r="A6" s="1" t="s">
        <v>51</v>
      </c>
      <c r="B6" s="1" t="s">
        <v>52</v>
      </c>
      <c r="C6" s="1" t="s">
        <v>9</v>
      </c>
      <c r="D6">
        <v>42</v>
      </c>
      <c r="E6">
        <v>159</v>
      </c>
      <c r="F6">
        <v>73</v>
      </c>
      <c r="G6" s="1" t="s">
        <v>34</v>
      </c>
    </row>
    <row r="7" spans="1:7" hidden="1" x14ac:dyDescent="0.25">
      <c r="A7" s="1" t="s">
        <v>21</v>
      </c>
      <c r="B7" s="1" t="s">
        <v>22</v>
      </c>
      <c r="C7" s="1" t="s">
        <v>18</v>
      </c>
      <c r="D7">
        <v>43</v>
      </c>
      <c r="E7">
        <v>190</v>
      </c>
      <c r="F7">
        <v>106</v>
      </c>
      <c r="G7" s="1" t="s">
        <v>10</v>
      </c>
    </row>
    <row r="8" spans="1:7" hidden="1" x14ac:dyDescent="0.25">
      <c r="A8" s="1" t="s">
        <v>23</v>
      </c>
      <c r="B8" s="1" t="s">
        <v>24</v>
      </c>
      <c r="C8" s="1" t="s">
        <v>9</v>
      </c>
      <c r="D8">
        <v>50</v>
      </c>
      <c r="E8">
        <v>195</v>
      </c>
      <c r="F8">
        <v>119</v>
      </c>
      <c r="G8" s="1" t="s">
        <v>25</v>
      </c>
    </row>
    <row r="9" spans="1:7" x14ac:dyDescent="0.25">
      <c r="A9" s="1" t="s">
        <v>53</v>
      </c>
      <c r="B9" s="1" t="s">
        <v>54</v>
      </c>
      <c r="C9" s="1" t="s">
        <v>9</v>
      </c>
      <c r="D9">
        <v>33</v>
      </c>
      <c r="E9">
        <v>155</v>
      </c>
      <c r="F9">
        <v>114</v>
      </c>
      <c r="G9" s="1" t="s">
        <v>34</v>
      </c>
    </row>
    <row r="10" spans="1:7" x14ac:dyDescent="0.25">
      <c r="A10" s="1" t="s">
        <v>55</v>
      </c>
      <c r="B10" s="1" t="s">
        <v>54</v>
      </c>
      <c r="C10" s="1" t="s">
        <v>18</v>
      </c>
      <c r="D10">
        <v>33</v>
      </c>
      <c r="E10">
        <v>196</v>
      </c>
      <c r="F10">
        <v>52</v>
      </c>
      <c r="G10" s="1" t="s">
        <v>34</v>
      </c>
    </row>
    <row r="11" spans="1:7" hidden="1" x14ac:dyDescent="0.25">
      <c r="A11" s="1" t="s">
        <v>30</v>
      </c>
      <c r="B11" s="1" t="s">
        <v>31</v>
      </c>
      <c r="C11" s="1" t="s">
        <v>9</v>
      </c>
      <c r="D11">
        <v>46</v>
      </c>
      <c r="E11">
        <v>157</v>
      </c>
      <c r="F11">
        <v>95</v>
      </c>
      <c r="G11" s="1" t="s">
        <v>10</v>
      </c>
    </row>
    <row r="12" spans="1:7" x14ac:dyDescent="0.25">
      <c r="A12" s="1" t="s">
        <v>56</v>
      </c>
      <c r="B12" s="1" t="s">
        <v>57</v>
      </c>
      <c r="C12" s="1" t="s">
        <v>9</v>
      </c>
      <c r="D12">
        <v>29</v>
      </c>
      <c r="E12">
        <v>168</v>
      </c>
      <c r="F12">
        <v>52</v>
      </c>
      <c r="G12" s="1" t="s">
        <v>34</v>
      </c>
    </row>
    <row r="13" spans="1:7" hidden="1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</row>
    <row r="14" spans="1:7" hidden="1" x14ac:dyDescent="0.25">
      <c r="A14" s="1" t="s">
        <v>37</v>
      </c>
      <c r="B14" s="1" t="s">
        <v>38</v>
      </c>
      <c r="C14" s="1" t="s">
        <v>18</v>
      </c>
      <c r="D14">
        <v>34</v>
      </c>
      <c r="E14">
        <v>182</v>
      </c>
      <c r="F14">
        <v>91</v>
      </c>
      <c r="G14" s="1" t="s">
        <v>25</v>
      </c>
    </row>
    <row r="15" spans="1:7" x14ac:dyDescent="0.25">
      <c r="A15" s="1" t="s">
        <v>62</v>
      </c>
      <c r="B15" s="1" t="s">
        <v>63</v>
      </c>
      <c r="C15" s="1" t="s">
        <v>9</v>
      </c>
      <c r="D15">
        <v>34</v>
      </c>
      <c r="E15">
        <v>186</v>
      </c>
      <c r="F15">
        <v>106</v>
      </c>
      <c r="G15" s="1" t="s">
        <v>34</v>
      </c>
    </row>
    <row r="16" spans="1:7" x14ac:dyDescent="0.25">
      <c r="A16" s="1" t="s">
        <v>68</v>
      </c>
      <c r="B16" s="1" t="s">
        <v>69</v>
      </c>
      <c r="C16" s="1" t="s">
        <v>18</v>
      </c>
      <c r="D16">
        <v>25</v>
      </c>
      <c r="E16">
        <v>159</v>
      </c>
      <c r="F16">
        <v>63</v>
      </c>
      <c r="G16" s="1" t="s">
        <v>34</v>
      </c>
    </row>
    <row r="17" spans="1:7" x14ac:dyDescent="0.25">
      <c r="A17" s="1" t="s">
        <v>88</v>
      </c>
      <c r="B17" s="1" t="s">
        <v>89</v>
      </c>
      <c r="C17" s="1" t="s">
        <v>18</v>
      </c>
      <c r="D17">
        <v>49</v>
      </c>
      <c r="E17">
        <v>187</v>
      </c>
      <c r="F17">
        <v>95</v>
      </c>
      <c r="G17" s="1" t="s">
        <v>34</v>
      </c>
    </row>
    <row r="18" spans="1:7" hidden="1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</row>
    <row r="19" spans="1:7" hidden="1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</row>
    <row r="20" spans="1:7" hidden="1" x14ac:dyDescent="0.25">
      <c r="A20" s="1" t="s">
        <v>49</v>
      </c>
      <c r="B20" s="1" t="s">
        <v>50</v>
      </c>
      <c r="C20" s="1" t="s">
        <v>18</v>
      </c>
      <c r="D20">
        <v>54</v>
      </c>
      <c r="E20">
        <v>165</v>
      </c>
      <c r="F20">
        <v>75</v>
      </c>
      <c r="G20" s="1" t="s">
        <v>10</v>
      </c>
    </row>
    <row r="21" spans="1:7" x14ac:dyDescent="0.25">
      <c r="A21" s="1" t="s">
        <v>96</v>
      </c>
      <c r="B21" s="1" t="s">
        <v>97</v>
      </c>
      <c r="C21" s="1" t="s">
        <v>9</v>
      </c>
      <c r="D21">
        <v>23</v>
      </c>
      <c r="E21">
        <v>161</v>
      </c>
      <c r="F21">
        <v>56</v>
      </c>
      <c r="G21" s="1" t="s">
        <v>34</v>
      </c>
    </row>
    <row r="22" spans="1:7" x14ac:dyDescent="0.25">
      <c r="A22" s="1" t="s">
        <v>102</v>
      </c>
      <c r="B22" s="1" t="s">
        <v>103</v>
      </c>
      <c r="C22" s="1" t="s">
        <v>18</v>
      </c>
      <c r="D22">
        <v>18</v>
      </c>
      <c r="E22">
        <v>178</v>
      </c>
      <c r="F22">
        <v>116</v>
      </c>
      <c r="G22" s="1" t="s">
        <v>34</v>
      </c>
    </row>
    <row r="23" spans="1:7" x14ac:dyDescent="0.25">
      <c r="A23" s="1" t="s">
        <v>108</v>
      </c>
      <c r="B23" s="1" t="s">
        <v>109</v>
      </c>
      <c r="C23" s="1" t="s">
        <v>18</v>
      </c>
      <c r="D23">
        <v>50</v>
      </c>
      <c r="E23">
        <v>178</v>
      </c>
      <c r="F23">
        <v>53</v>
      </c>
      <c r="G23" s="1" t="s">
        <v>34</v>
      </c>
    </row>
    <row r="24" spans="1:7" x14ac:dyDescent="0.25">
      <c r="A24" s="1" t="s">
        <v>118</v>
      </c>
      <c r="B24" s="1" t="s">
        <v>119</v>
      </c>
      <c r="C24" s="1" t="s">
        <v>18</v>
      </c>
      <c r="D24">
        <v>46</v>
      </c>
      <c r="E24">
        <v>186</v>
      </c>
      <c r="F24">
        <v>117</v>
      </c>
      <c r="G24" s="1" t="s">
        <v>34</v>
      </c>
    </row>
    <row r="25" spans="1:7" hidden="1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</row>
    <row r="26" spans="1:7" hidden="1" x14ac:dyDescent="0.25">
      <c r="A26" s="1" t="s">
        <v>60</v>
      </c>
      <c r="B26" s="1" t="s">
        <v>61</v>
      </c>
      <c r="C26" s="1" t="s">
        <v>18</v>
      </c>
      <c r="D26">
        <v>53</v>
      </c>
      <c r="E26">
        <v>185</v>
      </c>
      <c r="F26">
        <v>113</v>
      </c>
      <c r="G26" s="1" t="s">
        <v>25</v>
      </c>
    </row>
    <row r="27" spans="1:7" x14ac:dyDescent="0.25">
      <c r="A27" s="1" t="s">
        <v>128</v>
      </c>
      <c r="B27" s="1" t="s">
        <v>129</v>
      </c>
      <c r="C27" s="1" t="s">
        <v>9</v>
      </c>
      <c r="D27">
        <v>50</v>
      </c>
      <c r="E27">
        <v>190</v>
      </c>
      <c r="F27">
        <v>117</v>
      </c>
      <c r="G27" s="1" t="s">
        <v>34</v>
      </c>
    </row>
    <row r="28" spans="1:7" x14ac:dyDescent="0.25">
      <c r="A28" s="1" t="s">
        <v>144</v>
      </c>
      <c r="B28" s="1" t="s">
        <v>145</v>
      </c>
      <c r="C28" s="1" t="s">
        <v>9</v>
      </c>
      <c r="D28">
        <v>31</v>
      </c>
      <c r="E28">
        <v>183</v>
      </c>
      <c r="F28">
        <v>99</v>
      </c>
      <c r="G28" s="1" t="s">
        <v>34</v>
      </c>
    </row>
    <row r="29" spans="1:7" x14ac:dyDescent="0.25">
      <c r="A29" s="1" t="s">
        <v>156</v>
      </c>
      <c r="B29" s="1" t="s">
        <v>157</v>
      </c>
      <c r="C29" s="1" t="s">
        <v>9</v>
      </c>
      <c r="D29">
        <v>40</v>
      </c>
      <c r="E29">
        <v>173</v>
      </c>
      <c r="F29">
        <v>76</v>
      </c>
      <c r="G29" s="1" t="s">
        <v>34</v>
      </c>
    </row>
    <row r="30" spans="1:7" x14ac:dyDescent="0.25">
      <c r="A30" s="1" t="s">
        <v>174</v>
      </c>
      <c r="B30" s="1" t="s">
        <v>175</v>
      </c>
      <c r="C30" s="1" t="s">
        <v>9</v>
      </c>
      <c r="D30">
        <v>19</v>
      </c>
      <c r="E30">
        <v>189</v>
      </c>
      <c r="F30">
        <v>85</v>
      </c>
      <c r="G30" s="1" t="s">
        <v>34</v>
      </c>
    </row>
    <row r="31" spans="1:7" hidden="1" x14ac:dyDescent="0.25">
      <c r="A31" s="1" t="s">
        <v>70</v>
      </c>
      <c r="B31" s="1" t="s">
        <v>71</v>
      </c>
      <c r="C31" s="1" t="s">
        <v>9</v>
      </c>
      <c r="D31">
        <v>25</v>
      </c>
      <c r="E31">
        <v>155</v>
      </c>
      <c r="F31">
        <v>107</v>
      </c>
      <c r="G31" s="1" t="s">
        <v>25</v>
      </c>
    </row>
    <row r="32" spans="1:7" x14ac:dyDescent="0.25">
      <c r="A32" s="1" t="s">
        <v>176</v>
      </c>
      <c r="B32" s="1" t="s">
        <v>171</v>
      </c>
      <c r="C32" s="1" t="s">
        <v>9</v>
      </c>
      <c r="D32">
        <v>52</v>
      </c>
      <c r="E32">
        <v>157</v>
      </c>
      <c r="F32">
        <v>112</v>
      </c>
      <c r="G32" s="1" t="s">
        <v>34</v>
      </c>
    </row>
    <row r="33" spans="1:7" hidden="1" x14ac:dyDescent="0.25">
      <c r="A33" s="1" t="s">
        <v>74</v>
      </c>
      <c r="B33" s="1" t="s">
        <v>75</v>
      </c>
      <c r="C33" s="1" t="s">
        <v>9</v>
      </c>
      <c r="D33">
        <v>43</v>
      </c>
      <c r="E33">
        <v>188</v>
      </c>
      <c r="F33">
        <v>104</v>
      </c>
      <c r="G33" s="1" t="s">
        <v>25</v>
      </c>
    </row>
    <row r="34" spans="1:7" x14ac:dyDescent="0.25">
      <c r="A34" s="1" t="s">
        <v>11</v>
      </c>
      <c r="B34" s="1" t="s">
        <v>12</v>
      </c>
      <c r="C34" s="1" t="s">
        <v>9</v>
      </c>
      <c r="D34">
        <v>31</v>
      </c>
      <c r="E34">
        <v>175</v>
      </c>
      <c r="F34">
        <v>81</v>
      </c>
      <c r="G34" s="1" t="s">
        <v>13</v>
      </c>
    </row>
    <row r="35" spans="1:7" hidden="1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</row>
    <row r="36" spans="1:7" x14ac:dyDescent="0.25">
      <c r="A36" s="1" t="s">
        <v>16</v>
      </c>
      <c r="B36" s="1" t="s">
        <v>17</v>
      </c>
      <c r="C36" s="1" t="s">
        <v>18</v>
      </c>
      <c r="D36">
        <v>18</v>
      </c>
      <c r="E36">
        <v>165</v>
      </c>
      <c r="F36">
        <v>69</v>
      </c>
      <c r="G36" s="1" t="s">
        <v>13</v>
      </c>
    </row>
    <row r="37" spans="1:7" x14ac:dyDescent="0.25">
      <c r="A37" s="1" t="s">
        <v>19</v>
      </c>
      <c r="B37" s="1" t="s">
        <v>20</v>
      </c>
      <c r="C37" s="1" t="s">
        <v>18</v>
      </c>
      <c r="D37">
        <v>26</v>
      </c>
      <c r="E37">
        <v>189</v>
      </c>
      <c r="F37">
        <v>56</v>
      </c>
      <c r="G37" s="1" t="s">
        <v>13</v>
      </c>
    </row>
    <row r="38" spans="1:7" hidden="1" x14ac:dyDescent="0.25">
      <c r="A38" s="1" t="s">
        <v>84</v>
      </c>
      <c r="B38" s="1" t="s">
        <v>85</v>
      </c>
      <c r="C38" s="1" t="s">
        <v>18</v>
      </c>
      <c r="D38">
        <v>58</v>
      </c>
      <c r="E38">
        <v>197</v>
      </c>
      <c r="F38">
        <v>97</v>
      </c>
      <c r="G38" s="1" t="s">
        <v>25</v>
      </c>
    </row>
    <row r="39" spans="1:7" hidden="1" x14ac:dyDescent="0.25">
      <c r="A39" s="1" t="s">
        <v>86</v>
      </c>
      <c r="B39" s="1" t="s">
        <v>87</v>
      </c>
      <c r="C39" s="1" t="s">
        <v>9</v>
      </c>
      <c r="D39">
        <v>23</v>
      </c>
      <c r="E39">
        <v>193</v>
      </c>
      <c r="F39">
        <v>114</v>
      </c>
      <c r="G39" s="1" t="s">
        <v>25</v>
      </c>
    </row>
    <row r="40" spans="1:7" x14ac:dyDescent="0.25">
      <c r="A40" s="1" t="s">
        <v>26</v>
      </c>
      <c r="B40" s="1" t="s">
        <v>27</v>
      </c>
      <c r="C40" s="1" t="s">
        <v>9</v>
      </c>
      <c r="D40">
        <v>58</v>
      </c>
      <c r="E40">
        <v>169</v>
      </c>
      <c r="F40">
        <v>92</v>
      </c>
      <c r="G40" s="1" t="s">
        <v>13</v>
      </c>
    </row>
    <row r="41" spans="1:7" x14ac:dyDescent="0.25">
      <c r="A41" s="1" t="s">
        <v>28</v>
      </c>
      <c r="B41" s="1" t="s">
        <v>29</v>
      </c>
      <c r="C41" s="1" t="s">
        <v>18</v>
      </c>
      <c r="D41">
        <v>48</v>
      </c>
      <c r="E41">
        <v>185</v>
      </c>
      <c r="F41">
        <v>103</v>
      </c>
      <c r="G41" s="1" t="s">
        <v>13</v>
      </c>
    </row>
    <row r="42" spans="1:7" x14ac:dyDescent="0.25">
      <c r="A42" s="1" t="s">
        <v>41</v>
      </c>
      <c r="B42" s="1" t="s">
        <v>42</v>
      </c>
      <c r="C42" s="1" t="s">
        <v>9</v>
      </c>
      <c r="D42">
        <v>21</v>
      </c>
      <c r="E42">
        <v>169</v>
      </c>
      <c r="F42">
        <v>109</v>
      </c>
      <c r="G42" s="1" t="s">
        <v>13</v>
      </c>
    </row>
    <row r="43" spans="1:7" hidden="1" x14ac:dyDescent="0.25">
      <c r="A43" s="1" t="s">
        <v>94</v>
      </c>
      <c r="B43" s="1" t="s">
        <v>95</v>
      </c>
      <c r="C43" s="1" t="s">
        <v>18</v>
      </c>
      <c r="D43">
        <v>43</v>
      </c>
      <c r="E43">
        <v>187</v>
      </c>
      <c r="F43">
        <v>93</v>
      </c>
      <c r="G43" s="1" t="s">
        <v>10</v>
      </c>
    </row>
    <row r="44" spans="1:7" x14ac:dyDescent="0.25">
      <c r="A44" s="1" t="s">
        <v>43</v>
      </c>
      <c r="B44" s="1" t="s">
        <v>44</v>
      </c>
      <c r="C44" s="1" t="s">
        <v>9</v>
      </c>
      <c r="D44">
        <v>37</v>
      </c>
      <c r="E44">
        <v>183</v>
      </c>
      <c r="F44">
        <v>64</v>
      </c>
      <c r="G44" s="1" t="s">
        <v>13</v>
      </c>
    </row>
    <row r="45" spans="1:7" hidden="1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</row>
    <row r="46" spans="1:7" x14ac:dyDescent="0.25">
      <c r="A46" s="1" t="s">
        <v>64</v>
      </c>
      <c r="B46" s="1" t="s">
        <v>65</v>
      </c>
      <c r="C46" s="1" t="s">
        <v>9</v>
      </c>
      <c r="D46">
        <v>46</v>
      </c>
      <c r="E46">
        <v>155</v>
      </c>
      <c r="F46">
        <v>90</v>
      </c>
      <c r="G46" s="1" t="s">
        <v>13</v>
      </c>
    </row>
    <row r="47" spans="1:7" x14ac:dyDescent="0.25">
      <c r="A47" s="1" t="s">
        <v>66</v>
      </c>
      <c r="B47" s="1" t="s">
        <v>67</v>
      </c>
      <c r="C47" s="1" t="s">
        <v>18</v>
      </c>
      <c r="D47">
        <v>35</v>
      </c>
      <c r="E47">
        <v>161</v>
      </c>
      <c r="F47">
        <v>101</v>
      </c>
      <c r="G47" s="1" t="s">
        <v>13</v>
      </c>
    </row>
    <row r="48" spans="1:7" hidden="1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</row>
    <row r="49" spans="1:7" hidden="1" x14ac:dyDescent="0.25">
      <c r="A49" s="1" t="s">
        <v>106</v>
      </c>
      <c r="B49" s="1" t="s">
        <v>107</v>
      </c>
      <c r="C49" s="1" t="s">
        <v>9</v>
      </c>
      <c r="D49">
        <v>23</v>
      </c>
      <c r="E49">
        <v>168</v>
      </c>
      <c r="F49">
        <v>68</v>
      </c>
      <c r="G49" s="1" t="s">
        <v>10</v>
      </c>
    </row>
    <row r="50" spans="1:7" x14ac:dyDescent="0.25">
      <c r="A50" s="1" t="s">
        <v>72</v>
      </c>
      <c r="B50" s="1" t="s">
        <v>73</v>
      </c>
      <c r="C50" s="1" t="s">
        <v>9</v>
      </c>
      <c r="D50">
        <v>49</v>
      </c>
      <c r="E50">
        <v>188</v>
      </c>
      <c r="F50">
        <v>119</v>
      </c>
      <c r="G50" s="1" t="s">
        <v>13</v>
      </c>
    </row>
    <row r="51" spans="1:7" hidden="1" x14ac:dyDescent="0.25">
      <c r="A51" s="1" t="s">
        <v>110</v>
      </c>
      <c r="B51" s="1" t="s">
        <v>111</v>
      </c>
      <c r="C51" s="1" t="s">
        <v>18</v>
      </c>
      <c r="D51">
        <v>40</v>
      </c>
      <c r="E51">
        <v>193</v>
      </c>
      <c r="F51">
        <v>99</v>
      </c>
      <c r="G51" s="1" t="s">
        <v>10</v>
      </c>
    </row>
    <row r="52" spans="1:7" hidden="1" x14ac:dyDescent="0.25">
      <c r="A52" s="1" t="s">
        <v>112</v>
      </c>
      <c r="B52" s="1" t="s">
        <v>113</v>
      </c>
      <c r="C52" s="1" t="s">
        <v>9</v>
      </c>
      <c r="D52">
        <v>43</v>
      </c>
      <c r="E52">
        <v>161</v>
      </c>
      <c r="F52">
        <v>66</v>
      </c>
      <c r="G52" s="1" t="s">
        <v>10</v>
      </c>
    </row>
    <row r="53" spans="1:7" hidden="1" x14ac:dyDescent="0.25">
      <c r="A53" s="1" t="s">
        <v>114</v>
      </c>
      <c r="B53" s="1" t="s">
        <v>115</v>
      </c>
      <c r="C53" s="1" t="s">
        <v>9</v>
      </c>
      <c r="D53">
        <v>57</v>
      </c>
      <c r="E53">
        <v>176</v>
      </c>
      <c r="F53">
        <v>55</v>
      </c>
      <c r="G53" s="1" t="s">
        <v>25</v>
      </c>
    </row>
    <row r="54" spans="1:7" hidden="1" x14ac:dyDescent="0.25">
      <c r="A54" s="1" t="s">
        <v>116</v>
      </c>
      <c r="B54" s="1" t="s">
        <v>117</v>
      </c>
      <c r="C54" s="1" t="s">
        <v>18</v>
      </c>
      <c r="D54">
        <v>47</v>
      </c>
      <c r="E54">
        <v>182</v>
      </c>
      <c r="F54">
        <v>97</v>
      </c>
      <c r="G54" s="1" t="s">
        <v>10</v>
      </c>
    </row>
    <row r="55" spans="1:7" x14ac:dyDescent="0.25">
      <c r="A55" s="1" t="s">
        <v>76</v>
      </c>
      <c r="B55" s="1" t="s">
        <v>77</v>
      </c>
      <c r="C55" s="1" t="s">
        <v>18</v>
      </c>
      <c r="D55">
        <v>27</v>
      </c>
      <c r="E55">
        <v>181</v>
      </c>
      <c r="F55">
        <v>88</v>
      </c>
      <c r="G55" s="1" t="s">
        <v>13</v>
      </c>
    </row>
    <row r="56" spans="1:7" x14ac:dyDescent="0.25">
      <c r="A56" s="1" t="s">
        <v>80</v>
      </c>
      <c r="B56" s="1" t="s">
        <v>81</v>
      </c>
      <c r="C56" s="1" t="s">
        <v>18</v>
      </c>
      <c r="D56">
        <v>54</v>
      </c>
      <c r="E56">
        <v>163</v>
      </c>
      <c r="F56">
        <v>84</v>
      </c>
      <c r="G56" s="1" t="s">
        <v>13</v>
      </c>
    </row>
    <row r="57" spans="1:7" x14ac:dyDescent="0.25">
      <c r="A57" s="1" t="s">
        <v>82</v>
      </c>
      <c r="B57" s="1" t="s">
        <v>83</v>
      </c>
      <c r="C57" s="1" t="s">
        <v>9</v>
      </c>
      <c r="D57">
        <v>20</v>
      </c>
      <c r="E57">
        <v>182</v>
      </c>
      <c r="F57">
        <v>80</v>
      </c>
      <c r="G57" s="1" t="s">
        <v>13</v>
      </c>
    </row>
    <row r="58" spans="1:7" x14ac:dyDescent="0.25">
      <c r="A58" s="1" t="s">
        <v>90</v>
      </c>
      <c r="B58" s="1" t="s">
        <v>91</v>
      </c>
      <c r="C58" s="1" t="s">
        <v>9</v>
      </c>
      <c r="D58">
        <v>52</v>
      </c>
      <c r="E58">
        <v>194</v>
      </c>
      <c r="F58">
        <v>66</v>
      </c>
      <c r="G58" s="1" t="s">
        <v>13</v>
      </c>
    </row>
    <row r="59" spans="1:7" x14ac:dyDescent="0.25">
      <c r="A59" s="1" t="s">
        <v>92</v>
      </c>
      <c r="B59" s="1" t="s">
        <v>93</v>
      </c>
      <c r="C59" s="1" t="s">
        <v>9</v>
      </c>
      <c r="D59">
        <v>51</v>
      </c>
      <c r="E59">
        <v>197</v>
      </c>
      <c r="F59">
        <v>83</v>
      </c>
      <c r="G59" s="1" t="s">
        <v>13</v>
      </c>
    </row>
    <row r="60" spans="1:7" x14ac:dyDescent="0.25">
      <c r="A60" s="1" t="s">
        <v>100</v>
      </c>
      <c r="B60" s="1" t="s">
        <v>101</v>
      </c>
      <c r="C60" s="1" t="s">
        <v>9</v>
      </c>
      <c r="D60">
        <v>27</v>
      </c>
      <c r="E60">
        <v>190</v>
      </c>
      <c r="F60">
        <v>71</v>
      </c>
      <c r="G60" s="1" t="s">
        <v>13</v>
      </c>
    </row>
    <row r="61" spans="1:7" hidden="1" x14ac:dyDescent="0.25">
      <c r="A61" s="1" t="s">
        <v>130</v>
      </c>
      <c r="B61" s="1" t="s">
        <v>131</v>
      </c>
      <c r="C61" s="1" t="s">
        <v>18</v>
      </c>
      <c r="D61">
        <v>24</v>
      </c>
      <c r="E61">
        <v>168</v>
      </c>
      <c r="F61">
        <v>51</v>
      </c>
      <c r="G61" s="1" t="s">
        <v>25</v>
      </c>
    </row>
    <row r="62" spans="1:7" hidden="1" x14ac:dyDescent="0.25">
      <c r="A62" s="1" t="s">
        <v>132</v>
      </c>
      <c r="B62" s="1" t="s">
        <v>133</v>
      </c>
      <c r="C62" s="1" t="s">
        <v>9</v>
      </c>
      <c r="D62">
        <v>49</v>
      </c>
      <c r="E62">
        <v>156</v>
      </c>
      <c r="F62">
        <v>66</v>
      </c>
      <c r="G62" s="1" t="s">
        <v>10</v>
      </c>
    </row>
    <row r="63" spans="1:7" hidden="1" x14ac:dyDescent="0.25">
      <c r="A63" s="1" t="s">
        <v>134</v>
      </c>
      <c r="B63" s="1" t="s">
        <v>135</v>
      </c>
      <c r="C63" s="1" t="s">
        <v>18</v>
      </c>
      <c r="D63">
        <v>43</v>
      </c>
      <c r="E63">
        <v>190</v>
      </c>
      <c r="F63">
        <v>85</v>
      </c>
      <c r="G63" s="1" t="s">
        <v>10</v>
      </c>
    </row>
    <row r="64" spans="1:7" x14ac:dyDescent="0.25">
      <c r="A64" s="1" t="s">
        <v>120</v>
      </c>
      <c r="B64" s="1" t="s">
        <v>121</v>
      </c>
      <c r="C64" s="1" t="s">
        <v>9</v>
      </c>
      <c r="D64">
        <v>55</v>
      </c>
      <c r="E64">
        <v>186</v>
      </c>
      <c r="F64">
        <v>75</v>
      </c>
      <c r="G64" s="1" t="s">
        <v>13</v>
      </c>
    </row>
    <row r="65" spans="1:7" x14ac:dyDescent="0.25">
      <c r="A65" s="1" t="s">
        <v>122</v>
      </c>
      <c r="B65" s="1" t="s">
        <v>123</v>
      </c>
      <c r="C65" s="1" t="s">
        <v>9</v>
      </c>
      <c r="D65">
        <v>34</v>
      </c>
      <c r="E65">
        <v>179</v>
      </c>
      <c r="F65">
        <v>71</v>
      </c>
      <c r="G65" s="1" t="s">
        <v>13</v>
      </c>
    </row>
    <row r="66" spans="1:7" hidden="1" x14ac:dyDescent="0.25">
      <c r="A66" s="1" t="s">
        <v>140</v>
      </c>
      <c r="B66" s="1" t="s">
        <v>141</v>
      </c>
      <c r="C66" s="1" t="s">
        <v>18</v>
      </c>
      <c r="D66">
        <v>59</v>
      </c>
      <c r="E66">
        <v>163</v>
      </c>
      <c r="F66">
        <v>100</v>
      </c>
      <c r="G66" s="1" t="s">
        <v>25</v>
      </c>
    </row>
    <row r="67" spans="1:7" hidden="1" x14ac:dyDescent="0.25">
      <c r="A67" s="1" t="s">
        <v>142</v>
      </c>
      <c r="B67" s="1" t="s">
        <v>143</v>
      </c>
      <c r="C67" s="1" t="s">
        <v>18</v>
      </c>
      <c r="D67">
        <v>48</v>
      </c>
      <c r="E67">
        <v>186</v>
      </c>
      <c r="F67">
        <v>91</v>
      </c>
      <c r="G67" s="1" t="s">
        <v>25</v>
      </c>
    </row>
    <row r="68" spans="1:7" x14ac:dyDescent="0.25">
      <c r="A68" s="1" t="s">
        <v>124</v>
      </c>
      <c r="B68" s="1" t="s">
        <v>125</v>
      </c>
      <c r="C68" s="1" t="s">
        <v>9</v>
      </c>
      <c r="D68">
        <v>31</v>
      </c>
      <c r="E68">
        <v>176</v>
      </c>
      <c r="F68">
        <v>117</v>
      </c>
      <c r="G68" s="1" t="s">
        <v>13</v>
      </c>
    </row>
    <row r="69" spans="1:7" x14ac:dyDescent="0.25">
      <c r="A69" s="1" t="s">
        <v>126</v>
      </c>
      <c r="B69" s="1" t="s">
        <v>127</v>
      </c>
      <c r="C69" s="1" t="s">
        <v>18</v>
      </c>
      <c r="D69">
        <v>50</v>
      </c>
      <c r="E69">
        <v>184</v>
      </c>
      <c r="F69">
        <v>65</v>
      </c>
      <c r="G69" s="1" t="s">
        <v>13</v>
      </c>
    </row>
    <row r="70" spans="1:7" hidden="1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</row>
    <row r="71" spans="1:7" hidden="1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</row>
    <row r="72" spans="1:7" hidden="1" x14ac:dyDescent="0.25">
      <c r="A72" s="1" t="s">
        <v>152</v>
      </c>
      <c r="B72" s="1" t="s">
        <v>153</v>
      </c>
      <c r="C72" s="1" t="s">
        <v>18</v>
      </c>
      <c r="D72">
        <v>42</v>
      </c>
      <c r="E72">
        <v>164</v>
      </c>
      <c r="F72">
        <v>70</v>
      </c>
      <c r="G72" s="1" t="s">
        <v>10</v>
      </c>
    </row>
    <row r="73" spans="1:7" hidden="1" x14ac:dyDescent="0.25">
      <c r="A73" s="1" t="s">
        <v>154</v>
      </c>
      <c r="B73" s="1" t="s">
        <v>155</v>
      </c>
      <c r="C73" s="1" t="s">
        <v>9</v>
      </c>
      <c r="D73">
        <v>56</v>
      </c>
      <c r="E73">
        <v>187</v>
      </c>
      <c r="F73">
        <v>94</v>
      </c>
      <c r="G73" s="1" t="s">
        <v>25</v>
      </c>
    </row>
    <row r="74" spans="1:7" x14ac:dyDescent="0.25">
      <c r="A74" s="1" t="s">
        <v>136</v>
      </c>
      <c r="B74" s="1" t="s">
        <v>137</v>
      </c>
      <c r="C74" s="1" t="s">
        <v>9</v>
      </c>
      <c r="D74">
        <v>29</v>
      </c>
      <c r="E74">
        <v>167</v>
      </c>
      <c r="F74">
        <v>109</v>
      </c>
      <c r="G74" s="1" t="s">
        <v>13</v>
      </c>
    </row>
    <row r="75" spans="1:7" hidden="1" x14ac:dyDescent="0.25">
      <c r="A75" s="1" t="s">
        <v>158</v>
      </c>
      <c r="B75" s="1" t="s">
        <v>159</v>
      </c>
      <c r="C75" s="1" t="s">
        <v>18</v>
      </c>
      <c r="D75">
        <v>19</v>
      </c>
      <c r="E75">
        <v>192</v>
      </c>
      <c r="F75">
        <v>110</v>
      </c>
      <c r="G75" s="1" t="s">
        <v>25</v>
      </c>
    </row>
    <row r="76" spans="1:7" x14ac:dyDescent="0.25">
      <c r="A76" s="1" t="s">
        <v>138</v>
      </c>
      <c r="B76" s="1" t="s">
        <v>139</v>
      </c>
      <c r="C76" s="1" t="s">
        <v>18</v>
      </c>
      <c r="D76">
        <v>23</v>
      </c>
      <c r="E76">
        <v>178</v>
      </c>
      <c r="F76">
        <v>88</v>
      </c>
      <c r="G76" s="1" t="s">
        <v>13</v>
      </c>
    </row>
    <row r="77" spans="1:7" hidden="1" x14ac:dyDescent="0.25">
      <c r="A77" s="1" t="s">
        <v>162</v>
      </c>
      <c r="B77" s="1" t="s">
        <v>163</v>
      </c>
      <c r="C77" s="1" t="s">
        <v>9</v>
      </c>
      <c r="D77">
        <v>60</v>
      </c>
      <c r="E77">
        <v>162</v>
      </c>
      <c r="F77">
        <v>115</v>
      </c>
      <c r="G77" s="1" t="s">
        <v>10</v>
      </c>
    </row>
    <row r="78" spans="1:7" hidden="1" x14ac:dyDescent="0.25">
      <c r="A78" s="1" t="s">
        <v>164</v>
      </c>
      <c r="B78" s="1" t="s">
        <v>165</v>
      </c>
      <c r="C78" s="1" t="s">
        <v>18</v>
      </c>
      <c r="D78">
        <v>19</v>
      </c>
      <c r="E78">
        <v>160</v>
      </c>
      <c r="F78">
        <v>82</v>
      </c>
      <c r="G78" s="1" t="s">
        <v>25</v>
      </c>
    </row>
    <row r="79" spans="1:7" hidden="1" x14ac:dyDescent="0.25">
      <c r="A79" s="1" t="s">
        <v>166</v>
      </c>
      <c r="B79" s="1" t="s">
        <v>167</v>
      </c>
      <c r="C79" s="1" t="s">
        <v>18</v>
      </c>
      <c r="D79">
        <v>27</v>
      </c>
      <c r="E79">
        <v>168</v>
      </c>
      <c r="F79">
        <v>101</v>
      </c>
      <c r="G79" s="1" t="s">
        <v>10</v>
      </c>
    </row>
    <row r="80" spans="1:7" hidden="1" x14ac:dyDescent="0.25">
      <c r="A80" s="1" t="s">
        <v>168</v>
      </c>
      <c r="B80" s="1" t="s">
        <v>169</v>
      </c>
      <c r="C80" s="1" t="s">
        <v>9</v>
      </c>
      <c r="D80">
        <v>42</v>
      </c>
      <c r="E80">
        <v>197</v>
      </c>
      <c r="F80">
        <v>113</v>
      </c>
      <c r="G80" s="1" t="s">
        <v>25</v>
      </c>
    </row>
    <row r="81" spans="1:7" hidden="1" x14ac:dyDescent="0.25">
      <c r="A81" s="1" t="s">
        <v>170</v>
      </c>
      <c r="B81" s="1" t="s">
        <v>171</v>
      </c>
      <c r="C81" s="1" t="s">
        <v>9</v>
      </c>
      <c r="D81">
        <v>27</v>
      </c>
      <c r="E81">
        <v>182</v>
      </c>
      <c r="F81">
        <v>94</v>
      </c>
      <c r="G81" s="1" t="s">
        <v>25</v>
      </c>
    </row>
    <row r="82" spans="1:7" hidden="1" x14ac:dyDescent="0.25">
      <c r="A82" s="1" t="s">
        <v>172</v>
      </c>
      <c r="B82" s="1" t="s">
        <v>173</v>
      </c>
      <c r="C82" s="1" t="s">
        <v>9</v>
      </c>
      <c r="D82">
        <v>54</v>
      </c>
      <c r="E82">
        <v>171</v>
      </c>
      <c r="F82">
        <v>96</v>
      </c>
      <c r="G82" s="1" t="s">
        <v>25</v>
      </c>
    </row>
    <row r="83" spans="1:7" x14ac:dyDescent="0.25">
      <c r="A83" s="1" t="s">
        <v>146</v>
      </c>
      <c r="B83" s="1" t="s">
        <v>147</v>
      </c>
      <c r="C83" s="1" t="s">
        <v>18</v>
      </c>
      <c r="D83">
        <v>29</v>
      </c>
      <c r="E83">
        <v>171</v>
      </c>
      <c r="F83">
        <v>72</v>
      </c>
      <c r="G83" s="1" t="s">
        <v>13</v>
      </c>
    </row>
    <row r="84" spans="1:7" x14ac:dyDescent="0.25">
      <c r="A84" s="1" t="s">
        <v>160</v>
      </c>
      <c r="B84" s="1" t="s">
        <v>161</v>
      </c>
      <c r="C84" s="1" t="s">
        <v>9</v>
      </c>
      <c r="D84">
        <v>29</v>
      </c>
      <c r="E84">
        <v>197</v>
      </c>
      <c r="F84">
        <v>92</v>
      </c>
      <c r="G84" s="1" t="s">
        <v>13</v>
      </c>
    </row>
    <row r="85" spans="1:7" hidden="1" x14ac:dyDescent="0.25">
      <c r="A85" s="1" t="s">
        <v>177</v>
      </c>
      <c r="B85" s="1" t="s">
        <v>178</v>
      </c>
      <c r="C85" s="1" t="s">
        <v>18</v>
      </c>
      <c r="D85">
        <v>33</v>
      </c>
      <c r="E85">
        <v>169</v>
      </c>
      <c r="F85">
        <v>64</v>
      </c>
      <c r="G85" s="1" t="s">
        <v>10</v>
      </c>
    </row>
    <row r="86" spans="1:7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</row>
    <row r="87" spans="1:7" x14ac:dyDescent="0.25">
      <c r="A87" s="1" t="s">
        <v>181</v>
      </c>
      <c r="B87" s="1" t="s">
        <v>182</v>
      </c>
      <c r="C87" s="1" t="s">
        <v>18</v>
      </c>
      <c r="D87">
        <v>52</v>
      </c>
      <c r="E87">
        <v>159</v>
      </c>
      <c r="F87">
        <v>78</v>
      </c>
      <c r="G87" s="1" t="s">
        <v>13</v>
      </c>
    </row>
    <row r="88" spans="1:7" hidden="1" x14ac:dyDescent="0.25">
      <c r="A88" s="1" t="s">
        <v>183</v>
      </c>
      <c r="B88" s="1" t="s">
        <v>184</v>
      </c>
      <c r="C88" s="1" t="s">
        <v>9</v>
      </c>
      <c r="D88">
        <v>49</v>
      </c>
      <c r="E88">
        <v>189</v>
      </c>
      <c r="F88">
        <v>107</v>
      </c>
      <c r="G88" s="1" t="s">
        <v>10</v>
      </c>
    </row>
    <row r="89" spans="1:7" hidden="1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</row>
    <row r="90" spans="1:7" x14ac:dyDescent="0.25">
      <c r="A90" s="1" t="s">
        <v>187</v>
      </c>
      <c r="B90" s="1" t="s">
        <v>188</v>
      </c>
      <c r="C90" s="1" t="s">
        <v>9</v>
      </c>
      <c r="D90">
        <v>22</v>
      </c>
      <c r="E90">
        <v>175</v>
      </c>
      <c r="F90">
        <v>120</v>
      </c>
      <c r="G90" s="1" t="s">
        <v>13</v>
      </c>
    </row>
    <row r="91" spans="1:7" x14ac:dyDescent="0.25">
      <c r="A91" s="1" t="s">
        <v>189</v>
      </c>
      <c r="B91" s="1" t="s">
        <v>190</v>
      </c>
      <c r="C91" s="1" t="s">
        <v>18</v>
      </c>
      <c r="D91">
        <v>28</v>
      </c>
      <c r="E91">
        <v>177</v>
      </c>
      <c r="F91">
        <v>94</v>
      </c>
      <c r="G91" s="1" t="s">
        <v>13</v>
      </c>
    </row>
    <row r="92" spans="1:7" hidden="1" x14ac:dyDescent="0.25">
      <c r="A92" s="1" t="s">
        <v>191</v>
      </c>
      <c r="B92" s="1" t="s">
        <v>192</v>
      </c>
      <c r="C92" s="1" t="s">
        <v>18</v>
      </c>
      <c r="D92">
        <v>45</v>
      </c>
      <c r="E92">
        <v>167</v>
      </c>
      <c r="F92">
        <v>52</v>
      </c>
      <c r="G92" s="1" t="s">
        <v>25</v>
      </c>
    </row>
    <row r="93" spans="1:7" hidden="1" x14ac:dyDescent="0.25">
      <c r="A93" s="1" t="s">
        <v>193</v>
      </c>
      <c r="B93" s="1" t="s">
        <v>194</v>
      </c>
      <c r="C93" s="1" t="s">
        <v>18</v>
      </c>
      <c r="D93">
        <v>24</v>
      </c>
      <c r="E93">
        <v>191</v>
      </c>
      <c r="F93">
        <v>117</v>
      </c>
      <c r="G93" s="1" t="s">
        <v>25</v>
      </c>
    </row>
    <row r="94" spans="1:7" hidden="1" x14ac:dyDescent="0.25">
      <c r="A94" s="1" t="s">
        <v>195</v>
      </c>
      <c r="B94" s="1" t="s">
        <v>196</v>
      </c>
      <c r="C94" s="1" t="s">
        <v>18</v>
      </c>
      <c r="D94">
        <v>54</v>
      </c>
      <c r="E94">
        <v>175</v>
      </c>
      <c r="F94">
        <v>71</v>
      </c>
      <c r="G94" s="1" t="s">
        <v>25</v>
      </c>
    </row>
    <row r="95" spans="1:7" x14ac:dyDescent="0.25">
      <c r="A95" s="1" t="s">
        <v>197</v>
      </c>
      <c r="B95" s="1" t="s">
        <v>198</v>
      </c>
      <c r="C95" s="1" t="s">
        <v>9</v>
      </c>
      <c r="D95">
        <v>20</v>
      </c>
      <c r="E95">
        <v>196</v>
      </c>
      <c r="F95">
        <v>77</v>
      </c>
      <c r="G95" s="1" t="s">
        <v>13</v>
      </c>
    </row>
    <row r="96" spans="1:7" hidden="1" x14ac:dyDescent="0.25">
      <c r="A96" s="1" t="s">
        <v>199</v>
      </c>
      <c r="B96" s="1" t="s">
        <v>200</v>
      </c>
      <c r="C96" s="1" t="s">
        <v>9</v>
      </c>
      <c r="D96">
        <v>45</v>
      </c>
      <c r="E96">
        <v>163</v>
      </c>
      <c r="F96">
        <v>80</v>
      </c>
      <c r="G96" s="1" t="s">
        <v>25</v>
      </c>
    </row>
    <row r="97" spans="1:7" x14ac:dyDescent="0.25">
      <c r="A97" s="1" t="s">
        <v>201</v>
      </c>
      <c r="B97" s="1" t="s">
        <v>202</v>
      </c>
      <c r="C97" s="1" t="s">
        <v>18</v>
      </c>
      <c r="D97">
        <v>31</v>
      </c>
      <c r="E97">
        <v>178</v>
      </c>
      <c r="F97">
        <v>104</v>
      </c>
      <c r="G97" s="1" t="s">
        <v>13</v>
      </c>
    </row>
    <row r="98" spans="1:7" hidden="1" x14ac:dyDescent="0.25">
      <c r="A98" s="1" t="s">
        <v>203</v>
      </c>
      <c r="B98" s="1" t="s">
        <v>204</v>
      </c>
      <c r="C98" s="1" t="s">
        <v>18</v>
      </c>
      <c r="D98">
        <v>44</v>
      </c>
      <c r="E98">
        <v>175</v>
      </c>
      <c r="F98">
        <v>99</v>
      </c>
      <c r="G98" s="1" t="s">
        <v>10</v>
      </c>
    </row>
    <row r="99" spans="1:7" x14ac:dyDescent="0.25">
      <c r="A99" s="1" t="s">
        <v>205</v>
      </c>
      <c r="B99" s="1" t="s">
        <v>206</v>
      </c>
      <c r="C99" s="1" t="s">
        <v>18</v>
      </c>
      <c r="D99">
        <v>34</v>
      </c>
      <c r="E99">
        <v>185</v>
      </c>
      <c r="F99">
        <v>115</v>
      </c>
      <c r="G99" s="1" t="s">
        <v>13</v>
      </c>
    </row>
    <row r="100" spans="1:7" x14ac:dyDescent="0.25">
      <c r="A100" s="1" t="s">
        <v>207</v>
      </c>
      <c r="B100" s="1" t="s">
        <v>208</v>
      </c>
      <c r="C100" s="1" t="s">
        <v>9</v>
      </c>
      <c r="D100">
        <v>34</v>
      </c>
      <c r="E100">
        <v>197</v>
      </c>
      <c r="F100">
        <v>117</v>
      </c>
      <c r="G100" s="1" t="s">
        <v>13</v>
      </c>
    </row>
    <row r="101" spans="1:7" hidden="1" x14ac:dyDescent="0.25">
      <c r="A101" s="1" t="s">
        <v>209</v>
      </c>
      <c r="B101" s="1" t="s">
        <v>210</v>
      </c>
      <c r="C101" s="1" t="s">
        <v>9</v>
      </c>
      <c r="D101">
        <v>49</v>
      </c>
      <c r="E101">
        <v>164</v>
      </c>
      <c r="F101">
        <v>103</v>
      </c>
      <c r="G10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458F-E429-459D-822B-8948A0E834C2}">
  <dimension ref="A1:G102"/>
  <sheetViews>
    <sheetView workbookViewId="0">
      <selection activeCell="J112" sqref="J112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1" t="s">
        <v>7</v>
      </c>
      <c r="B2" s="1" t="s">
        <v>8</v>
      </c>
      <c r="C2" s="1" t="s">
        <v>9</v>
      </c>
      <c r="D2">
        <v>40</v>
      </c>
      <c r="E2">
        <v>193</v>
      </c>
      <c r="F2">
        <v>116</v>
      </c>
      <c r="G2" s="1" t="s">
        <v>10</v>
      </c>
    </row>
    <row r="3" spans="1:7" hidden="1" x14ac:dyDescent="0.25">
      <c r="A3" s="1" t="s">
        <v>11</v>
      </c>
      <c r="B3" s="1" t="s">
        <v>12</v>
      </c>
      <c r="C3" s="1" t="s">
        <v>9</v>
      </c>
      <c r="D3">
        <v>31</v>
      </c>
      <c r="E3">
        <v>175</v>
      </c>
      <c r="F3">
        <v>81</v>
      </c>
      <c r="G3" s="1" t="s">
        <v>13</v>
      </c>
    </row>
    <row r="4" spans="1:7" hidden="1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</row>
    <row r="5" spans="1:7" hidden="1" x14ac:dyDescent="0.25">
      <c r="A5" s="1" t="s">
        <v>16</v>
      </c>
      <c r="B5" s="1" t="s">
        <v>17</v>
      </c>
      <c r="C5" s="1" t="s">
        <v>18</v>
      </c>
      <c r="D5">
        <v>18</v>
      </c>
      <c r="E5">
        <v>165</v>
      </c>
      <c r="F5">
        <v>69</v>
      </c>
      <c r="G5" s="1" t="s">
        <v>13</v>
      </c>
    </row>
    <row r="6" spans="1:7" hidden="1" x14ac:dyDescent="0.25">
      <c r="A6" s="1" t="s">
        <v>19</v>
      </c>
      <c r="B6" s="1" t="s">
        <v>20</v>
      </c>
      <c r="C6" s="1" t="s">
        <v>18</v>
      </c>
      <c r="D6">
        <v>26</v>
      </c>
      <c r="E6">
        <v>189</v>
      </c>
      <c r="F6">
        <v>56</v>
      </c>
      <c r="G6" s="1" t="s">
        <v>13</v>
      </c>
    </row>
    <row r="7" spans="1:7" x14ac:dyDescent="0.25">
      <c r="A7" s="1" t="s">
        <v>21</v>
      </c>
      <c r="B7" s="1" t="s">
        <v>22</v>
      </c>
      <c r="C7" s="1" t="s">
        <v>18</v>
      </c>
      <c r="D7">
        <v>43</v>
      </c>
      <c r="E7">
        <v>190</v>
      </c>
      <c r="F7">
        <v>106</v>
      </c>
      <c r="G7" s="1" t="s">
        <v>10</v>
      </c>
    </row>
    <row r="8" spans="1:7" hidden="1" x14ac:dyDescent="0.25">
      <c r="A8" s="1" t="s">
        <v>23</v>
      </c>
      <c r="B8" s="1" t="s">
        <v>24</v>
      </c>
      <c r="C8" s="1" t="s">
        <v>9</v>
      </c>
      <c r="D8">
        <v>50</v>
      </c>
      <c r="E8">
        <v>195</v>
      </c>
      <c r="F8">
        <v>119</v>
      </c>
      <c r="G8" s="1" t="s">
        <v>25</v>
      </c>
    </row>
    <row r="9" spans="1:7" hidden="1" x14ac:dyDescent="0.25">
      <c r="A9" s="1" t="s">
        <v>26</v>
      </c>
      <c r="B9" s="1" t="s">
        <v>27</v>
      </c>
      <c r="C9" s="1" t="s">
        <v>9</v>
      </c>
      <c r="D9">
        <v>58</v>
      </c>
      <c r="E9">
        <v>169</v>
      </c>
      <c r="F9">
        <v>92</v>
      </c>
      <c r="G9" s="1" t="s">
        <v>13</v>
      </c>
    </row>
    <row r="10" spans="1:7" hidden="1" x14ac:dyDescent="0.25">
      <c r="A10" s="1" t="s">
        <v>28</v>
      </c>
      <c r="B10" s="1" t="s">
        <v>29</v>
      </c>
      <c r="C10" s="1" t="s">
        <v>18</v>
      </c>
      <c r="D10">
        <v>48</v>
      </c>
      <c r="E10">
        <v>185</v>
      </c>
      <c r="F10">
        <v>103</v>
      </c>
      <c r="G10" s="1" t="s">
        <v>13</v>
      </c>
    </row>
    <row r="11" spans="1:7" hidden="1" x14ac:dyDescent="0.25">
      <c r="A11" s="1" t="s">
        <v>30</v>
      </c>
      <c r="B11" s="1" t="s">
        <v>31</v>
      </c>
      <c r="C11" s="1" t="s">
        <v>9</v>
      </c>
      <c r="D11">
        <v>46</v>
      </c>
      <c r="E11">
        <v>157</v>
      </c>
      <c r="F11">
        <v>95</v>
      </c>
      <c r="G11" s="1" t="s">
        <v>10</v>
      </c>
    </row>
    <row r="12" spans="1:7" hidden="1" x14ac:dyDescent="0.25">
      <c r="A12" s="1" t="s">
        <v>32</v>
      </c>
      <c r="B12" s="1" t="s">
        <v>33</v>
      </c>
      <c r="C12" s="1" t="s">
        <v>18</v>
      </c>
      <c r="D12">
        <v>58</v>
      </c>
      <c r="E12">
        <v>192</v>
      </c>
      <c r="F12">
        <v>60</v>
      </c>
      <c r="G12" s="1" t="s">
        <v>34</v>
      </c>
    </row>
    <row r="13" spans="1:7" hidden="1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</row>
    <row r="14" spans="1:7" hidden="1" x14ac:dyDescent="0.25">
      <c r="A14" s="1" t="s">
        <v>37</v>
      </c>
      <c r="B14" s="1" t="s">
        <v>38</v>
      </c>
      <c r="C14" s="1" t="s">
        <v>18</v>
      </c>
      <c r="D14">
        <v>34</v>
      </c>
      <c r="E14">
        <v>182</v>
      </c>
      <c r="F14">
        <v>91</v>
      </c>
      <c r="G14" s="1" t="s">
        <v>25</v>
      </c>
    </row>
    <row r="15" spans="1:7" hidden="1" x14ac:dyDescent="0.25">
      <c r="A15" s="1" t="s">
        <v>39</v>
      </c>
      <c r="B15" s="1" t="s">
        <v>40</v>
      </c>
      <c r="C15" s="1" t="s">
        <v>18</v>
      </c>
      <c r="D15">
        <v>26</v>
      </c>
      <c r="E15">
        <v>168</v>
      </c>
      <c r="F15">
        <v>54</v>
      </c>
      <c r="G15" s="1" t="s">
        <v>34</v>
      </c>
    </row>
    <row r="16" spans="1:7" hidden="1" x14ac:dyDescent="0.25">
      <c r="A16" s="1" t="s">
        <v>41</v>
      </c>
      <c r="B16" s="1" t="s">
        <v>42</v>
      </c>
      <c r="C16" s="1" t="s">
        <v>9</v>
      </c>
      <c r="D16">
        <v>21</v>
      </c>
      <c r="E16">
        <v>169</v>
      </c>
      <c r="F16">
        <v>109</v>
      </c>
      <c r="G16" s="1" t="s">
        <v>13</v>
      </c>
    </row>
    <row r="17" spans="1:7" hidden="1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</row>
    <row r="18" spans="1:7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</row>
    <row r="19" spans="1:7" hidden="1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</row>
    <row r="20" spans="1:7" x14ac:dyDescent="0.25">
      <c r="A20" s="1" t="s">
        <v>49</v>
      </c>
      <c r="B20" s="1" t="s">
        <v>50</v>
      </c>
      <c r="C20" s="1" t="s">
        <v>18</v>
      </c>
      <c r="D20">
        <v>54</v>
      </c>
      <c r="E20">
        <v>165</v>
      </c>
      <c r="F20">
        <v>75</v>
      </c>
      <c r="G20" s="1" t="s">
        <v>10</v>
      </c>
    </row>
    <row r="21" spans="1:7" hidden="1" x14ac:dyDescent="0.25">
      <c r="A21" s="1" t="s">
        <v>51</v>
      </c>
      <c r="B21" s="1" t="s">
        <v>52</v>
      </c>
      <c r="C21" s="1" t="s">
        <v>9</v>
      </c>
      <c r="D21">
        <v>42</v>
      </c>
      <c r="E21">
        <v>159</v>
      </c>
      <c r="F21">
        <v>73</v>
      </c>
      <c r="G21" s="1" t="s">
        <v>34</v>
      </c>
    </row>
    <row r="22" spans="1:7" hidden="1" x14ac:dyDescent="0.25">
      <c r="A22" s="1" t="s">
        <v>53</v>
      </c>
      <c r="B22" s="1" t="s">
        <v>54</v>
      </c>
      <c r="C22" s="1" t="s">
        <v>9</v>
      </c>
      <c r="D22">
        <v>33</v>
      </c>
      <c r="E22">
        <v>155</v>
      </c>
      <c r="F22">
        <v>114</v>
      </c>
      <c r="G22" s="1" t="s">
        <v>34</v>
      </c>
    </row>
    <row r="23" spans="1:7" hidden="1" x14ac:dyDescent="0.25">
      <c r="A23" s="1" t="s">
        <v>55</v>
      </c>
      <c r="B23" s="1" t="s">
        <v>54</v>
      </c>
      <c r="C23" s="1" t="s">
        <v>18</v>
      </c>
      <c r="D23">
        <v>33</v>
      </c>
      <c r="E23">
        <v>196</v>
      </c>
      <c r="F23">
        <v>52</v>
      </c>
      <c r="G23" s="1" t="s">
        <v>34</v>
      </c>
    </row>
    <row r="24" spans="1:7" hidden="1" x14ac:dyDescent="0.25">
      <c r="A24" s="1" t="s">
        <v>56</v>
      </c>
      <c r="B24" s="1" t="s">
        <v>57</v>
      </c>
      <c r="C24" s="1" t="s">
        <v>9</v>
      </c>
      <c r="D24">
        <v>29</v>
      </c>
      <c r="E24">
        <v>168</v>
      </c>
      <c r="F24">
        <v>52</v>
      </c>
      <c r="G24" s="1" t="s">
        <v>34</v>
      </c>
    </row>
    <row r="25" spans="1:7" hidden="1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</row>
    <row r="26" spans="1:7" hidden="1" x14ac:dyDescent="0.25">
      <c r="A26" s="1" t="s">
        <v>60</v>
      </c>
      <c r="B26" s="1" t="s">
        <v>61</v>
      </c>
      <c r="C26" s="1" t="s">
        <v>18</v>
      </c>
      <c r="D26">
        <v>53</v>
      </c>
      <c r="E26">
        <v>185</v>
      </c>
      <c r="F26">
        <v>113</v>
      </c>
      <c r="G26" s="1" t="s">
        <v>25</v>
      </c>
    </row>
    <row r="27" spans="1:7" hidden="1" x14ac:dyDescent="0.25">
      <c r="A27" s="1" t="s">
        <v>62</v>
      </c>
      <c r="B27" s="1" t="s">
        <v>63</v>
      </c>
      <c r="C27" s="1" t="s">
        <v>9</v>
      </c>
      <c r="D27">
        <v>34</v>
      </c>
      <c r="E27">
        <v>186</v>
      </c>
      <c r="F27">
        <v>106</v>
      </c>
      <c r="G27" s="1" t="s">
        <v>34</v>
      </c>
    </row>
    <row r="28" spans="1:7" hidden="1" x14ac:dyDescent="0.25">
      <c r="A28" s="1" t="s">
        <v>64</v>
      </c>
      <c r="B28" s="1" t="s">
        <v>65</v>
      </c>
      <c r="C28" s="1" t="s">
        <v>9</v>
      </c>
      <c r="D28">
        <v>46</v>
      </c>
      <c r="E28">
        <v>155</v>
      </c>
      <c r="F28">
        <v>90</v>
      </c>
      <c r="G28" s="1" t="s">
        <v>13</v>
      </c>
    </row>
    <row r="29" spans="1:7" hidden="1" x14ac:dyDescent="0.25">
      <c r="A29" s="1" t="s">
        <v>66</v>
      </c>
      <c r="B29" s="1" t="s">
        <v>67</v>
      </c>
      <c r="C29" s="1" t="s">
        <v>18</v>
      </c>
      <c r="D29">
        <v>35</v>
      </c>
      <c r="E29">
        <v>161</v>
      </c>
      <c r="F29">
        <v>101</v>
      </c>
      <c r="G29" s="1" t="s">
        <v>13</v>
      </c>
    </row>
    <row r="30" spans="1:7" hidden="1" x14ac:dyDescent="0.25">
      <c r="A30" s="1" t="s">
        <v>68</v>
      </c>
      <c r="B30" s="1" t="s">
        <v>69</v>
      </c>
      <c r="C30" s="1" t="s">
        <v>18</v>
      </c>
      <c r="D30">
        <v>25</v>
      </c>
      <c r="E30">
        <v>159</v>
      </c>
      <c r="F30">
        <v>63</v>
      </c>
      <c r="G30" s="1" t="s">
        <v>34</v>
      </c>
    </row>
    <row r="31" spans="1:7" hidden="1" x14ac:dyDescent="0.25">
      <c r="A31" s="1" t="s">
        <v>70</v>
      </c>
      <c r="B31" s="1" t="s">
        <v>71</v>
      </c>
      <c r="C31" s="1" t="s">
        <v>9</v>
      </c>
      <c r="D31">
        <v>25</v>
      </c>
      <c r="E31">
        <v>155</v>
      </c>
      <c r="F31">
        <v>107</v>
      </c>
      <c r="G31" s="1" t="s">
        <v>25</v>
      </c>
    </row>
    <row r="32" spans="1:7" hidden="1" x14ac:dyDescent="0.25">
      <c r="A32" s="1" t="s">
        <v>72</v>
      </c>
      <c r="B32" s="1" t="s">
        <v>73</v>
      </c>
      <c r="C32" s="1" t="s">
        <v>9</v>
      </c>
      <c r="D32">
        <v>49</v>
      </c>
      <c r="E32">
        <v>188</v>
      </c>
      <c r="F32">
        <v>119</v>
      </c>
      <c r="G32" s="1" t="s">
        <v>13</v>
      </c>
    </row>
    <row r="33" spans="1:7" hidden="1" x14ac:dyDescent="0.25">
      <c r="A33" s="1" t="s">
        <v>74</v>
      </c>
      <c r="B33" s="1" t="s">
        <v>75</v>
      </c>
      <c r="C33" s="1" t="s">
        <v>9</v>
      </c>
      <c r="D33">
        <v>43</v>
      </c>
      <c r="E33">
        <v>188</v>
      </c>
      <c r="F33">
        <v>104</v>
      </c>
      <c r="G33" s="1" t="s">
        <v>25</v>
      </c>
    </row>
    <row r="34" spans="1:7" hidden="1" x14ac:dyDescent="0.25">
      <c r="A34" s="1" t="s">
        <v>76</v>
      </c>
      <c r="B34" s="1" t="s">
        <v>77</v>
      </c>
      <c r="C34" s="1" t="s">
        <v>18</v>
      </c>
      <c r="D34">
        <v>27</v>
      </c>
      <c r="E34">
        <v>181</v>
      </c>
      <c r="F34">
        <v>88</v>
      </c>
      <c r="G34" s="1" t="s">
        <v>13</v>
      </c>
    </row>
    <row r="35" spans="1:7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</row>
    <row r="36" spans="1:7" hidden="1" x14ac:dyDescent="0.25">
      <c r="A36" s="1" t="s">
        <v>80</v>
      </c>
      <c r="B36" s="1" t="s">
        <v>81</v>
      </c>
      <c r="C36" s="1" t="s">
        <v>18</v>
      </c>
      <c r="D36">
        <v>54</v>
      </c>
      <c r="E36">
        <v>163</v>
      </c>
      <c r="F36">
        <v>84</v>
      </c>
      <c r="G36" s="1" t="s">
        <v>13</v>
      </c>
    </row>
    <row r="37" spans="1:7" hidden="1" x14ac:dyDescent="0.25">
      <c r="A37" s="1" t="s">
        <v>82</v>
      </c>
      <c r="B37" s="1" t="s">
        <v>83</v>
      </c>
      <c r="C37" s="1" t="s">
        <v>9</v>
      </c>
      <c r="D37">
        <v>20</v>
      </c>
      <c r="E37">
        <v>182</v>
      </c>
      <c r="F37">
        <v>80</v>
      </c>
      <c r="G37" s="1" t="s">
        <v>13</v>
      </c>
    </row>
    <row r="38" spans="1:7" hidden="1" x14ac:dyDescent="0.25">
      <c r="A38" s="1" t="s">
        <v>84</v>
      </c>
      <c r="B38" s="1" t="s">
        <v>85</v>
      </c>
      <c r="C38" s="1" t="s">
        <v>18</v>
      </c>
      <c r="D38">
        <v>58</v>
      </c>
      <c r="E38">
        <v>197</v>
      </c>
      <c r="F38">
        <v>97</v>
      </c>
      <c r="G38" s="1" t="s">
        <v>25</v>
      </c>
    </row>
    <row r="39" spans="1:7" hidden="1" x14ac:dyDescent="0.25">
      <c r="A39" s="1" t="s">
        <v>86</v>
      </c>
      <c r="B39" s="1" t="s">
        <v>87</v>
      </c>
      <c r="C39" s="1" t="s">
        <v>9</v>
      </c>
      <c r="D39">
        <v>23</v>
      </c>
      <c r="E39">
        <v>193</v>
      </c>
      <c r="F39">
        <v>114</v>
      </c>
      <c r="G39" s="1" t="s">
        <v>25</v>
      </c>
    </row>
    <row r="40" spans="1:7" hidden="1" x14ac:dyDescent="0.25">
      <c r="A40" s="1" t="s">
        <v>88</v>
      </c>
      <c r="B40" s="1" t="s">
        <v>89</v>
      </c>
      <c r="C40" s="1" t="s">
        <v>18</v>
      </c>
      <c r="D40">
        <v>49</v>
      </c>
      <c r="E40">
        <v>187</v>
      </c>
      <c r="F40">
        <v>95</v>
      </c>
      <c r="G40" s="1" t="s">
        <v>34</v>
      </c>
    </row>
    <row r="41" spans="1:7" hidden="1" x14ac:dyDescent="0.25">
      <c r="A41" s="1" t="s">
        <v>90</v>
      </c>
      <c r="B41" s="1" t="s">
        <v>91</v>
      </c>
      <c r="C41" s="1" t="s">
        <v>9</v>
      </c>
      <c r="D41">
        <v>52</v>
      </c>
      <c r="E41">
        <v>194</v>
      </c>
      <c r="F41">
        <v>66</v>
      </c>
      <c r="G41" s="1" t="s">
        <v>13</v>
      </c>
    </row>
    <row r="42" spans="1:7" hidden="1" x14ac:dyDescent="0.25">
      <c r="A42" s="1" t="s">
        <v>92</v>
      </c>
      <c r="B42" s="1" t="s">
        <v>93</v>
      </c>
      <c r="C42" s="1" t="s">
        <v>9</v>
      </c>
      <c r="D42">
        <v>51</v>
      </c>
      <c r="E42">
        <v>197</v>
      </c>
      <c r="F42">
        <v>83</v>
      </c>
      <c r="G42" s="1" t="s">
        <v>13</v>
      </c>
    </row>
    <row r="43" spans="1:7" x14ac:dyDescent="0.25">
      <c r="A43" s="1" t="s">
        <v>94</v>
      </c>
      <c r="B43" s="1" t="s">
        <v>95</v>
      </c>
      <c r="C43" s="1" t="s">
        <v>18</v>
      </c>
      <c r="D43">
        <v>43</v>
      </c>
      <c r="E43">
        <v>187</v>
      </c>
      <c r="F43">
        <v>93</v>
      </c>
      <c r="G43" s="1" t="s">
        <v>10</v>
      </c>
    </row>
    <row r="44" spans="1:7" hidden="1" x14ac:dyDescent="0.25">
      <c r="A44" s="1" t="s">
        <v>96</v>
      </c>
      <c r="B44" s="1" t="s">
        <v>97</v>
      </c>
      <c r="C44" s="1" t="s">
        <v>9</v>
      </c>
      <c r="D44">
        <v>23</v>
      </c>
      <c r="E44">
        <v>161</v>
      </c>
      <c r="F44">
        <v>56</v>
      </c>
      <c r="G44" s="1" t="s">
        <v>34</v>
      </c>
    </row>
    <row r="45" spans="1:7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</row>
    <row r="46" spans="1:7" hidden="1" x14ac:dyDescent="0.25">
      <c r="A46" s="1" t="s">
        <v>100</v>
      </c>
      <c r="B46" s="1" t="s">
        <v>101</v>
      </c>
      <c r="C46" s="1" t="s">
        <v>9</v>
      </c>
      <c r="D46">
        <v>27</v>
      </c>
      <c r="E46">
        <v>190</v>
      </c>
      <c r="F46">
        <v>71</v>
      </c>
      <c r="G46" s="1" t="s">
        <v>13</v>
      </c>
    </row>
    <row r="47" spans="1:7" hidden="1" x14ac:dyDescent="0.25">
      <c r="A47" s="1" t="s">
        <v>102</v>
      </c>
      <c r="B47" s="1" t="s">
        <v>103</v>
      </c>
      <c r="C47" s="1" t="s">
        <v>18</v>
      </c>
      <c r="D47">
        <v>18</v>
      </c>
      <c r="E47">
        <v>178</v>
      </c>
      <c r="F47">
        <v>116</v>
      </c>
      <c r="G47" s="1" t="s">
        <v>34</v>
      </c>
    </row>
    <row r="48" spans="1:7" hidden="1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</row>
    <row r="49" spans="1:7" hidden="1" x14ac:dyDescent="0.25">
      <c r="A49" s="1" t="s">
        <v>106</v>
      </c>
      <c r="B49" s="1" t="s">
        <v>107</v>
      </c>
      <c r="C49" s="1" t="s">
        <v>9</v>
      </c>
      <c r="D49">
        <v>23</v>
      </c>
      <c r="E49">
        <v>168</v>
      </c>
      <c r="F49">
        <v>68</v>
      </c>
      <c r="G49" s="1" t="s">
        <v>10</v>
      </c>
    </row>
    <row r="50" spans="1:7" hidden="1" x14ac:dyDescent="0.25">
      <c r="A50" s="1" t="s">
        <v>108</v>
      </c>
      <c r="B50" s="1" t="s">
        <v>109</v>
      </c>
      <c r="C50" s="1" t="s">
        <v>18</v>
      </c>
      <c r="D50">
        <v>50</v>
      </c>
      <c r="E50">
        <v>178</v>
      </c>
      <c r="F50">
        <v>53</v>
      </c>
      <c r="G50" s="1" t="s">
        <v>34</v>
      </c>
    </row>
    <row r="51" spans="1:7" x14ac:dyDescent="0.25">
      <c r="A51" s="1" t="s">
        <v>110</v>
      </c>
      <c r="B51" s="1" t="s">
        <v>111</v>
      </c>
      <c r="C51" s="1" t="s">
        <v>18</v>
      </c>
      <c r="D51">
        <v>40</v>
      </c>
      <c r="E51">
        <v>193</v>
      </c>
      <c r="F51">
        <v>99</v>
      </c>
      <c r="G51" s="1" t="s">
        <v>10</v>
      </c>
    </row>
    <row r="52" spans="1:7" hidden="1" x14ac:dyDescent="0.25">
      <c r="A52" s="1" t="s">
        <v>112</v>
      </c>
      <c r="B52" s="1" t="s">
        <v>113</v>
      </c>
      <c r="C52" s="1" t="s">
        <v>9</v>
      </c>
      <c r="D52">
        <v>43</v>
      </c>
      <c r="E52">
        <v>161</v>
      </c>
      <c r="F52">
        <v>66</v>
      </c>
      <c r="G52" s="1" t="s">
        <v>10</v>
      </c>
    </row>
    <row r="53" spans="1:7" hidden="1" x14ac:dyDescent="0.25">
      <c r="A53" s="1" t="s">
        <v>114</v>
      </c>
      <c r="B53" s="1" t="s">
        <v>115</v>
      </c>
      <c r="C53" s="1" t="s">
        <v>9</v>
      </c>
      <c r="D53">
        <v>57</v>
      </c>
      <c r="E53">
        <v>176</v>
      </c>
      <c r="F53">
        <v>55</v>
      </c>
      <c r="G53" s="1" t="s">
        <v>25</v>
      </c>
    </row>
    <row r="54" spans="1:7" x14ac:dyDescent="0.25">
      <c r="A54" s="1" t="s">
        <v>116</v>
      </c>
      <c r="B54" s="1" t="s">
        <v>117</v>
      </c>
      <c r="C54" s="1" t="s">
        <v>18</v>
      </c>
      <c r="D54">
        <v>47</v>
      </c>
      <c r="E54">
        <v>182</v>
      </c>
      <c r="F54">
        <v>97</v>
      </c>
      <c r="G54" s="1" t="s">
        <v>10</v>
      </c>
    </row>
    <row r="55" spans="1:7" hidden="1" x14ac:dyDescent="0.25">
      <c r="A55" s="1" t="s">
        <v>118</v>
      </c>
      <c r="B55" s="1" t="s">
        <v>119</v>
      </c>
      <c r="C55" s="1" t="s">
        <v>18</v>
      </c>
      <c r="D55">
        <v>46</v>
      </c>
      <c r="E55">
        <v>186</v>
      </c>
      <c r="F55">
        <v>117</v>
      </c>
      <c r="G55" s="1" t="s">
        <v>34</v>
      </c>
    </row>
    <row r="56" spans="1:7" hidden="1" x14ac:dyDescent="0.25">
      <c r="A56" s="1" t="s">
        <v>120</v>
      </c>
      <c r="B56" s="1" t="s">
        <v>121</v>
      </c>
      <c r="C56" s="1" t="s">
        <v>9</v>
      </c>
      <c r="D56">
        <v>55</v>
      </c>
      <c r="E56">
        <v>186</v>
      </c>
      <c r="F56">
        <v>75</v>
      </c>
      <c r="G56" s="1" t="s">
        <v>13</v>
      </c>
    </row>
    <row r="57" spans="1:7" hidden="1" x14ac:dyDescent="0.25">
      <c r="A57" s="1" t="s">
        <v>122</v>
      </c>
      <c r="B57" s="1" t="s">
        <v>123</v>
      </c>
      <c r="C57" s="1" t="s">
        <v>9</v>
      </c>
      <c r="D57">
        <v>34</v>
      </c>
      <c r="E57">
        <v>179</v>
      </c>
      <c r="F57">
        <v>71</v>
      </c>
      <c r="G57" s="1" t="s">
        <v>13</v>
      </c>
    </row>
    <row r="58" spans="1:7" hidden="1" x14ac:dyDescent="0.25">
      <c r="A58" s="1" t="s">
        <v>124</v>
      </c>
      <c r="B58" s="1" t="s">
        <v>125</v>
      </c>
      <c r="C58" s="1" t="s">
        <v>9</v>
      </c>
      <c r="D58">
        <v>31</v>
      </c>
      <c r="E58">
        <v>176</v>
      </c>
      <c r="F58">
        <v>117</v>
      </c>
      <c r="G58" s="1" t="s">
        <v>13</v>
      </c>
    </row>
    <row r="59" spans="1:7" hidden="1" x14ac:dyDescent="0.25">
      <c r="A59" s="1" t="s">
        <v>126</v>
      </c>
      <c r="B59" s="1" t="s">
        <v>127</v>
      </c>
      <c r="C59" s="1" t="s">
        <v>18</v>
      </c>
      <c r="D59">
        <v>50</v>
      </c>
      <c r="E59">
        <v>184</v>
      </c>
      <c r="F59">
        <v>65</v>
      </c>
      <c r="G59" s="1" t="s">
        <v>13</v>
      </c>
    </row>
    <row r="60" spans="1:7" hidden="1" x14ac:dyDescent="0.25">
      <c r="A60" s="1" t="s">
        <v>128</v>
      </c>
      <c r="B60" s="1" t="s">
        <v>129</v>
      </c>
      <c r="C60" s="1" t="s">
        <v>9</v>
      </c>
      <c r="D60">
        <v>50</v>
      </c>
      <c r="E60">
        <v>190</v>
      </c>
      <c r="F60">
        <v>117</v>
      </c>
      <c r="G60" s="1" t="s">
        <v>34</v>
      </c>
    </row>
    <row r="61" spans="1:7" hidden="1" x14ac:dyDescent="0.25">
      <c r="A61" s="1" t="s">
        <v>130</v>
      </c>
      <c r="B61" s="1" t="s">
        <v>131</v>
      </c>
      <c r="C61" s="1" t="s">
        <v>18</v>
      </c>
      <c r="D61">
        <v>24</v>
      </c>
      <c r="E61">
        <v>168</v>
      </c>
      <c r="F61">
        <v>51</v>
      </c>
      <c r="G61" s="1" t="s">
        <v>25</v>
      </c>
    </row>
    <row r="62" spans="1:7" hidden="1" x14ac:dyDescent="0.25">
      <c r="A62" s="1" t="s">
        <v>132</v>
      </c>
      <c r="B62" s="1" t="s">
        <v>133</v>
      </c>
      <c r="C62" s="1" t="s">
        <v>9</v>
      </c>
      <c r="D62">
        <v>49</v>
      </c>
      <c r="E62">
        <v>156</v>
      </c>
      <c r="F62">
        <v>66</v>
      </c>
      <c r="G62" s="1" t="s">
        <v>10</v>
      </c>
    </row>
    <row r="63" spans="1:7" x14ac:dyDescent="0.25">
      <c r="A63" s="1" t="s">
        <v>134</v>
      </c>
      <c r="B63" s="1" t="s">
        <v>135</v>
      </c>
      <c r="C63" s="1" t="s">
        <v>18</v>
      </c>
      <c r="D63">
        <v>43</v>
      </c>
      <c r="E63">
        <v>190</v>
      </c>
      <c r="F63">
        <v>85</v>
      </c>
      <c r="G63" s="1" t="s">
        <v>10</v>
      </c>
    </row>
    <row r="64" spans="1:7" hidden="1" x14ac:dyDescent="0.25">
      <c r="A64" s="1" t="s">
        <v>136</v>
      </c>
      <c r="B64" s="1" t="s">
        <v>137</v>
      </c>
      <c r="C64" s="1" t="s">
        <v>9</v>
      </c>
      <c r="D64">
        <v>29</v>
      </c>
      <c r="E64">
        <v>167</v>
      </c>
      <c r="F64">
        <v>109</v>
      </c>
      <c r="G64" s="1" t="s">
        <v>13</v>
      </c>
    </row>
    <row r="65" spans="1:7" hidden="1" x14ac:dyDescent="0.25">
      <c r="A65" s="1" t="s">
        <v>138</v>
      </c>
      <c r="B65" s="1" t="s">
        <v>139</v>
      </c>
      <c r="C65" s="1" t="s">
        <v>18</v>
      </c>
      <c r="D65">
        <v>23</v>
      </c>
      <c r="E65">
        <v>178</v>
      </c>
      <c r="F65">
        <v>88</v>
      </c>
      <c r="G65" s="1" t="s">
        <v>13</v>
      </c>
    </row>
    <row r="66" spans="1:7" hidden="1" x14ac:dyDescent="0.25">
      <c r="A66" s="1" t="s">
        <v>140</v>
      </c>
      <c r="B66" s="1" t="s">
        <v>141</v>
      </c>
      <c r="C66" s="1" t="s">
        <v>18</v>
      </c>
      <c r="D66">
        <v>59</v>
      </c>
      <c r="E66">
        <v>163</v>
      </c>
      <c r="F66">
        <v>100</v>
      </c>
      <c r="G66" s="1" t="s">
        <v>25</v>
      </c>
    </row>
    <row r="67" spans="1:7" hidden="1" x14ac:dyDescent="0.25">
      <c r="A67" s="1" t="s">
        <v>142</v>
      </c>
      <c r="B67" s="1" t="s">
        <v>143</v>
      </c>
      <c r="C67" s="1" t="s">
        <v>18</v>
      </c>
      <c r="D67">
        <v>48</v>
      </c>
      <c r="E67">
        <v>186</v>
      </c>
      <c r="F67">
        <v>91</v>
      </c>
      <c r="G67" s="1" t="s">
        <v>25</v>
      </c>
    </row>
    <row r="68" spans="1:7" hidden="1" x14ac:dyDescent="0.25">
      <c r="A68" s="1" t="s">
        <v>144</v>
      </c>
      <c r="B68" s="1" t="s">
        <v>145</v>
      </c>
      <c r="C68" s="1" t="s">
        <v>9</v>
      </c>
      <c r="D68">
        <v>31</v>
      </c>
      <c r="E68">
        <v>183</v>
      </c>
      <c r="F68">
        <v>99</v>
      </c>
      <c r="G68" s="1" t="s">
        <v>34</v>
      </c>
    </row>
    <row r="69" spans="1:7" hidden="1" x14ac:dyDescent="0.25">
      <c r="A69" s="1" t="s">
        <v>146</v>
      </c>
      <c r="B69" s="1" t="s">
        <v>147</v>
      </c>
      <c r="C69" s="1" t="s">
        <v>18</v>
      </c>
      <c r="D69">
        <v>29</v>
      </c>
      <c r="E69">
        <v>171</v>
      </c>
      <c r="F69">
        <v>72</v>
      </c>
      <c r="G69" s="1" t="s">
        <v>13</v>
      </c>
    </row>
    <row r="70" spans="1:7" hidden="1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</row>
    <row r="71" spans="1:7" hidden="1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</row>
    <row r="72" spans="1:7" x14ac:dyDescent="0.25">
      <c r="A72" s="1" t="s">
        <v>152</v>
      </c>
      <c r="B72" s="1" t="s">
        <v>153</v>
      </c>
      <c r="C72" s="1" t="s">
        <v>18</v>
      </c>
      <c r="D72">
        <v>42</v>
      </c>
      <c r="E72">
        <v>164</v>
      </c>
      <c r="F72">
        <v>70</v>
      </c>
      <c r="G72" s="1" t="s">
        <v>10</v>
      </c>
    </row>
    <row r="73" spans="1:7" hidden="1" x14ac:dyDescent="0.25">
      <c r="A73" s="1" t="s">
        <v>154</v>
      </c>
      <c r="B73" s="1" t="s">
        <v>155</v>
      </c>
      <c r="C73" s="1" t="s">
        <v>9</v>
      </c>
      <c r="D73">
        <v>56</v>
      </c>
      <c r="E73">
        <v>187</v>
      </c>
      <c r="F73">
        <v>94</v>
      </c>
      <c r="G73" s="1" t="s">
        <v>25</v>
      </c>
    </row>
    <row r="74" spans="1:7" hidden="1" x14ac:dyDescent="0.25">
      <c r="A74" s="1" t="s">
        <v>156</v>
      </c>
      <c r="B74" s="1" t="s">
        <v>157</v>
      </c>
      <c r="C74" s="1" t="s">
        <v>9</v>
      </c>
      <c r="D74">
        <v>40</v>
      </c>
      <c r="E74">
        <v>173</v>
      </c>
      <c r="F74">
        <v>76</v>
      </c>
      <c r="G74" s="1" t="s">
        <v>34</v>
      </c>
    </row>
    <row r="75" spans="1:7" hidden="1" x14ac:dyDescent="0.25">
      <c r="A75" s="1" t="s">
        <v>158</v>
      </c>
      <c r="B75" s="1" t="s">
        <v>159</v>
      </c>
      <c r="C75" s="1" t="s">
        <v>18</v>
      </c>
      <c r="D75">
        <v>19</v>
      </c>
      <c r="E75">
        <v>192</v>
      </c>
      <c r="F75">
        <v>110</v>
      </c>
      <c r="G75" s="1" t="s">
        <v>25</v>
      </c>
    </row>
    <row r="76" spans="1:7" hidden="1" x14ac:dyDescent="0.25">
      <c r="A76" s="1" t="s">
        <v>160</v>
      </c>
      <c r="B76" s="1" t="s">
        <v>161</v>
      </c>
      <c r="C76" s="1" t="s">
        <v>9</v>
      </c>
      <c r="D76">
        <v>29</v>
      </c>
      <c r="E76">
        <v>197</v>
      </c>
      <c r="F76">
        <v>92</v>
      </c>
      <c r="G76" s="1" t="s">
        <v>13</v>
      </c>
    </row>
    <row r="77" spans="1:7" hidden="1" x14ac:dyDescent="0.25">
      <c r="A77" s="1" t="s">
        <v>162</v>
      </c>
      <c r="B77" s="1" t="s">
        <v>163</v>
      </c>
      <c r="C77" s="1" t="s">
        <v>9</v>
      </c>
      <c r="D77">
        <v>60</v>
      </c>
      <c r="E77">
        <v>162</v>
      </c>
      <c r="F77">
        <v>115</v>
      </c>
      <c r="G77" s="1" t="s">
        <v>10</v>
      </c>
    </row>
    <row r="78" spans="1:7" hidden="1" x14ac:dyDescent="0.25">
      <c r="A78" s="1" t="s">
        <v>164</v>
      </c>
      <c r="B78" s="1" t="s">
        <v>165</v>
      </c>
      <c r="C78" s="1" t="s">
        <v>18</v>
      </c>
      <c r="D78">
        <v>19</v>
      </c>
      <c r="E78">
        <v>160</v>
      </c>
      <c r="F78">
        <v>82</v>
      </c>
      <c r="G78" s="1" t="s">
        <v>25</v>
      </c>
    </row>
    <row r="79" spans="1:7" x14ac:dyDescent="0.25">
      <c r="A79" s="1" t="s">
        <v>166</v>
      </c>
      <c r="B79" s="1" t="s">
        <v>167</v>
      </c>
      <c r="C79" s="1" t="s">
        <v>18</v>
      </c>
      <c r="D79">
        <v>27</v>
      </c>
      <c r="E79">
        <v>168</v>
      </c>
      <c r="F79">
        <v>101</v>
      </c>
      <c r="G79" s="1" t="s">
        <v>10</v>
      </c>
    </row>
    <row r="80" spans="1:7" hidden="1" x14ac:dyDescent="0.25">
      <c r="A80" s="1" t="s">
        <v>168</v>
      </c>
      <c r="B80" s="1" t="s">
        <v>169</v>
      </c>
      <c r="C80" s="1" t="s">
        <v>9</v>
      </c>
      <c r="D80">
        <v>42</v>
      </c>
      <c r="E80">
        <v>197</v>
      </c>
      <c r="F80">
        <v>113</v>
      </c>
      <c r="G80" s="1" t="s">
        <v>25</v>
      </c>
    </row>
    <row r="81" spans="1:7" hidden="1" x14ac:dyDescent="0.25">
      <c r="A81" s="1" t="s">
        <v>170</v>
      </c>
      <c r="B81" s="1" t="s">
        <v>171</v>
      </c>
      <c r="C81" s="1" t="s">
        <v>9</v>
      </c>
      <c r="D81">
        <v>27</v>
      </c>
      <c r="E81">
        <v>182</v>
      </c>
      <c r="F81">
        <v>94</v>
      </c>
      <c r="G81" s="1" t="s">
        <v>25</v>
      </c>
    </row>
    <row r="82" spans="1:7" hidden="1" x14ac:dyDescent="0.25">
      <c r="A82" s="1" t="s">
        <v>172</v>
      </c>
      <c r="B82" s="1" t="s">
        <v>173</v>
      </c>
      <c r="C82" s="1" t="s">
        <v>9</v>
      </c>
      <c r="D82">
        <v>54</v>
      </c>
      <c r="E82">
        <v>171</v>
      </c>
      <c r="F82">
        <v>96</v>
      </c>
      <c r="G82" s="1" t="s">
        <v>25</v>
      </c>
    </row>
    <row r="83" spans="1:7" hidden="1" x14ac:dyDescent="0.25">
      <c r="A83" s="1" t="s">
        <v>174</v>
      </c>
      <c r="B83" s="1" t="s">
        <v>175</v>
      </c>
      <c r="C83" s="1" t="s">
        <v>9</v>
      </c>
      <c r="D83">
        <v>19</v>
      </c>
      <c r="E83">
        <v>189</v>
      </c>
      <c r="F83">
        <v>85</v>
      </c>
      <c r="G83" s="1" t="s">
        <v>34</v>
      </c>
    </row>
    <row r="84" spans="1:7" hidden="1" x14ac:dyDescent="0.25">
      <c r="A84" s="1" t="s">
        <v>176</v>
      </c>
      <c r="B84" s="1" t="s">
        <v>171</v>
      </c>
      <c r="C84" s="1" t="s">
        <v>9</v>
      </c>
      <c r="D84">
        <v>52</v>
      </c>
      <c r="E84">
        <v>157</v>
      </c>
      <c r="F84">
        <v>112</v>
      </c>
      <c r="G84" s="1" t="s">
        <v>34</v>
      </c>
    </row>
    <row r="85" spans="1:7" x14ac:dyDescent="0.25">
      <c r="A85" s="1" t="s">
        <v>177</v>
      </c>
      <c r="B85" s="1" t="s">
        <v>178</v>
      </c>
      <c r="C85" s="1" t="s">
        <v>18</v>
      </c>
      <c r="D85">
        <v>33</v>
      </c>
      <c r="E85">
        <v>169</v>
      </c>
      <c r="F85">
        <v>64</v>
      </c>
      <c r="G85" s="1" t="s">
        <v>10</v>
      </c>
    </row>
    <row r="86" spans="1:7" hidden="1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</row>
    <row r="87" spans="1:7" hidden="1" x14ac:dyDescent="0.25">
      <c r="A87" s="1" t="s">
        <v>181</v>
      </c>
      <c r="B87" s="1" t="s">
        <v>182</v>
      </c>
      <c r="C87" s="1" t="s">
        <v>18</v>
      </c>
      <c r="D87">
        <v>52</v>
      </c>
      <c r="E87">
        <v>159</v>
      </c>
      <c r="F87">
        <v>78</v>
      </c>
      <c r="G87" s="1" t="s">
        <v>13</v>
      </c>
    </row>
    <row r="88" spans="1:7" hidden="1" x14ac:dyDescent="0.25">
      <c r="A88" s="1" t="s">
        <v>183</v>
      </c>
      <c r="B88" s="1" t="s">
        <v>184</v>
      </c>
      <c r="C88" s="1" t="s">
        <v>9</v>
      </c>
      <c r="D88">
        <v>49</v>
      </c>
      <c r="E88">
        <v>189</v>
      </c>
      <c r="F88">
        <v>107</v>
      </c>
      <c r="G88" s="1" t="s">
        <v>10</v>
      </c>
    </row>
    <row r="89" spans="1:7" hidden="1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</row>
    <row r="90" spans="1:7" hidden="1" x14ac:dyDescent="0.25">
      <c r="A90" s="1" t="s">
        <v>187</v>
      </c>
      <c r="B90" s="1" t="s">
        <v>188</v>
      </c>
      <c r="C90" s="1" t="s">
        <v>9</v>
      </c>
      <c r="D90">
        <v>22</v>
      </c>
      <c r="E90">
        <v>175</v>
      </c>
      <c r="F90">
        <v>120</v>
      </c>
      <c r="G90" s="1" t="s">
        <v>13</v>
      </c>
    </row>
    <row r="91" spans="1:7" hidden="1" x14ac:dyDescent="0.25">
      <c r="A91" s="1" t="s">
        <v>189</v>
      </c>
      <c r="B91" s="1" t="s">
        <v>190</v>
      </c>
      <c r="C91" s="1" t="s">
        <v>18</v>
      </c>
      <c r="D91">
        <v>28</v>
      </c>
      <c r="E91">
        <v>177</v>
      </c>
      <c r="F91">
        <v>94</v>
      </c>
      <c r="G91" s="1" t="s">
        <v>13</v>
      </c>
    </row>
    <row r="92" spans="1:7" hidden="1" x14ac:dyDescent="0.25">
      <c r="A92" s="1" t="s">
        <v>191</v>
      </c>
      <c r="B92" s="1" t="s">
        <v>192</v>
      </c>
      <c r="C92" s="1" t="s">
        <v>18</v>
      </c>
      <c r="D92">
        <v>45</v>
      </c>
      <c r="E92">
        <v>167</v>
      </c>
      <c r="F92">
        <v>52</v>
      </c>
      <c r="G92" s="1" t="s">
        <v>25</v>
      </c>
    </row>
    <row r="93" spans="1:7" hidden="1" x14ac:dyDescent="0.25">
      <c r="A93" s="1" t="s">
        <v>193</v>
      </c>
      <c r="B93" s="1" t="s">
        <v>194</v>
      </c>
      <c r="C93" s="1" t="s">
        <v>18</v>
      </c>
      <c r="D93">
        <v>24</v>
      </c>
      <c r="E93">
        <v>191</v>
      </c>
      <c r="F93">
        <v>117</v>
      </c>
      <c r="G93" s="1" t="s">
        <v>25</v>
      </c>
    </row>
    <row r="94" spans="1:7" hidden="1" x14ac:dyDescent="0.25">
      <c r="A94" s="1" t="s">
        <v>195</v>
      </c>
      <c r="B94" s="1" t="s">
        <v>196</v>
      </c>
      <c r="C94" s="1" t="s">
        <v>18</v>
      </c>
      <c r="D94">
        <v>54</v>
      </c>
      <c r="E94">
        <v>175</v>
      </c>
      <c r="F94">
        <v>71</v>
      </c>
      <c r="G94" s="1" t="s">
        <v>25</v>
      </c>
    </row>
    <row r="95" spans="1:7" hidden="1" x14ac:dyDescent="0.25">
      <c r="A95" s="1" t="s">
        <v>197</v>
      </c>
      <c r="B95" s="1" t="s">
        <v>198</v>
      </c>
      <c r="C95" s="1" t="s">
        <v>9</v>
      </c>
      <c r="D95">
        <v>20</v>
      </c>
      <c r="E95">
        <v>196</v>
      </c>
      <c r="F95">
        <v>77</v>
      </c>
      <c r="G95" s="1" t="s">
        <v>13</v>
      </c>
    </row>
    <row r="96" spans="1:7" hidden="1" x14ac:dyDescent="0.25">
      <c r="A96" s="1" t="s">
        <v>199</v>
      </c>
      <c r="B96" s="1" t="s">
        <v>200</v>
      </c>
      <c r="C96" s="1" t="s">
        <v>9</v>
      </c>
      <c r="D96">
        <v>45</v>
      </c>
      <c r="E96">
        <v>163</v>
      </c>
      <c r="F96">
        <v>80</v>
      </c>
      <c r="G96" s="1" t="s">
        <v>25</v>
      </c>
    </row>
    <row r="97" spans="1:7" hidden="1" x14ac:dyDescent="0.25">
      <c r="A97" s="1" t="s">
        <v>201</v>
      </c>
      <c r="B97" s="1" t="s">
        <v>202</v>
      </c>
      <c r="C97" s="1" t="s">
        <v>18</v>
      </c>
      <c r="D97">
        <v>31</v>
      </c>
      <c r="E97">
        <v>178</v>
      </c>
      <c r="F97">
        <v>104</v>
      </c>
      <c r="G97" s="1" t="s">
        <v>13</v>
      </c>
    </row>
    <row r="98" spans="1:7" x14ac:dyDescent="0.25">
      <c r="A98" s="1" t="s">
        <v>203</v>
      </c>
      <c r="B98" s="1" t="s">
        <v>204</v>
      </c>
      <c r="C98" s="1" t="s">
        <v>18</v>
      </c>
      <c r="D98">
        <v>44</v>
      </c>
      <c r="E98">
        <v>175</v>
      </c>
      <c r="F98">
        <v>99</v>
      </c>
      <c r="G98" s="1" t="s">
        <v>10</v>
      </c>
    </row>
    <row r="99" spans="1:7" hidden="1" x14ac:dyDescent="0.25">
      <c r="A99" s="1" t="s">
        <v>205</v>
      </c>
      <c r="B99" s="1" t="s">
        <v>206</v>
      </c>
      <c r="C99" s="1" t="s">
        <v>18</v>
      </c>
      <c r="D99">
        <v>34</v>
      </c>
      <c r="E99">
        <v>185</v>
      </c>
      <c r="F99">
        <v>115</v>
      </c>
      <c r="G99" s="1" t="s">
        <v>13</v>
      </c>
    </row>
    <row r="100" spans="1:7" hidden="1" x14ac:dyDescent="0.25">
      <c r="A100" s="1" t="s">
        <v>207</v>
      </c>
      <c r="B100" s="1" t="s">
        <v>208</v>
      </c>
      <c r="C100" s="1" t="s">
        <v>9</v>
      </c>
      <c r="D100">
        <v>34</v>
      </c>
      <c r="E100">
        <v>197</v>
      </c>
      <c r="F100">
        <v>117</v>
      </c>
      <c r="G100" s="1" t="s">
        <v>13</v>
      </c>
    </row>
    <row r="101" spans="1:7" hidden="1" x14ac:dyDescent="0.25">
      <c r="A101" s="1" t="s">
        <v>209</v>
      </c>
      <c r="B101" s="1" t="s">
        <v>210</v>
      </c>
      <c r="C101" s="1" t="s">
        <v>9</v>
      </c>
      <c r="D101">
        <v>49</v>
      </c>
      <c r="E101">
        <v>164</v>
      </c>
      <c r="F101">
        <v>103</v>
      </c>
      <c r="G101" s="1" t="s">
        <v>10</v>
      </c>
    </row>
    <row r="102" spans="1:7" x14ac:dyDescent="0.25">
      <c r="A102" t="s">
        <v>211</v>
      </c>
      <c r="G102">
        <f>SUBTOTAL(103,medical_data__4[country])</f>
        <v>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7ADB-4D3D-4BFF-B2B5-57FC4D3DE925}">
  <dimension ref="A1:G101"/>
  <sheetViews>
    <sheetView workbookViewId="0">
      <selection activeCell="F16" sqref="F16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1" t="s">
        <v>7</v>
      </c>
      <c r="B2" s="1" t="s">
        <v>8</v>
      </c>
      <c r="C2" s="1" t="s">
        <v>9</v>
      </c>
      <c r="D2">
        <v>40</v>
      </c>
      <c r="E2">
        <v>193</v>
      </c>
      <c r="F2">
        <v>116</v>
      </c>
      <c r="G2" s="1" t="s">
        <v>10</v>
      </c>
    </row>
    <row r="3" spans="1:7" hidden="1" x14ac:dyDescent="0.25">
      <c r="A3" s="1" t="s">
        <v>11</v>
      </c>
      <c r="B3" s="1" t="s">
        <v>12</v>
      </c>
      <c r="C3" s="1" t="s">
        <v>9</v>
      </c>
      <c r="D3">
        <v>31</v>
      </c>
      <c r="E3">
        <v>175</v>
      </c>
      <c r="F3">
        <v>81</v>
      </c>
      <c r="G3" s="1" t="s">
        <v>13</v>
      </c>
    </row>
    <row r="4" spans="1:7" hidden="1" x14ac:dyDescent="0.25">
      <c r="A4" s="1" t="s">
        <v>14</v>
      </c>
      <c r="B4" s="1" t="s">
        <v>15</v>
      </c>
      <c r="C4" s="1" t="s">
        <v>9</v>
      </c>
      <c r="D4">
        <v>41</v>
      </c>
      <c r="E4">
        <v>193</v>
      </c>
      <c r="F4">
        <v>65</v>
      </c>
      <c r="G4" s="1" t="s">
        <v>10</v>
      </c>
    </row>
    <row r="5" spans="1:7" x14ac:dyDescent="0.25">
      <c r="A5" s="1" t="s">
        <v>16</v>
      </c>
      <c r="B5" s="1" t="s">
        <v>17</v>
      </c>
      <c r="C5" s="1" t="s">
        <v>18</v>
      </c>
      <c r="D5">
        <v>18</v>
      </c>
      <c r="E5">
        <v>165</v>
      </c>
      <c r="F5">
        <v>69</v>
      </c>
      <c r="G5" s="1" t="s">
        <v>13</v>
      </c>
    </row>
    <row r="6" spans="1:7" x14ac:dyDescent="0.25">
      <c r="A6" s="1" t="s">
        <v>102</v>
      </c>
      <c r="B6" s="1" t="s">
        <v>103</v>
      </c>
      <c r="C6" s="1" t="s">
        <v>18</v>
      </c>
      <c r="D6">
        <v>18</v>
      </c>
      <c r="E6">
        <v>178</v>
      </c>
      <c r="F6">
        <v>116</v>
      </c>
      <c r="G6" s="1" t="s">
        <v>34</v>
      </c>
    </row>
    <row r="7" spans="1:7" hidden="1" x14ac:dyDescent="0.25">
      <c r="A7" s="1" t="s">
        <v>21</v>
      </c>
      <c r="B7" s="1" t="s">
        <v>22</v>
      </c>
      <c r="C7" s="1" t="s">
        <v>18</v>
      </c>
      <c r="D7">
        <v>43</v>
      </c>
      <c r="E7">
        <v>190</v>
      </c>
      <c r="F7">
        <v>106</v>
      </c>
      <c r="G7" s="1" t="s">
        <v>10</v>
      </c>
    </row>
    <row r="8" spans="1:7" hidden="1" x14ac:dyDescent="0.25">
      <c r="A8" s="1" t="s">
        <v>23</v>
      </c>
      <c r="B8" s="1" t="s">
        <v>24</v>
      </c>
      <c r="C8" s="1" t="s">
        <v>9</v>
      </c>
      <c r="D8">
        <v>50</v>
      </c>
      <c r="E8">
        <v>195</v>
      </c>
      <c r="F8">
        <v>119</v>
      </c>
      <c r="G8" s="1" t="s">
        <v>25</v>
      </c>
    </row>
    <row r="9" spans="1:7" hidden="1" x14ac:dyDescent="0.25">
      <c r="A9" s="1" t="s">
        <v>26</v>
      </c>
      <c r="B9" s="1" t="s">
        <v>27</v>
      </c>
      <c r="C9" s="1" t="s">
        <v>9</v>
      </c>
      <c r="D9">
        <v>58</v>
      </c>
      <c r="E9">
        <v>169</v>
      </c>
      <c r="F9">
        <v>92</v>
      </c>
      <c r="G9" s="1" t="s">
        <v>13</v>
      </c>
    </row>
    <row r="10" spans="1:7" hidden="1" x14ac:dyDescent="0.25">
      <c r="A10" s="1" t="s">
        <v>28</v>
      </c>
      <c r="B10" s="1" t="s">
        <v>29</v>
      </c>
      <c r="C10" s="1" t="s">
        <v>18</v>
      </c>
      <c r="D10">
        <v>48</v>
      </c>
      <c r="E10">
        <v>185</v>
      </c>
      <c r="F10">
        <v>103</v>
      </c>
      <c r="G10" s="1" t="s">
        <v>13</v>
      </c>
    </row>
    <row r="11" spans="1:7" hidden="1" x14ac:dyDescent="0.25">
      <c r="A11" s="1" t="s">
        <v>30</v>
      </c>
      <c r="B11" s="1" t="s">
        <v>31</v>
      </c>
      <c r="C11" s="1" t="s">
        <v>9</v>
      </c>
      <c r="D11">
        <v>46</v>
      </c>
      <c r="E11">
        <v>157</v>
      </c>
      <c r="F11">
        <v>95</v>
      </c>
      <c r="G11" s="1" t="s">
        <v>10</v>
      </c>
    </row>
    <row r="12" spans="1:7" hidden="1" x14ac:dyDescent="0.25">
      <c r="A12" s="1" t="s">
        <v>32</v>
      </c>
      <c r="B12" s="1" t="s">
        <v>33</v>
      </c>
      <c r="C12" s="1" t="s">
        <v>18</v>
      </c>
      <c r="D12">
        <v>58</v>
      </c>
      <c r="E12">
        <v>192</v>
      </c>
      <c r="F12">
        <v>60</v>
      </c>
      <c r="G12" s="1" t="s">
        <v>34</v>
      </c>
    </row>
    <row r="13" spans="1:7" hidden="1" x14ac:dyDescent="0.25">
      <c r="A13" s="1" t="s">
        <v>35</v>
      </c>
      <c r="B13" s="1" t="s">
        <v>36</v>
      </c>
      <c r="C13" s="1" t="s">
        <v>9</v>
      </c>
      <c r="D13">
        <v>56</v>
      </c>
      <c r="E13">
        <v>190</v>
      </c>
      <c r="F13">
        <v>73</v>
      </c>
      <c r="G13" s="1" t="s">
        <v>25</v>
      </c>
    </row>
    <row r="14" spans="1:7" hidden="1" x14ac:dyDescent="0.25">
      <c r="A14" s="1" t="s">
        <v>37</v>
      </c>
      <c r="B14" s="1" t="s">
        <v>38</v>
      </c>
      <c r="C14" s="1" t="s">
        <v>18</v>
      </c>
      <c r="D14">
        <v>34</v>
      </c>
      <c r="E14">
        <v>182</v>
      </c>
      <c r="F14">
        <v>91</v>
      </c>
      <c r="G14" s="1" t="s">
        <v>25</v>
      </c>
    </row>
    <row r="15" spans="1:7" x14ac:dyDescent="0.25">
      <c r="A15" s="1" t="s">
        <v>158</v>
      </c>
      <c r="B15" s="1" t="s">
        <v>159</v>
      </c>
      <c r="C15" s="1" t="s">
        <v>18</v>
      </c>
      <c r="D15">
        <v>19</v>
      </c>
      <c r="E15">
        <v>192</v>
      </c>
      <c r="F15">
        <v>110</v>
      </c>
      <c r="G15" s="1" t="s">
        <v>25</v>
      </c>
    </row>
    <row r="16" spans="1:7" x14ac:dyDescent="0.25">
      <c r="A16" s="1" t="s">
        <v>164</v>
      </c>
      <c r="B16" s="1" t="s">
        <v>165</v>
      </c>
      <c r="C16" s="1" t="s">
        <v>18</v>
      </c>
      <c r="D16">
        <v>19</v>
      </c>
      <c r="E16">
        <v>160</v>
      </c>
      <c r="F16">
        <v>82</v>
      </c>
      <c r="G16" s="1" t="s">
        <v>25</v>
      </c>
    </row>
    <row r="17" spans="1:7" hidden="1" x14ac:dyDescent="0.25">
      <c r="A17" s="1" t="s">
        <v>43</v>
      </c>
      <c r="B17" s="1" t="s">
        <v>44</v>
      </c>
      <c r="C17" s="1" t="s">
        <v>9</v>
      </c>
      <c r="D17">
        <v>37</v>
      </c>
      <c r="E17">
        <v>183</v>
      </c>
      <c r="F17">
        <v>64</v>
      </c>
      <c r="G17" s="1" t="s">
        <v>13</v>
      </c>
    </row>
    <row r="18" spans="1:7" hidden="1" x14ac:dyDescent="0.25">
      <c r="A18" s="1" t="s">
        <v>45</v>
      </c>
      <c r="B18" s="1" t="s">
        <v>46</v>
      </c>
      <c r="C18" s="1" t="s">
        <v>18</v>
      </c>
      <c r="D18">
        <v>38</v>
      </c>
      <c r="E18">
        <v>190</v>
      </c>
      <c r="F18">
        <v>66</v>
      </c>
      <c r="G18" s="1" t="s">
        <v>10</v>
      </c>
    </row>
    <row r="19" spans="1:7" hidden="1" x14ac:dyDescent="0.25">
      <c r="A19" s="1" t="s">
        <v>47</v>
      </c>
      <c r="B19" s="1" t="s">
        <v>48</v>
      </c>
      <c r="C19" s="1" t="s">
        <v>9</v>
      </c>
      <c r="D19">
        <v>58</v>
      </c>
      <c r="E19">
        <v>182</v>
      </c>
      <c r="F19">
        <v>73</v>
      </c>
      <c r="G19" s="1" t="s">
        <v>10</v>
      </c>
    </row>
    <row r="20" spans="1:7" hidden="1" x14ac:dyDescent="0.25">
      <c r="A20" s="1" t="s">
        <v>49</v>
      </c>
      <c r="B20" s="1" t="s">
        <v>50</v>
      </c>
      <c r="C20" s="1" t="s">
        <v>18</v>
      </c>
      <c r="D20">
        <v>54</v>
      </c>
      <c r="E20">
        <v>165</v>
      </c>
      <c r="F20">
        <v>75</v>
      </c>
      <c r="G20" s="1" t="s">
        <v>10</v>
      </c>
    </row>
    <row r="21" spans="1:7" hidden="1" x14ac:dyDescent="0.25">
      <c r="A21" s="1" t="s">
        <v>51</v>
      </c>
      <c r="B21" s="1" t="s">
        <v>52</v>
      </c>
      <c r="C21" s="1" t="s">
        <v>9</v>
      </c>
      <c r="D21">
        <v>42</v>
      </c>
      <c r="E21">
        <v>159</v>
      </c>
      <c r="F21">
        <v>73</v>
      </c>
      <c r="G21" s="1" t="s">
        <v>34</v>
      </c>
    </row>
    <row r="22" spans="1:7" hidden="1" x14ac:dyDescent="0.25">
      <c r="A22" s="1" t="s">
        <v>53</v>
      </c>
      <c r="B22" s="1" t="s">
        <v>54</v>
      </c>
      <c r="C22" s="1" t="s">
        <v>9</v>
      </c>
      <c r="D22">
        <v>33</v>
      </c>
      <c r="E22">
        <v>155</v>
      </c>
      <c r="F22">
        <v>114</v>
      </c>
      <c r="G22" s="1" t="s">
        <v>34</v>
      </c>
    </row>
    <row r="23" spans="1:7" hidden="1" x14ac:dyDescent="0.25">
      <c r="A23" s="1" t="s">
        <v>55</v>
      </c>
      <c r="B23" s="1" t="s">
        <v>54</v>
      </c>
      <c r="C23" s="1" t="s">
        <v>18</v>
      </c>
      <c r="D23">
        <v>33</v>
      </c>
      <c r="E23">
        <v>196</v>
      </c>
      <c r="F23">
        <v>52</v>
      </c>
      <c r="G23" s="1" t="s">
        <v>34</v>
      </c>
    </row>
    <row r="24" spans="1:7" hidden="1" x14ac:dyDescent="0.25">
      <c r="A24" s="1" t="s">
        <v>56</v>
      </c>
      <c r="B24" s="1" t="s">
        <v>57</v>
      </c>
      <c r="C24" s="1" t="s">
        <v>9</v>
      </c>
      <c r="D24">
        <v>29</v>
      </c>
      <c r="E24">
        <v>168</v>
      </c>
      <c r="F24">
        <v>52</v>
      </c>
      <c r="G24" s="1" t="s">
        <v>34</v>
      </c>
    </row>
    <row r="25" spans="1:7" hidden="1" x14ac:dyDescent="0.25">
      <c r="A25" s="1" t="s">
        <v>58</v>
      </c>
      <c r="B25" s="1" t="s">
        <v>59</v>
      </c>
      <c r="C25" s="1" t="s">
        <v>18</v>
      </c>
      <c r="D25">
        <v>27</v>
      </c>
      <c r="E25">
        <v>197</v>
      </c>
      <c r="F25">
        <v>73</v>
      </c>
      <c r="G25" s="1" t="s">
        <v>25</v>
      </c>
    </row>
    <row r="26" spans="1:7" hidden="1" x14ac:dyDescent="0.25">
      <c r="A26" s="1" t="s">
        <v>60</v>
      </c>
      <c r="B26" s="1" t="s">
        <v>61</v>
      </c>
      <c r="C26" s="1" t="s">
        <v>18</v>
      </c>
      <c r="D26">
        <v>53</v>
      </c>
      <c r="E26">
        <v>185</v>
      </c>
      <c r="F26">
        <v>113</v>
      </c>
      <c r="G26" s="1" t="s">
        <v>25</v>
      </c>
    </row>
    <row r="27" spans="1:7" hidden="1" x14ac:dyDescent="0.25">
      <c r="A27" s="1" t="s">
        <v>62</v>
      </c>
      <c r="B27" s="1" t="s">
        <v>63</v>
      </c>
      <c r="C27" s="1" t="s">
        <v>9</v>
      </c>
      <c r="D27">
        <v>34</v>
      </c>
      <c r="E27">
        <v>186</v>
      </c>
      <c r="F27">
        <v>106</v>
      </c>
      <c r="G27" s="1" t="s">
        <v>34</v>
      </c>
    </row>
    <row r="28" spans="1:7" hidden="1" x14ac:dyDescent="0.25">
      <c r="A28" s="1" t="s">
        <v>64</v>
      </c>
      <c r="B28" s="1" t="s">
        <v>65</v>
      </c>
      <c r="C28" s="1" t="s">
        <v>9</v>
      </c>
      <c r="D28">
        <v>46</v>
      </c>
      <c r="E28">
        <v>155</v>
      </c>
      <c r="F28">
        <v>90</v>
      </c>
      <c r="G28" s="1" t="s">
        <v>13</v>
      </c>
    </row>
    <row r="29" spans="1:7" hidden="1" x14ac:dyDescent="0.25">
      <c r="A29" s="1" t="s">
        <v>66</v>
      </c>
      <c r="B29" s="1" t="s">
        <v>67</v>
      </c>
      <c r="C29" s="1" t="s">
        <v>18</v>
      </c>
      <c r="D29">
        <v>35</v>
      </c>
      <c r="E29">
        <v>161</v>
      </c>
      <c r="F29">
        <v>101</v>
      </c>
      <c r="G29" s="1" t="s">
        <v>13</v>
      </c>
    </row>
    <row r="30" spans="1:7" x14ac:dyDescent="0.25">
      <c r="A30" s="1" t="s">
        <v>174</v>
      </c>
      <c r="B30" s="1" t="s">
        <v>175</v>
      </c>
      <c r="C30" s="1" t="s">
        <v>9</v>
      </c>
      <c r="D30">
        <v>19</v>
      </c>
      <c r="E30">
        <v>189</v>
      </c>
      <c r="F30">
        <v>85</v>
      </c>
      <c r="G30" s="1" t="s">
        <v>34</v>
      </c>
    </row>
    <row r="31" spans="1:7" x14ac:dyDescent="0.25">
      <c r="A31" s="1" t="s">
        <v>82</v>
      </c>
      <c r="B31" s="1" t="s">
        <v>83</v>
      </c>
      <c r="C31" s="1" t="s">
        <v>9</v>
      </c>
      <c r="D31">
        <v>20</v>
      </c>
      <c r="E31">
        <v>182</v>
      </c>
      <c r="F31">
        <v>80</v>
      </c>
      <c r="G31" s="1" t="s">
        <v>13</v>
      </c>
    </row>
    <row r="32" spans="1:7" hidden="1" x14ac:dyDescent="0.25">
      <c r="A32" s="1" t="s">
        <v>72</v>
      </c>
      <c r="B32" s="1" t="s">
        <v>73</v>
      </c>
      <c r="C32" s="1" t="s">
        <v>9</v>
      </c>
      <c r="D32">
        <v>49</v>
      </c>
      <c r="E32">
        <v>188</v>
      </c>
      <c r="F32">
        <v>119</v>
      </c>
      <c r="G32" s="1" t="s">
        <v>13</v>
      </c>
    </row>
    <row r="33" spans="1:7" hidden="1" x14ac:dyDescent="0.25">
      <c r="A33" s="1" t="s">
        <v>74</v>
      </c>
      <c r="B33" s="1" t="s">
        <v>75</v>
      </c>
      <c r="C33" s="1" t="s">
        <v>9</v>
      </c>
      <c r="D33">
        <v>43</v>
      </c>
      <c r="E33">
        <v>188</v>
      </c>
      <c r="F33">
        <v>104</v>
      </c>
      <c r="G33" s="1" t="s">
        <v>25</v>
      </c>
    </row>
    <row r="34" spans="1:7" hidden="1" x14ac:dyDescent="0.25">
      <c r="A34" s="1" t="s">
        <v>76</v>
      </c>
      <c r="B34" s="1" t="s">
        <v>77</v>
      </c>
      <c r="C34" s="1" t="s">
        <v>18</v>
      </c>
      <c r="D34">
        <v>27</v>
      </c>
      <c r="E34">
        <v>181</v>
      </c>
      <c r="F34">
        <v>88</v>
      </c>
      <c r="G34" s="1" t="s">
        <v>13</v>
      </c>
    </row>
    <row r="35" spans="1:7" hidden="1" x14ac:dyDescent="0.25">
      <c r="A35" s="1" t="s">
        <v>78</v>
      </c>
      <c r="B35" s="1" t="s">
        <v>79</v>
      </c>
      <c r="C35" s="1" t="s">
        <v>18</v>
      </c>
      <c r="D35">
        <v>28</v>
      </c>
      <c r="E35">
        <v>155</v>
      </c>
      <c r="F35">
        <v>52</v>
      </c>
      <c r="G35" s="1" t="s">
        <v>10</v>
      </c>
    </row>
    <row r="36" spans="1:7" hidden="1" x14ac:dyDescent="0.25">
      <c r="A36" s="1" t="s">
        <v>80</v>
      </c>
      <c r="B36" s="1" t="s">
        <v>81</v>
      </c>
      <c r="C36" s="1" t="s">
        <v>18</v>
      </c>
      <c r="D36">
        <v>54</v>
      </c>
      <c r="E36">
        <v>163</v>
      </c>
      <c r="F36">
        <v>84</v>
      </c>
      <c r="G36" s="1" t="s">
        <v>13</v>
      </c>
    </row>
    <row r="37" spans="1:7" x14ac:dyDescent="0.25">
      <c r="A37" s="1" t="s">
        <v>197</v>
      </c>
      <c r="B37" s="1" t="s">
        <v>198</v>
      </c>
      <c r="C37" s="1" t="s">
        <v>9</v>
      </c>
      <c r="D37">
        <v>20</v>
      </c>
      <c r="E37">
        <v>196</v>
      </c>
      <c r="F37">
        <v>77</v>
      </c>
      <c r="G37" s="1" t="s">
        <v>13</v>
      </c>
    </row>
    <row r="38" spans="1:7" hidden="1" x14ac:dyDescent="0.25">
      <c r="A38" s="1" t="s">
        <v>84</v>
      </c>
      <c r="B38" s="1" t="s">
        <v>85</v>
      </c>
      <c r="C38" s="1" t="s">
        <v>18</v>
      </c>
      <c r="D38">
        <v>58</v>
      </c>
      <c r="E38">
        <v>197</v>
      </c>
      <c r="F38">
        <v>97</v>
      </c>
      <c r="G38" s="1" t="s">
        <v>25</v>
      </c>
    </row>
    <row r="39" spans="1:7" x14ac:dyDescent="0.25">
      <c r="A39" s="1" t="s">
        <v>41</v>
      </c>
      <c r="B39" s="1" t="s">
        <v>42</v>
      </c>
      <c r="C39" s="1" t="s">
        <v>9</v>
      </c>
      <c r="D39">
        <v>21</v>
      </c>
      <c r="E39">
        <v>169</v>
      </c>
      <c r="F39">
        <v>109</v>
      </c>
      <c r="G39" s="1" t="s">
        <v>13</v>
      </c>
    </row>
    <row r="40" spans="1:7" hidden="1" x14ac:dyDescent="0.25">
      <c r="A40" s="1" t="s">
        <v>88</v>
      </c>
      <c r="B40" s="1" t="s">
        <v>89</v>
      </c>
      <c r="C40" s="1" t="s">
        <v>18</v>
      </c>
      <c r="D40">
        <v>49</v>
      </c>
      <c r="E40">
        <v>187</v>
      </c>
      <c r="F40">
        <v>95</v>
      </c>
      <c r="G40" s="1" t="s">
        <v>34</v>
      </c>
    </row>
    <row r="41" spans="1:7" hidden="1" x14ac:dyDescent="0.25">
      <c r="A41" s="1" t="s">
        <v>90</v>
      </c>
      <c r="B41" s="1" t="s">
        <v>91</v>
      </c>
      <c r="C41" s="1" t="s">
        <v>9</v>
      </c>
      <c r="D41">
        <v>52</v>
      </c>
      <c r="E41">
        <v>194</v>
      </c>
      <c r="F41">
        <v>66</v>
      </c>
      <c r="G41" s="1" t="s">
        <v>13</v>
      </c>
    </row>
    <row r="42" spans="1:7" hidden="1" x14ac:dyDescent="0.25">
      <c r="A42" s="1" t="s">
        <v>92</v>
      </c>
      <c r="B42" s="1" t="s">
        <v>93</v>
      </c>
      <c r="C42" s="1" t="s">
        <v>9</v>
      </c>
      <c r="D42">
        <v>51</v>
      </c>
      <c r="E42">
        <v>197</v>
      </c>
      <c r="F42">
        <v>83</v>
      </c>
      <c r="G42" s="1" t="s">
        <v>13</v>
      </c>
    </row>
    <row r="43" spans="1:7" hidden="1" x14ac:dyDescent="0.25">
      <c r="A43" s="1" t="s">
        <v>94</v>
      </c>
      <c r="B43" s="1" t="s">
        <v>95</v>
      </c>
      <c r="C43" s="1" t="s">
        <v>18</v>
      </c>
      <c r="D43">
        <v>43</v>
      </c>
      <c r="E43">
        <v>187</v>
      </c>
      <c r="F43">
        <v>93</v>
      </c>
      <c r="G43" s="1" t="s">
        <v>10</v>
      </c>
    </row>
    <row r="44" spans="1:7" x14ac:dyDescent="0.25">
      <c r="A44" s="1" t="s">
        <v>187</v>
      </c>
      <c r="B44" s="1" t="s">
        <v>188</v>
      </c>
      <c r="C44" s="1" t="s">
        <v>9</v>
      </c>
      <c r="D44">
        <v>22</v>
      </c>
      <c r="E44">
        <v>175</v>
      </c>
      <c r="F44">
        <v>120</v>
      </c>
      <c r="G44" s="1" t="s">
        <v>13</v>
      </c>
    </row>
    <row r="45" spans="1:7" hidden="1" x14ac:dyDescent="0.25">
      <c r="A45" s="1" t="s">
        <v>98</v>
      </c>
      <c r="B45" s="1" t="s">
        <v>99</v>
      </c>
      <c r="C45" s="1" t="s">
        <v>18</v>
      </c>
      <c r="D45">
        <v>52</v>
      </c>
      <c r="E45">
        <v>187</v>
      </c>
      <c r="F45">
        <v>50</v>
      </c>
      <c r="G45" s="1" t="s">
        <v>10</v>
      </c>
    </row>
    <row r="46" spans="1:7" hidden="1" x14ac:dyDescent="0.25">
      <c r="A46" s="1" t="s">
        <v>100</v>
      </c>
      <c r="B46" s="1" t="s">
        <v>101</v>
      </c>
      <c r="C46" s="1" t="s">
        <v>9</v>
      </c>
      <c r="D46">
        <v>27</v>
      </c>
      <c r="E46">
        <v>190</v>
      </c>
      <c r="F46">
        <v>71</v>
      </c>
      <c r="G46" s="1" t="s">
        <v>13</v>
      </c>
    </row>
    <row r="47" spans="1:7" x14ac:dyDescent="0.25">
      <c r="A47" s="1" t="s">
        <v>86</v>
      </c>
      <c r="B47" s="1" t="s">
        <v>87</v>
      </c>
      <c r="C47" s="1" t="s">
        <v>9</v>
      </c>
      <c r="D47">
        <v>23</v>
      </c>
      <c r="E47">
        <v>193</v>
      </c>
      <c r="F47">
        <v>114</v>
      </c>
      <c r="G47" s="1" t="s">
        <v>25</v>
      </c>
    </row>
    <row r="48" spans="1:7" hidden="1" x14ac:dyDescent="0.25">
      <c r="A48" s="1" t="s">
        <v>104</v>
      </c>
      <c r="B48" s="1" t="s">
        <v>105</v>
      </c>
      <c r="C48" s="1" t="s">
        <v>18</v>
      </c>
      <c r="D48">
        <v>27</v>
      </c>
      <c r="E48">
        <v>185</v>
      </c>
      <c r="F48">
        <v>55</v>
      </c>
      <c r="G48" s="1" t="s">
        <v>25</v>
      </c>
    </row>
    <row r="49" spans="1:7" x14ac:dyDescent="0.25">
      <c r="A49" s="1" t="s">
        <v>96</v>
      </c>
      <c r="B49" s="1" t="s">
        <v>97</v>
      </c>
      <c r="C49" s="1" t="s">
        <v>9</v>
      </c>
      <c r="D49">
        <v>23</v>
      </c>
      <c r="E49">
        <v>161</v>
      </c>
      <c r="F49">
        <v>56</v>
      </c>
      <c r="G49" s="1" t="s">
        <v>34</v>
      </c>
    </row>
    <row r="50" spans="1:7" hidden="1" x14ac:dyDescent="0.25">
      <c r="A50" s="1" t="s">
        <v>108</v>
      </c>
      <c r="B50" s="1" t="s">
        <v>109</v>
      </c>
      <c r="C50" s="1" t="s">
        <v>18</v>
      </c>
      <c r="D50">
        <v>50</v>
      </c>
      <c r="E50">
        <v>178</v>
      </c>
      <c r="F50">
        <v>53</v>
      </c>
      <c r="G50" s="1" t="s">
        <v>34</v>
      </c>
    </row>
    <row r="51" spans="1:7" hidden="1" x14ac:dyDescent="0.25">
      <c r="A51" s="1" t="s">
        <v>110</v>
      </c>
      <c r="B51" s="1" t="s">
        <v>111</v>
      </c>
      <c r="C51" s="1" t="s">
        <v>18</v>
      </c>
      <c r="D51">
        <v>40</v>
      </c>
      <c r="E51">
        <v>193</v>
      </c>
      <c r="F51">
        <v>99</v>
      </c>
      <c r="G51" s="1" t="s">
        <v>10</v>
      </c>
    </row>
    <row r="52" spans="1:7" hidden="1" x14ac:dyDescent="0.25">
      <c r="A52" s="1" t="s">
        <v>112</v>
      </c>
      <c r="B52" s="1" t="s">
        <v>113</v>
      </c>
      <c r="C52" s="1" t="s">
        <v>9</v>
      </c>
      <c r="D52">
        <v>43</v>
      </c>
      <c r="E52">
        <v>161</v>
      </c>
      <c r="F52">
        <v>66</v>
      </c>
      <c r="G52" s="1" t="s">
        <v>10</v>
      </c>
    </row>
    <row r="53" spans="1:7" hidden="1" x14ac:dyDescent="0.25">
      <c r="A53" s="1" t="s">
        <v>114</v>
      </c>
      <c r="B53" s="1" t="s">
        <v>115</v>
      </c>
      <c r="C53" s="1" t="s">
        <v>9</v>
      </c>
      <c r="D53">
        <v>57</v>
      </c>
      <c r="E53">
        <v>176</v>
      </c>
      <c r="F53">
        <v>55</v>
      </c>
      <c r="G53" s="1" t="s">
        <v>25</v>
      </c>
    </row>
    <row r="54" spans="1:7" hidden="1" x14ac:dyDescent="0.25">
      <c r="A54" s="1" t="s">
        <v>116</v>
      </c>
      <c r="B54" s="1" t="s">
        <v>117</v>
      </c>
      <c r="C54" s="1" t="s">
        <v>18</v>
      </c>
      <c r="D54">
        <v>47</v>
      </c>
      <c r="E54">
        <v>182</v>
      </c>
      <c r="F54">
        <v>97</v>
      </c>
      <c r="G54" s="1" t="s">
        <v>10</v>
      </c>
    </row>
    <row r="55" spans="1:7" hidden="1" x14ac:dyDescent="0.25">
      <c r="A55" s="1" t="s">
        <v>118</v>
      </c>
      <c r="B55" s="1" t="s">
        <v>119</v>
      </c>
      <c r="C55" s="1" t="s">
        <v>18</v>
      </c>
      <c r="D55">
        <v>46</v>
      </c>
      <c r="E55">
        <v>186</v>
      </c>
      <c r="F55">
        <v>117</v>
      </c>
      <c r="G55" s="1" t="s">
        <v>34</v>
      </c>
    </row>
    <row r="56" spans="1:7" hidden="1" x14ac:dyDescent="0.25">
      <c r="A56" s="1" t="s">
        <v>120</v>
      </c>
      <c r="B56" s="1" t="s">
        <v>121</v>
      </c>
      <c r="C56" s="1" t="s">
        <v>9</v>
      </c>
      <c r="D56">
        <v>55</v>
      </c>
      <c r="E56">
        <v>186</v>
      </c>
      <c r="F56">
        <v>75</v>
      </c>
      <c r="G56" s="1" t="s">
        <v>13</v>
      </c>
    </row>
    <row r="57" spans="1:7" hidden="1" x14ac:dyDescent="0.25">
      <c r="A57" s="1" t="s">
        <v>122</v>
      </c>
      <c r="B57" s="1" t="s">
        <v>123</v>
      </c>
      <c r="C57" s="1" t="s">
        <v>9</v>
      </c>
      <c r="D57">
        <v>34</v>
      </c>
      <c r="E57">
        <v>179</v>
      </c>
      <c r="F57">
        <v>71</v>
      </c>
      <c r="G57" s="1" t="s">
        <v>13</v>
      </c>
    </row>
    <row r="58" spans="1:7" hidden="1" x14ac:dyDescent="0.25">
      <c r="A58" s="1" t="s">
        <v>124</v>
      </c>
      <c r="B58" s="1" t="s">
        <v>125</v>
      </c>
      <c r="C58" s="1" t="s">
        <v>9</v>
      </c>
      <c r="D58">
        <v>31</v>
      </c>
      <c r="E58">
        <v>176</v>
      </c>
      <c r="F58">
        <v>117</v>
      </c>
      <c r="G58" s="1" t="s">
        <v>13</v>
      </c>
    </row>
    <row r="59" spans="1:7" hidden="1" x14ac:dyDescent="0.25">
      <c r="A59" s="1" t="s">
        <v>126</v>
      </c>
      <c r="B59" s="1" t="s">
        <v>127</v>
      </c>
      <c r="C59" s="1" t="s">
        <v>18</v>
      </c>
      <c r="D59">
        <v>50</v>
      </c>
      <c r="E59">
        <v>184</v>
      </c>
      <c r="F59">
        <v>65</v>
      </c>
      <c r="G59" s="1" t="s">
        <v>13</v>
      </c>
    </row>
    <row r="60" spans="1:7" hidden="1" x14ac:dyDescent="0.25">
      <c r="A60" s="1" t="s">
        <v>128</v>
      </c>
      <c r="B60" s="1" t="s">
        <v>129</v>
      </c>
      <c r="C60" s="1" t="s">
        <v>9</v>
      </c>
      <c r="D60">
        <v>50</v>
      </c>
      <c r="E60">
        <v>190</v>
      </c>
      <c r="F60">
        <v>117</v>
      </c>
      <c r="G60" s="1" t="s">
        <v>34</v>
      </c>
    </row>
    <row r="61" spans="1:7" x14ac:dyDescent="0.25">
      <c r="A61" s="1" t="s">
        <v>106</v>
      </c>
      <c r="B61" s="1" t="s">
        <v>107</v>
      </c>
      <c r="C61" s="1" t="s">
        <v>9</v>
      </c>
      <c r="D61">
        <v>23</v>
      </c>
      <c r="E61">
        <v>168</v>
      </c>
      <c r="F61">
        <v>68</v>
      </c>
      <c r="G61" s="1" t="s">
        <v>10</v>
      </c>
    </row>
    <row r="62" spans="1:7" hidden="1" x14ac:dyDescent="0.25">
      <c r="A62" s="1" t="s">
        <v>132</v>
      </c>
      <c r="B62" s="1" t="s">
        <v>133</v>
      </c>
      <c r="C62" s="1" t="s">
        <v>9</v>
      </c>
      <c r="D62">
        <v>49</v>
      </c>
      <c r="E62">
        <v>156</v>
      </c>
      <c r="F62">
        <v>66</v>
      </c>
      <c r="G62" s="1" t="s">
        <v>10</v>
      </c>
    </row>
    <row r="63" spans="1:7" hidden="1" x14ac:dyDescent="0.25">
      <c r="A63" s="1" t="s">
        <v>134</v>
      </c>
      <c r="B63" s="1" t="s">
        <v>135</v>
      </c>
      <c r="C63" s="1" t="s">
        <v>18</v>
      </c>
      <c r="D63">
        <v>43</v>
      </c>
      <c r="E63">
        <v>190</v>
      </c>
      <c r="F63">
        <v>85</v>
      </c>
      <c r="G63" s="1" t="s">
        <v>10</v>
      </c>
    </row>
    <row r="64" spans="1:7" hidden="1" x14ac:dyDescent="0.25">
      <c r="A64" s="1" t="s">
        <v>136</v>
      </c>
      <c r="B64" s="1" t="s">
        <v>137</v>
      </c>
      <c r="C64" s="1" t="s">
        <v>9</v>
      </c>
      <c r="D64">
        <v>29</v>
      </c>
      <c r="E64">
        <v>167</v>
      </c>
      <c r="F64">
        <v>109</v>
      </c>
      <c r="G64" s="1" t="s">
        <v>13</v>
      </c>
    </row>
    <row r="65" spans="1:7" x14ac:dyDescent="0.25">
      <c r="A65" s="1" t="s">
        <v>138</v>
      </c>
      <c r="B65" s="1" t="s">
        <v>139</v>
      </c>
      <c r="C65" s="1" t="s">
        <v>18</v>
      </c>
      <c r="D65">
        <v>23</v>
      </c>
      <c r="E65">
        <v>178</v>
      </c>
      <c r="F65">
        <v>88</v>
      </c>
      <c r="G65" s="1" t="s">
        <v>13</v>
      </c>
    </row>
    <row r="66" spans="1:7" hidden="1" x14ac:dyDescent="0.25">
      <c r="A66" s="1" t="s">
        <v>140</v>
      </c>
      <c r="B66" s="1" t="s">
        <v>141</v>
      </c>
      <c r="C66" s="1" t="s">
        <v>18</v>
      </c>
      <c r="D66">
        <v>59</v>
      </c>
      <c r="E66">
        <v>163</v>
      </c>
      <c r="F66">
        <v>100</v>
      </c>
      <c r="G66" s="1" t="s">
        <v>25</v>
      </c>
    </row>
    <row r="67" spans="1:7" hidden="1" x14ac:dyDescent="0.25">
      <c r="A67" s="1" t="s">
        <v>142</v>
      </c>
      <c r="B67" s="1" t="s">
        <v>143</v>
      </c>
      <c r="C67" s="1" t="s">
        <v>18</v>
      </c>
      <c r="D67">
        <v>48</v>
      </c>
      <c r="E67">
        <v>186</v>
      </c>
      <c r="F67">
        <v>91</v>
      </c>
      <c r="G67" s="1" t="s">
        <v>25</v>
      </c>
    </row>
    <row r="68" spans="1:7" hidden="1" x14ac:dyDescent="0.25">
      <c r="A68" s="1" t="s">
        <v>144</v>
      </c>
      <c r="B68" s="1" t="s">
        <v>145</v>
      </c>
      <c r="C68" s="1" t="s">
        <v>9</v>
      </c>
      <c r="D68">
        <v>31</v>
      </c>
      <c r="E68">
        <v>183</v>
      </c>
      <c r="F68">
        <v>99</v>
      </c>
      <c r="G68" s="1" t="s">
        <v>34</v>
      </c>
    </row>
    <row r="69" spans="1:7" hidden="1" x14ac:dyDescent="0.25">
      <c r="A69" s="1" t="s">
        <v>146</v>
      </c>
      <c r="B69" s="1" t="s">
        <v>147</v>
      </c>
      <c r="C69" s="1" t="s">
        <v>18</v>
      </c>
      <c r="D69">
        <v>29</v>
      </c>
      <c r="E69">
        <v>171</v>
      </c>
      <c r="F69">
        <v>72</v>
      </c>
      <c r="G69" s="1" t="s">
        <v>13</v>
      </c>
    </row>
    <row r="70" spans="1:7" hidden="1" x14ac:dyDescent="0.25">
      <c r="A70" s="1" t="s">
        <v>148</v>
      </c>
      <c r="B70" s="1" t="s">
        <v>149</v>
      </c>
      <c r="C70" s="1" t="s">
        <v>9</v>
      </c>
      <c r="D70">
        <v>35</v>
      </c>
      <c r="E70">
        <v>186</v>
      </c>
      <c r="F70">
        <v>67</v>
      </c>
      <c r="G70" s="1" t="s">
        <v>25</v>
      </c>
    </row>
    <row r="71" spans="1:7" hidden="1" x14ac:dyDescent="0.25">
      <c r="A71" s="1" t="s">
        <v>150</v>
      </c>
      <c r="B71" s="1" t="s">
        <v>151</v>
      </c>
      <c r="C71" s="1" t="s">
        <v>9</v>
      </c>
      <c r="D71">
        <v>42</v>
      </c>
      <c r="E71">
        <v>194</v>
      </c>
      <c r="F71">
        <v>68</v>
      </c>
      <c r="G71" s="1" t="s">
        <v>10</v>
      </c>
    </row>
    <row r="72" spans="1:7" hidden="1" x14ac:dyDescent="0.25">
      <c r="A72" s="1" t="s">
        <v>152</v>
      </c>
      <c r="B72" s="1" t="s">
        <v>153</v>
      </c>
      <c r="C72" s="1" t="s">
        <v>18</v>
      </c>
      <c r="D72">
        <v>42</v>
      </c>
      <c r="E72">
        <v>164</v>
      </c>
      <c r="F72">
        <v>70</v>
      </c>
      <c r="G72" s="1" t="s">
        <v>10</v>
      </c>
    </row>
    <row r="73" spans="1:7" hidden="1" x14ac:dyDescent="0.25">
      <c r="A73" s="1" t="s">
        <v>154</v>
      </c>
      <c r="B73" s="1" t="s">
        <v>155</v>
      </c>
      <c r="C73" s="1" t="s">
        <v>9</v>
      </c>
      <c r="D73">
        <v>56</v>
      </c>
      <c r="E73">
        <v>187</v>
      </c>
      <c r="F73">
        <v>94</v>
      </c>
      <c r="G73" s="1" t="s">
        <v>25</v>
      </c>
    </row>
    <row r="74" spans="1:7" hidden="1" x14ac:dyDescent="0.25">
      <c r="A74" s="1" t="s">
        <v>156</v>
      </c>
      <c r="B74" s="1" t="s">
        <v>157</v>
      </c>
      <c r="C74" s="1" t="s">
        <v>9</v>
      </c>
      <c r="D74">
        <v>40</v>
      </c>
      <c r="E74">
        <v>173</v>
      </c>
      <c r="F74">
        <v>76</v>
      </c>
      <c r="G74" s="1" t="s">
        <v>34</v>
      </c>
    </row>
    <row r="75" spans="1:7" x14ac:dyDescent="0.25">
      <c r="A75" s="1" t="s">
        <v>130</v>
      </c>
      <c r="B75" s="1" t="s">
        <v>131</v>
      </c>
      <c r="C75" s="1" t="s">
        <v>18</v>
      </c>
      <c r="D75">
        <v>24</v>
      </c>
      <c r="E75">
        <v>168</v>
      </c>
      <c r="F75">
        <v>51</v>
      </c>
      <c r="G75" s="1" t="s">
        <v>25</v>
      </c>
    </row>
    <row r="76" spans="1:7" hidden="1" x14ac:dyDescent="0.25">
      <c r="A76" s="1" t="s">
        <v>160</v>
      </c>
      <c r="B76" s="1" t="s">
        <v>161</v>
      </c>
      <c r="C76" s="1" t="s">
        <v>9</v>
      </c>
      <c r="D76">
        <v>29</v>
      </c>
      <c r="E76">
        <v>197</v>
      </c>
      <c r="F76">
        <v>92</v>
      </c>
      <c r="G76" s="1" t="s">
        <v>13</v>
      </c>
    </row>
    <row r="77" spans="1:7" hidden="1" x14ac:dyDescent="0.25">
      <c r="A77" s="1" t="s">
        <v>162</v>
      </c>
      <c r="B77" s="1" t="s">
        <v>163</v>
      </c>
      <c r="C77" s="1" t="s">
        <v>9</v>
      </c>
      <c r="D77">
        <v>60</v>
      </c>
      <c r="E77">
        <v>162</v>
      </c>
      <c r="F77">
        <v>115</v>
      </c>
      <c r="G77" s="1" t="s">
        <v>10</v>
      </c>
    </row>
    <row r="78" spans="1:7" x14ac:dyDescent="0.25">
      <c r="A78" s="1" t="s">
        <v>193</v>
      </c>
      <c r="B78" s="1" t="s">
        <v>194</v>
      </c>
      <c r="C78" s="1" t="s">
        <v>18</v>
      </c>
      <c r="D78">
        <v>24</v>
      </c>
      <c r="E78">
        <v>191</v>
      </c>
      <c r="F78">
        <v>117</v>
      </c>
      <c r="G78" s="1" t="s">
        <v>25</v>
      </c>
    </row>
    <row r="79" spans="1:7" hidden="1" x14ac:dyDescent="0.25">
      <c r="A79" s="1" t="s">
        <v>166</v>
      </c>
      <c r="B79" s="1" t="s">
        <v>167</v>
      </c>
      <c r="C79" s="1" t="s">
        <v>18</v>
      </c>
      <c r="D79">
        <v>27</v>
      </c>
      <c r="E79">
        <v>168</v>
      </c>
      <c r="F79">
        <v>101</v>
      </c>
      <c r="G79" s="1" t="s">
        <v>10</v>
      </c>
    </row>
    <row r="80" spans="1:7" hidden="1" x14ac:dyDescent="0.25">
      <c r="A80" s="1" t="s">
        <v>168</v>
      </c>
      <c r="B80" s="1" t="s">
        <v>169</v>
      </c>
      <c r="C80" s="1" t="s">
        <v>9</v>
      </c>
      <c r="D80">
        <v>42</v>
      </c>
      <c r="E80">
        <v>197</v>
      </c>
      <c r="F80">
        <v>113</v>
      </c>
      <c r="G80" s="1" t="s">
        <v>25</v>
      </c>
    </row>
    <row r="81" spans="1:7" hidden="1" x14ac:dyDescent="0.25">
      <c r="A81" s="1" t="s">
        <v>170</v>
      </c>
      <c r="B81" s="1" t="s">
        <v>171</v>
      </c>
      <c r="C81" s="1" t="s">
        <v>9</v>
      </c>
      <c r="D81">
        <v>27</v>
      </c>
      <c r="E81">
        <v>182</v>
      </c>
      <c r="F81">
        <v>94</v>
      </c>
      <c r="G81" s="1" t="s">
        <v>25</v>
      </c>
    </row>
    <row r="82" spans="1:7" hidden="1" x14ac:dyDescent="0.25">
      <c r="A82" s="1" t="s">
        <v>172</v>
      </c>
      <c r="B82" s="1" t="s">
        <v>173</v>
      </c>
      <c r="C82" s="1" t="s">
        <v>9</v>
      </c>
      <c r="D82">
        <v>54</v>
      </c>
      <c r="E82">
        <v>171</v>
      </c>
      <c r="F82">
        <v>96</v>
      </c>
      <c r="G82" s="1" t="s">
        <v>25</v>
      </c>
    </row>
    <row r="83" spans="1:7" x14ac:dyDescent="0.25">
      <c r="A83" s="1" t="s">
        <v>68</v>
      </c>
      <c r="B83" s="1" t="s">
        <v>69</v>
      </c>
      <c r="C83" s="1" t="s">
        <v>18</v>
      </c>
      <c r="D83">
        <v>25</v>
      </c>
      <c r="E83">
        <v>159</v>
      </c>
      <c r="F83">
        <v>63</v>
      </c>
      <c r="G83" s="1" t="s">
        <v>34</v>
      </c>
    </row>
    <row r="84" spans="1:7" hidden="1" x14ac:dyDescent="0.25">
      <c r="A84" s="1" t="s">
        <v>176</v>
      </c>
      <c r="B84" s="1" t="s">
        <v>171</v>
      </c>
      <c r="C84" s="1" t="s">
        <v>9</v>
      </c>
      <c r="D84">
        <v>52</v>
      </c>
      <c r="E84">
        <v>157</v>
      </c>
      <c r="F84">
        <v>112</v>
      </c>
      <c r="G84" s="1" t="s">
        <v>34</v>
      </c>
    </row>
    <row r="85" spans="1:7" hidden="1" x14ac:dyDescent="0.25">
      <c r="A85" s="1" t="s">
        <v>177</v>
      </c>
      <c r="B85" s="1" t="s">
        <v>178</v>
      </c>
      <c r="C85" s="1" t="s">
        <v>18</v>
      </c>
      <c r="D85">
        <v>33</v>
      </c>
      <c r="E85">
        <v>169</v>
      </c>
      <c r="F85">
        <v>64</v>
      </c>
      <c r="G85" s="1" t="s">
        <v>10</v>
      </c>
    </row>
    <row r="86" spans="1:7" hidden="1" x14ac:dyDescent="0.25">
      <c r="A86" s="1" t="s">
        <v>179</v>
      </c>
      <c r="B86" s="1" t="s">
        <v>180</v>
      </c>
      <c r="C86" s="1" t="s">
        <v>9</v>
      </c>
      <c r="D86">
        <v>35</v>
      </c>
      <c r="E86">
        <v>182</v>
      </c>
      <c r="F86">
        <v>65</v>
      </c>
      <c r="G86" s="1" t="s">
        <v>13</v>
      </c>
    </row>
    <row r="87" spans="1:7" hidden="1" x14ac:dyDescent="0.25">
      <c r="A87" s="1" t="s">
        <v>181</v>
      </c>
      <c r="B87" s="1" t="s">
        <v>182</v>
      </c>
      <c r="C87" s="1" t="s">
        <v>18</v>
      </c>
      <c r="D87">
        <v>52</v>
      </c>
      <c r="E87">
        <v>159</v>
      </c>
      <c r="F87">
        <v>78</v>
      </c>
      <c r="G87" s="1" t="s">
        <v>13</v>
      </c>
    </row>
    <row r="88" spans="1:7" hidden="1" x14ac:dyDescent="0.25">
      <c r="A88" s="1" t="s">
        <v>183</v>
      </c>
      <c r="B88" s="1" t="s">
        <v>184</v>
      </c>
      <c r="C88" s="1" t="s">
        <v>9</v>
      </c>
      <c r="D88">
        <v>49</v>
      </c>
      <c r="E88">
        <v>189</v>
      </c>
      <c r="F88">
        <v>107</v>
      </c>
      <c r="G88" s="1" t="s">
        <v>10</v>
      </c>
    </row>
    <row r="89" spans="1:7" hidden="1" x14ac:dyDescent="0.25">
      <c r="A89" s="1" t="s">
        <v>185</v>
      </c>
      <c r="B89" s="1" t="s">
        <v>186</v>
      </c>
      <c r="C89" s="1" t="s">
        <v>9</v>
      </c>
      <c r="D89">
        <v>45</v>
      </c>
      <c r="E89">
        <v>188</v>
      </c>
      <c r="F89">
        <v>72</v>
      </c>
      <c r="G89" s="1" t="s">
        <v>25</v>
      </c>
    </row>
    <row r="90" spans="1:7" x14ac:dyDescent="0.25">
      <c r="A90" s="1" t="s">
        <v>70</v>
      </c>
      <c r="B90" s="1" t="s">
        <v>71</v>
      </c>
      <c r="C90" s="1" t="s">
        <v>9</v>
      </c>
      <c r="D90">
        <v>25</v>
      </c>
      <c r="E90">
        <v>155</v>
      </c>
      <c r="F90">
        <v>107</v>
      </c>
      <c r="G90" s="1" t="s">
        <v>25</v>
      </c>
    </row>
    <row r="91" spans="1:7" hidden="1" x14ac:dyDescent="0.25">
      <c r="A91" s="1" t="s">
        <v>189</v>
      </c>
      <c r="B91" s="1" t="s">
        <v>190</v>
      </c>
      <c r="C91" s="1" t="s">
        <v>18</v>
      </c>
      <c r="D91">
        <v>28</v>
      </c>
      <c r="E91">
        <v>177</v>
      </c>
      <c r="F91">
        <v>94</v>
      </c>
      <c r="G91" s="1" t="s">
        <v>13</v>
      </c>
    </row>
    <row r="92" spans="1:7" hidden="1" x14ac:dyDescent="0.25">
      <c r="A92" s="1" t="s">
        <v>191</v>
      </c>
      <c r="B92" s="1" t="s">
        <v>192</v>
      </c>
      <c r="C92" s="1" t="s">
        <v>18</v>
      </c>
      <c r="D92">
        <v>45</v>
      </c>
      <c r="E92">
        <v>167</v>
      </c>
      <c r="F92">
        <v>52</v>
      </c>
      <c r="G92" s="1" t="s">
        <v>25</v>
      </c>
    </row>
    <row r="93" spans="1:7" hidden="1" x14ac:dyDescent="0.25">
      <c r="A93" s="1" t="s">
        <v>19</v>
      </c>
      <c r="B93" s="1" t="s">
        <v>20</v>
      </c>
      <c r="C93" s="1" t="s">
        <v>18</v>
      </c>
      <c r="D93">
        <v>26</v>
      </c>
      <c r="E93">
        <v>189</v>
      </c>
      <c r="F93">
        <v>56</v>
      </c>
      <c r="G93" s="1" t="s">
        <v>13</v>
      </c>
    </row>
    <row r="94" spans="1:7" hidden="1" x14ac:dyDescent="0.25">
      <c r="A94" s="1" t="s">
        <v>195</v>
      </c>
      <c r="B94" s="1" t="s">
        <v>196</v>
      </c>
      <c r="C94" s="1" t="s">
        <v>18</v>
      </c>
      <c r="D94">
        <v>54</v>
      </c>
      <c r="E94">
        <v>175</v>
      </c>
      <c r="F94">
        <v>71</v>
      </c>
      <c r="G94" s="1" t="s">
        <v>25</v>
      </c>
    </row>
    <row r="95" spans="1:7" hidden="1" x14ac:dyDescent="0.25">
      <c r="A95" s="1" t="s">
        <v>39</v>
      </c>
      <c r="B95" s="1" t="s">
        <v>40</v>
      </c>
      <c r="C95" s="1" t="s">
        <v>18</v>
      </c>
      <c r="D95">
        <v>26</v>
      </c>
      <c r="E95">
        <v>168</v>
      </c>
      <c r="F95">
        <v>54</v>
      </c>
      <c r="G95" s="1" t="s">
        <v>34</v>
      </c>
    </row>
    <row r="96" spans="1:7" hidden="1" x14ac:dyDescent="0.25">
      <c r="A96" s="1" t="s">
        <v>199</v>
      </c>
      <c r="B96" s="1" t="s">
        <v>200</v>
      </c>
      <c r="C96" s="1" t="s">
        <v>9</v>
      </c>
      <c r="D96">
        <v>45</v>
      </c>
      <c r="E96">
        <v>163</v>
      </c>
      <c r="F96">
        <v>80</v>
      </c>
      <c r="G96" s="1" t="s">
        <v>25</v>
      </c>
    </row>
    <row r="97" spans="1:7" hidden="1" x14ac:dyDescent="0.25">
      <c r="A97" s="1" t="s">
        <v>201</v>
      </c>
      <c r="B97" s="1" t="s">
        <v>202</v>
      </c>
      <c r="C97" s="1" t="s">
        <v>18</v>
      </c>
      <c r="D97">
        <v>31</v>
      </c>
      <c r="E97">
        <v>178</v>
      </c>
      <c r="F97">
        <v>104</v>
      </c>
      <c r="G97" s="1" t="s">
        <v>13</v>
      </c>
    </row>
    <row r="98" spans="1:7" hidden="1" x14ac:dyDescent="0.25">
      <c r="A98" s="1" t="s">
        <v>203</v>
      </c>
      <c r="B98" s="1" t="s">
        <v>204</v>
      </c>
      <c r="C98" s="1" t="s">
        <v>18</v>
      </c>
      <c r="D98">
        <v>44</v>
      </c>
      <c r="E98">
        <v>175</v>
      </c>
      <c r="F98">
        <v>99</v>
      </c>
      <c r="G98" s="1" t="s">
        <v>10</v>
      </c>
    </row>
    <row r="99" spans="1:7" hidden="1" x14ac:dyDescent="0.25">
      <c r="A99" s="1" t="s">
        <v>205</v>
      </c>
      <c r="B99" s="1" t="s">
        <v>206</v>
      </c>
      <c r="C99" s="1" t="s">
        <v>18</v>
      </c>
      <c r="D99">
        <v>34</v>
      </c>
      <c r="E99">
        <v>185</v>
      </c>
      <c r="F99">
        <v>115</v>
      </c>
      <c r="G99" s="1" t="s">
        <v>13</v>
      </c>
    </row>
    <row r="100" spans="1:7" hidden="1" x14ac:dyDescent="0.25">
      <c r="A100" s="1" t="s">
        <v>207</v>
      </c>
      <c r="B100" s="1" t="s">
        <v>208</v>
      </c>
      <c r="C100" s="1" t="s">
        <v>9</v>
      </c>
      <c r="D100">
        <v>34</v>
      </c>
      <c r="E100">
        <v>197</v>
      </c>
      <c r="F100">
        <v>117</v>
      </c>
      <c r="G100" s="1" t="s">
        <v>13</v>
      </c>
    </row>
    <row r="101" spans="1:7" hidden="1" x14ac:dyDescent="0.25">
      <c r="A101" s="1" t="s">
        <v>209</v>
      </c>
      <c r="B101" s="1" t="s">
        <v>210</v>
      </c>
      <c r="C101" s="1" t="s">
        <v>9</v>
      </c>
      <c r="D101">
        <v>49</v>
      </c>
      <c r="E101">
        <v>164</v>
      </c>
      <c r="F101">
        <v>103</v>
      </c>
      <c r="G101" s="1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Y V G M W L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Y V G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R j F i W 8 D W r y w E A A B w e A A A T A B w A R m 9 y b X V s Y X M v U 2 V j d G l v b j E u b S C i G A A o o B Q A A A A A A A A A A A A A A A A A A A A A A A A A A A D t 2 b 1 u 2 z A Q A O D d g N + B Y B Y Z o A X L i Z M 2 h Y b C b t E u Q Q t 7 a l w E r H S R i f L H I C m 7 i p E l r 5 S p Q L f A 7 1 U q L p o E S d A u A Z f T I t 1 R P B 0 P 3 y Y H h R d G k + n u n r 3 p d r o d t + A W S r J H F Z S i 4 L J f c s 8 p y Y k E 3 + 2 Q c G 1 / 2 p v r c n t l Q n L s V u n E F L U C 7 Z P 3 Q k I 6 N t q H w C V 0 c j x 3 w + H + I M v m S 2 s K c E 7 o q s 9 1 2 V 8 J V 3 M p b u O 2 / D / X B 6 P 5 / X b S w q 1 o j 5 1 O Q A o l P N i c M s r I 2 M h a a Z c f M f J O F 6 Y M 2 / N s O B o w 8 r k 2 H q a + k Z D f P a Y n R s P X H t u d a o + e 8 G p 7 d X O 9 / i 6 I I U t T r p v t L 3 d h d K N C d C G M E t D O Y c a / h b 2 f r F G h 0 A f g J V i X / J 0 J I 6 d / l t 5 K O Q 0 N c + t y b + v 7 H / o S K u k w c E N 8 s 7 w r O b N c u 3 N j 1 e 4 c s 2 Y J L v m / t t h m Q 8 + F d f 5 M c x X C t j A Q D z / 8 J S M b K v l z K x X o 0 P + j N K / a V z 9 q f 3 i Q t n 3 c J h c g q o V / n F 8 / + X Z h a u 1 t 8 6 D 0 Z a / b E f r p M T y P j y T D H g J E g B E B 7 i N A B B g T 4 A E C R I A x A Y 4 Q I A K M C f A Q A S L A m A C P E C A C j A n w F Q J E g D E B v k a A C D A m w G y A A l F g V I E Z C k S B U Q X i z x A U + P I C f w N Q S w E C L Q A U A A I A C A B h U Y x Y t m N 9 9 K Q A A A D 1 A A A A E g A A A A A A A A A A A A A A A A A A A A A A Q 2 9 u Z m l n L 1 B h Y 2 t h Z 2 U u e G 1 s U E s B A i 0 A F A A C A A g A Y V G M W A / K 6 a u k A A A A 6 Q A A A B M A A A A A A A A A A A A A A A A A 8 A A A A F t D b 2 5 0 Z W 5 0 X 1 R 5 c G V z X S 5 4 b W x Q S w E C L Q A U A A I A C A B h U Y x Y l v A 1 q 8 s B A A A c H g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g w A A A A A A A O 2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R p Y 2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A 3 O j M 3 O j Q 1 L j c y N z Y 1 O D V a I i A v P j x F b n R y e S B U e X B l P S J G a W x s Q 2 9 s d W 1 u V H l w Z X M i I F Z h b H V l P S J z Q m d Z R 0 F 3 T U R C Z z 0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h Z 2 U m c X V v d D s s J n F 1 b 3 Q 7 a G V p Z 2 h 0 J n F 1 b 3 Q 7 L C Z x d W 9 0 O 3 d h Z 2 U m c X V v d D s s J n F 1 b 3 Q 7 Y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9 a b W l l b m l v b m 8 g d H l w L n t m a X J z d F 9 u Y W 1 l L D B 9 J n F 1 b 3 Q 7 L C Z x d W 9 0 O 1 N l Y 3 R p b 2 4 x L 2 1 l Z G l j Y W w t Z G F 0 Y S 9 a b W l l b m l v b m 8 g d H l w L n t s Y X N 0 X 2 5 h b W U s M X 0 m c X V v d D s s J n F 1 b 3 Q 7 U 2 V j d G l v b j E v b W V k a W N h b C 1 k Y X R h L 1 p t a W V u a W 9 u b y B 0 e X A u e 2 d l b m R l c i w y f S Z x d W 9 0 O y w m c X V v d D t T Z W N 0 a W 9 u M S 9 t Z W R p Y 2 F s L W R h d G E v W m 1 p Z W 5 p b 2 5 v I H R 5 c C 5 7 Y W d l L D N 9 J n F 1 b 3 Q 7 L C Z x d W 9 0 O 1 N l Y 3 R p b 2 4 x L 2 1 l Z G l j Y W w t Z G F 0 Y S 9 a b W l l b m l v b m 8 g d H l w L n t o Z W l n a H Q s N H 0 m c X V v d D s s J n F 1 b 3 Q 7 U 2 V j d G l v b j E v b W V k a W N h b C 1 k Y X R h L 1 p t a W V u a W 9 u b y B 0 e X A u e 3 d h Z 2 U s N X 0 m c X V v d D s s J n F 1 b 3 Q 7 U 2 V j d G l v b j E v b W V k a W N h b C 1 k Y X R h L 1 p t a W V u a W 9 u b y B 0 e X A u e 2 N v d W 5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k a W N h b C 1 k Y X R h L 1 p t a W V u a W 9 u b y B 0 e X A u e 2 Z p c n N 0 X 2 5 h b W U s M H 0 m c X V v d D s s J n F 1 b 3 Q 7 U 2 V j d G l v b j E v b W V k a W N h b C 1 k Y X R h L 1 p t a W V u a W 9 u b y B 0 e X A u e 2 x h c 3 R f b m F t Z S w x f S Z x d W 9 0 O y w m c X V v d D t T Z W N 0 a W 9 u M S 9 t Z W R p Y 2 F s L W R h d G E v W m 1 p Z W 5 p b 2 5 v I H R 5 c C 5 7 Z 2 V u Z G V y L D J 9 J n F 1 b 3 Q 7 L C Z x d W 9 0 O 1 N l Y 3 R p b 2 4 x L 2 1 l Z G l j Y W w t Z G F 0 Y S 9 a b W l l b m l v b m 8 g d H l w L n t h Z 2 U s M 3 0 m c X V v d D s s J n F 1 b 3 Q 7 U 2 V j d G l v b j E v b W V k a W N h b C 1 k Y X R h L 1 p t a W V u a W 9 u b y B 0 e X A u e 2 h l a W d o d C w 0 f S Z x d W 9 0 O y w m c X V v d D t T Z W N 0 a W 9 u M S 9 t Z W R p Y 2 F s L W R h d G E v W m 1 p Z W 5 p b 2 5 v I H R 5 c C 5 7 d 2 F n Z S w 1 f S Z x d W 9 0 O y w m c X V v d D t T Z W N 0 a W 9 u M S 9 t Z W R p Y 2 F s L W R h d G E v W m 1 p Z W 5 p b 2 5 v I H R 5 c C 5 7 Y 2 9 1 b n R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R p Y 2 F s X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A 3 O j Q w O j E 0 L j A 0 O D g 4 O D N a I i A v P j x F b n R y e S B U e X B l P S J G a W x s Q 2 9 s d W 1 u V H l w Z X M i I F Z h b H V l P S J z Q m d Z R 0 F 3 T U R C Z z 0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h Z 2 U m c X V v d D s s J n F 1 b 3 Q 7 a G V p Z 2 h 0 J n F 1 b 3 Q 7 L C Z x d W 9 0 O 3 d h Z 2 U m c X V v d D s s J n F 1 b 3 Q 7 Y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A o M i k v W m 1 p Z W 5 p b 2 5 v I H R 5 c C 5 7 Z m l y c 3 R f b m F t Z S w w f S Z x d W 9 0 O y w m c X V v d D t T Z W N 0 a W 9 u M S 9 t Z W R p Y 2 F s L W R h d G E g K D I p L 1 p t a W V u a W 9 u b y B 0 e X A u e 2 x h c 3 R f b m F t Z S w x f S Z x d W 9 0 O y w m c X V v d D t T Z W N 0 a W 9 u M S 9 t Z W R p Y 2 F s L W R h d G E g K D I p L 1 p t a W V u a W 9 u b y B 0 e X A u e 2 d l b m R l c i w y f S Z x d W 9 0 O y w m c X V v d D t T Z W N 0 a W 9 u M S 9 t Z W R p Y 2 F s L W R h d G E g K D I p L 1 p t a W V u a W 9 u b y B 0 e X A u e 2 F n Z S w z f S Z x d W 9 0 O y w m c X V v d D t T Z W N 0 a W 9 u M S 9 t Z W R p Y 2 F s L W R h d G E g K D I p L 1 p t a W V u a W 9 u b y B 0 e X A u e 2 h l a W d o d C w 0 f S Z x d W 9 0 O y w m c X V v d D t T Z W N 0 a W 9 u M S 9 t Z W R p Y 2 F s L W R h d G E g K D I p L 1 p t a W V u a W 9 u b y B 0 e X A u e 3 d h Z 2 U s N X 0 m c X V v d D s s J n F 1 b 3 Q 7 U 2 V j d G l v b j E v b W V k a W N h b C 1 k Y X R h I C g y K S 9 a b W l l b m l v b m 8 g d H l w L n t j b 3 V u d H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Z G l j Y W w t Z G F 0 Y S A o M i k v W m 1 p Z W 5 p b 2 5 v I H R 5 c C 5 7 Z m l y c 3 R f b m F t Z S w w f S Z x d W 9 0 O y w m c X V v d D t T Z W N 0 a W 9 u M S 9 t Z W R p Y 2 F s L W R h d G E g K D I p L 1 p t a W V u a W 9 u b y B 0 e X A u e 2 x h c 3 R f b m F t Z S w x f S Z x d W 9 0 O y w m c X V v d D t T Z W N 0 a W 9 u M S 9 t Z W R p Y 2 F s L W R h d G E g K D I p L 1 p t a W V u a W 9 u b y B 0 e X A u e 2 d l b m R l c i w y f S Z x d W 9 0 O y w m c X V v d D t T Z W N 0 a W 9 u M S 9 t Z W R p Y 2 F s L W R h d G E g K D I p L 1 p t a W V u a W 9 u b y B 0 e X A u e 2 F n Z S w z f S Z x d W 9 0 O y w m c X V v d D t T Z W N 0 a W 9 u M S 9 t Z W R p Y 2 F s L W R h d G E g K D I p L 1 p t a W V u a W 9 u b y B 0 e X A u e 2 h l a W d o d C w 0 f S Z x d W 9 0 O y w m c X V v d D t T Z W N 0 a W 9 u M S 9 t Z W R p Y 2 F s L W R h d G E g K D I p L 1 p t a W V u a W 9 u b y B 0 e X A u e 3 d h Z 2 U s N X 0 m c X V v d D s s J n F 1 b 3 Q 7 U 2 V j d G l v b j E v b W V k a W N h b C 1 k Y X R h I C g y K S 9 a b W l l b m l v b m 8 g d H l w L n t j b 3 V u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Z G l j Y W x f Z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c 6 N D E 6 M D k u M j c 3 M T M z N V o i I C 8 + P E V u d H J 5 I F R 5 c G U 9 I k Z p b G x D b 2 x 1 b W 5 U e X B l c y I g V m F s d W U 9 I n N C Z 1 l H Q X d N R E J n P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I C g z K S 9 a b W l l b m l v b m 8 g d H l w L n t m a X J z d F 9 u Y W 1 l L D B 9 J n F 1 b 3 Q 7 L C Z x d W 9 0 O 1 N l Y 3 R p b 2 4 x L 2 1 l Z G l j Y W w t Z G F 0 Y S A o M y k v W m 1 p Z W 5 p b 2 5 v I H R 5 c C 5 7 b G F z d F 9 u Y W 1 l L D F 9 J n F 1 b 3 Q 7 L C Z x d W 9 0 O 1 N l Y 3 R p b 2 4 x L 2 1 l Z G l j Y W w t Z G F 0 Y S A o M y k v W m 1 p Z W 5 p b 2 5 v I H R 5 c C 5 7 Z 2 V u Z G V y L D J 9 J n F 1 b 3 Q 7 L C Z x d W 9 0 O 1 N l Y 3 R p b 2 4 x L 2 1 l Z G l j Y W w t Z G F 0 Y S A o M y k v W m 1 p Z W 5 p b 2 5 v I H R 5 c C 5 7 Y W d l L D N 9 J n F 1 b 3 Q 7 L C Z x d W 9 0 O 1 N l Y 3 R p b 2 4 x L 2 1 l Z G l j Y W w t Z G F 0 Y S A o M y k v W m 1 p Z W 5 p b 2 5 v I H R 5 c C 5 7 a G V p Z 2 h 0 L D R 9 J n F 1 b 3 Q 7 L C Z x d W 9 0 O 1 N l Y 3 R p b 2 4 x L 2 1 l Z G l j Y W w t Z G F 0 Y S A o M y k v W m 1 p Z W 5 p b 2 5 v I H R 5 c C 5 7 d 2 F n Z S w 1 f S Z x d W 9 0 O y w m c X V v d D t T Z W N 0 a W 9 u M S 9 t Z W R p Y 2 F s L W R h d G E g K D M p L 1 p t a W V u a W 9 u b y B 0 e X A u e 2 N v d W 5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k a W N h b C 1 k Y X R h I C g z K S 9 a b W l l b m l v b m 8 g d H l w L n t m a X J z d F 9 u Y W 1 l L D B 9 J n F 1 b 3 Q 7 L C Z x d W 9 0 O 1 N l Y 3 R p b 2 4 x L 2 1 l Z G l j Y W w t Z G F 0 Y S A o M y k v W m 1 p Z W 5 p b 2 5 v I H R 5 c C 5 7 b G F z d F 9 u Y W 1 l L D F 9 J n F 1 b 3 Q 7 L C Z x d W 9 0 O 1 N l Y 3 R p b 2 4 x L 2 1 l Z G l j Y W w t Z G F 0 Y S A o M y k v W m 1 p Z W 5 p b 2 5 v I H R 5 c C 5 7 Z 2 V u Z G V y L D J 9 J n F 1 b 3 Q 7 L C Z x d W 9 0 O 1 N l Y 3 R p b 2 4 x L 2 1 l Z G l j Y W w t Z G F 0 Y S A o M y k v W m 1 p Z W 5 p b 2 5 v I H R 5 c C 5 7 Y W d l L D N 9 J n F 1 b 3 Q 7 L C Z x d W 9 0 O 1 N l Y 3 R p b 2 4 x L 2 1 l Z G l j Y W w t Z G F 0 Y S A o M y k v W m 1 p Z W 5 p b 2 5 v I H R 5 c C 5 7 a G V p Z 2 h 0 L D R 9 J n F 1 b 3 Q 7 L C Z x d W 9 0 O 1 N l Y 3 R p b 2 4 x L 2 1 l Z G l j Y W w t Z G F 0 Y S A o M y k v W m 1 p Z W 5 p b 2 5 v I H R 5 c C 5 7 d 2 F n Z S w 1 f S Z x d W 9 0 O y w m c X V v d D t T Z W N 0 a W 9 u M S 9 t Z W R p Y 2 F s L W R h d G E g K D M p L 1 p t a W V u a W 9 u b y B 0 e X A u e 2 N v d W 5 0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a W N h b F 9 k Y X R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w N z o 0 N T o w N y 4 x N j g y M j U 2 W i I g L z 4 8 R W 5 0 c n k g V H l w Z T 0 i R m l s b E N v b H V t b l R 5 c G V z I i B W Y W x 1 Z T 0 i c 0 J n W U d B d 0 1 E Q m c 9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g K D Q p L 1 p t a W V u a W 9 u b y B 0 e X A u e 2 Z p c n N 0 X 2 5 h b W U s M H 0 m c X V v d D s s J n F 1 b 3 Q 7 U 2 V j d G l v b j E v b W V k a W N h b C 1 k Y X R h I C g 0 K S 9 a b W l l b m l v b m 8 g d H l w L n t s Y X N 0 X 2 5 h b W U s M X 0 m c X V v d D s s J n F 1 b 3 Q 7 U 2 V j d G l v b j E v b W V k a W N h b C 1 k Y X R h I C g 0 K S 9 a b W l l b m l v b m 8 g d H l w L n t n Z W 5 k Z X I s M n 0 m c X V v d D s s J n F 1 b 3 Q 7 U 2 V j d G l v b j E v b W V k a W N h b C 1 k Y X R h I C g 0 K S 9 a b W l l b m l v b m 8 g d H l w L n t h Z 2 U s M 3 0 m c X V v d D s s J n F 1 b 3 Q 7 U 2 V j d G l v b j E v b W V k a W N h b C 1 k Y X R h I C g 0 K S 9 a b W l l b m l v b m 8 g d H l w L n t o Z W l n a H Q s N H 0 m c X V v d D s s J n F 1 b 3 Q 7 U 2 V j d G l v b j E v b W V k a W N h b C 1 k Y X R h I C g 0 K S 9 a b W l l b m l v b m 8 g d H l w L n t 3 Y W d l L D V 9 J n F 1 b 3 Q 7 L C Z x d W 9 0 O 1 N l Y 3 R p b 2 4 x L 2 1 l Z G l j Y W w t Z G F 0 Y S A o N C k v W m 1 p Z W 5 p b 2 5 v I H R 5 c C 5 7 Y 2 9 1 b n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R p Y 2 F s L W R h d G E g K D Q p L 1 p t a W V u a W 9 u b y B 0 e X A u e 2 Z p c n N 0 X 2 5 h b W U s M H 0 m c X V v d D s s J n F 1 b 3 Q 7 U 2 V j d G l v b j E v b W V k a W N h b C 1 k Y X R h I C g 0 K S 9 a b W l l b m l v b m 8 g d H l w L n t s Y X N 0 X 2 5 h b W U s M X 0 m c X V v d D s s J n F 1 b 3 Q 7 U 2 V j d G l v b j E v b W V k a W N h b C 1 k Y X R h I C g 0 K S 9 a b W l l b m l v b m 8 g d H l w L n t n Z W 5 k Z X I s M n 0 m c X V v d D s s J n F 1 b 3 Q 7 U 2 V j d G l v b j E v b W V k a W N h b C 1 k Y X R h I C g 0 K S 9 a b W l l b m l v b m 8 g d H l w L n t h Z 2 U s M 3 0 m c X V v d D s s J n F 1 b 3 Q 7 U 2 V j d G l v b j E v b W V k a W N h b C 1 k Y X R h I C g 0 K S 9 a b W l l b m l v b m 8 g d H l w L n t o Z W l n a H Q s N H 0 m c X V v d D s s J n F 1 b 3 Q 7 U 2 V j d G l v b j E v b W V k a W N h b C 1 k Y X R h I C g 0 K S 9 a b W l l b m l v b m 8 g d H l w L n t 3 Y W d l L D V 9 J n F 1 b 3 Q 7 L C Z x d W 9 0 O 1 N l Y 3 R p b 2 4 x L 2 1 l Z G l j Y W w t Z G F 0 Y S A o N C k v W m 1 p Z W 5 p b 2 5 v I H R 5 c C 5 7 Y 2 9 1 b n R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R p Y 2 F s X 2 R h d G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A 3 O j Q 3 O j E 5 L j c w N j A 1 M z h a I i A v P j x F b n R y e S B U e X B l P S J G a W x s Q 2 9 s d W 1 u V H l w Z X M i I F Z h b H V l P S J z Q m d Z R 0 F 3 T U R C Z z 0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h Z 2 U m c X V v d D s s J n F 1 b 3 Q 7 a G V p Z 2 h 0 J n F 1 b 3 Q 7 L C Z x d W 9 0 O 3 d h Z 2 U m c X V v d D s s J n F 1 b 3 Q 7 Y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A o N S k v W m 1 p Z W 5 p b 2 5 v I H R 5 c C 5 7 Z m l y c 3 R f b m F t Z S w w f S Z x d W 9 0 O y w m c X V v d D t T Z W N 0 a W 9 u M S 9 t Z W R p Y 2 F s L W R h d G E g K D U p L 1 p t a W V u a W 9 u b y B 0 e X A u e 2 x h c 3 R f b m F t Z S w x f S Z x d W 9 0 O y w m c X V v d D t T Z W N 0 a W 9 u M S 9 t Z W R p Y 2 F s L W R h d G E g K D U p L 1 p t a W V u a W 9 u b y B 0 e X A u e 2 d l b m R l c i w y f S Z x d W 9 0 O y w m c X V v d D t T Z W N 0 a W 9 u M S 9 t Z W R p Y 2 F s L W R h d G E g K D U p L 1 p t a W V u a W 9 u b y B 0 e X A u e 2 F n Z S w z f S Z x d W 9 0 O y w m c X V v d D t T Z W N 0 a W 9 u M S 9 t Z W R p Y 2 F s L W R h d G E g K D U p L 1 p t a W V u a W 9 u b y B 0 e X A u e 2 h l a W d o d C w 0 f S Z x d W 9 0 O y w m c X V v d D t T Z W N 0 a W 9 u M S 9 t Z W R p Y 2 F s L W R h d G E g K D U p L 1 p t a W V u a W 9 u b y B 0 e X A u e 3 d h Z 2 U s N X 0 m c X V v d D s s J n F 1 b 3 Q 7 U 2 V j d G l v b j E v b W V k a W N h b C 1 k Y X R h I C g 1 K S 9 a b W l l b m l v b m 8 g d H l w L n t j b 3 V u d H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Z G l j Y W w t Z G F 0 Y S A o N S k v W m 1 p Z W 5 p b 2 5 v I H R 5 c C 5 7 Z m l y c 3 R f b m F t Z S w w f S Z x d W 9 0 O y w m c X V v d D t T Z W N 0 a W 9 u M S 9 t Z W R p Y 2 F s L W R h d G E g K D U p L 1 p t a W V u a W 9 u b y B 0 e X A u e 2 x h c 3 R f b m F t Z S w x f S Z x d W 9 0 O y w m c X V v d D t T Z W N 0 a W 9 u M S 9 t Z W R p Y 2 F s L W R h d G E g K D U p L 1 p t a W V u a W 9 u b y B 0 e X A u e 2 d l b m R l c i w y f S Z x d W 9 0 O y w m c X V v d D t T Z W N 0 a W 9 u M S 9 t Z W R p Y 2 F s L W R h d G E g K D U p L 1 p t a W V u a W 9 u b y B 0 e X A u e 2 F n Z S w z f S Z x d W 9 0 O y w m c X V v d D t T Z W N 0 a W 9 u M S 9 t Z W R p Y 2 F s L W R h d G E g K D U p L 1 p t a W V u a W 9 u b y B 0 e X A u e 2 h l a W d o d C w 0 f S Z x d W 9 0 O y w m c X V v d D t T Z W N 0 a W 9 u M S 9 t Z W R p Y 2 F s L W R h d G E g K D U p L 1 p t a W V u a W 9 u b y B 0 e X A u e 3 d h Z 2 U s N X 0 m c X V v d D s s J n F 1 b 3 Q 7 U 2 V j d G l v b j E v b W V k a W N h b C 1 k Y X R h I C g 1 K S 9 a b W l l b m l v b m 8 g d H l w L n t j b 3 V u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Z G l j Y W x f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c 6 N D g 6 N D g u M T Q z M j M y M l o i I C 8 + P E V u d H J 5 I F R 5 c G U 9 I k Z p b G x D b 2 x 1 b W 5 U e X B l c y I g V m F s d W U 9 I n N C Z 1 l H Q X d N R E J n P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I C g 2 K S 9 a b W l l b m l v b m 8 g d H l w L n t m a X J z d F 9 u Y W 1 l L D B 9 J n F 1 b 3 Q 7 L C Z x d W 9 0 O 1 N l Y 3 R p b 2 4 x L 2 1 l Z G l j Y W w t Z G F 0 Y S A o N i k v W m 1 p Z W 5 p b 2 5 v I H R 5 c C 5 7 b G F z d F 9 u Y W 1 l L D F 9 J n F 1 b 3 Q 7 L C Z x d W 9 0 O 1 N l Y 3 R p b 2 4 x L 2 1 l Z G l j Y W w t Z G F 0 Y S A o N i k v W m 1 p Z W 5 p b 2 5 v I H R 5 c C 5 7 Z 2 V u Z G V y L D J 9 J n F 1 b 3 Q 7 L C Z x d W 9 0 O 1 N l Y 3 R p b 2 4 x L 2 1 l Z G l j Y W w t Z G F 0 Y S A o N i k v W m 1 p Z W 5 p b 2 5 v I H R 5 c C 5 7 Y W d l L D N 9 J n F 1 b 3 Q 7 L C Z x d W 9 0 O 1 N l Y 3 R p b 2 4 x L 2 1 l Z G l j Y W w t Z G F 0 Y S A o N i k v W m 1 p Z W 5 p b 2 5 v I H R 5 c C 5 7 a G V p Z 2 h 0 L D R 9 J n F 1 b 3 Q 7 L C Z x d W 9 0 O 1 N l Y 3 R p b 2 4 x L 2 1 l Z G l j Y W w t Z G F 0 Y S A o N i k v W m 1 p Z W 5 p b 2 5 v I H R 5 c C 5 7 d 2 F n Z S w 1 f S Z x d W 9 0 O y w m c X V v d D t T Z W N 0 a W 9 u M S 9 t Z W R p Y 2 F s L W R h d G E g K D Y p L 1 p t a W V u a W 9 u b y B 0 e X A u e 2 N v d W 5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k a W N h b C 1 k Y X R h I C g 2 K S 9 a b W l l b m l v b m 8 g d H l w L n t m a X J z d F 9 u Y W 1 l L D B 9 J n F 1 b 3 Q 7 L C Z x d W 9 0 O 1 N l Y 3 R p b 2 4 x L 2 1 l Z G l j Y W w t Z G F 0 Y S A o N i k v W m 1 p Z W 5 p b 2 5 v I H R 5 c C 5 7 b G F z d F 9 u Y W 1 l L D F 9 J n F 1 b 3 Q 7 L C Z x d W 9 0 O 1 N l Y 3 R p b 2 4 x L 2 1 l Z G l j Y W w t Z G F 0 Y S A o N i k v W m 1 p Z W 5 p b 2 5 v I H R 5 c C 5 7 Z 2 V u Z G V y L D J 9 J n F 1 b 3 Q 7 L C Z x d W 9 0 O 1 N l Y 3 R p b 2 4 x L 2 1 l Z G l j Y W w t Z G F 0 Y S A o N i k v W m 1 p Z W 5 p b 2 5 v I H R 5 c C 5 7 Y W d l L D N 9 J n F 1 b 3 Q 7 L C Z x d W 9 0 O 1 N l Y 3 R p b 2 4 x L 2 1 l Z G l j Y W w t Z G F 0 Y S A o N i k v W m 1 p Z W 5 p b 2 5 v I H R 5 c C 5 7 a G V p Z 2 h 0 L D R 9 J n F 1 b 3 Q 7 L C Z x d W 9 0 O 1 N l Y 3 R p b 2 4 x L 2 1 l Z G l j Y W w t Z G F 0 Y S A o N i k v W m 1 p Z W 5 p b 2 5 v I H R 5 c C 5 7 d 2 F n Z S w 1 f S Z x d W 9 0 O y w m c X V v d D t T Z W N 0 a W 9 u M S 9 t Z W R p Y 2 F s L W R h d G E g K D Y p L 1 p t a W V u a W 9 u b y B 0 e X A u e 2 N v d W 5 0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a W N h b F 9 k Y X R h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w N z o 1 M D o y N C 4 w O D E 4 M j A z W i I g L z 4 8 R W 5 0 c n k g V H l w Z T 0 i R m l s b E N v b H V t b l R 5 c G V z I i B W Y W x 1 Z T 0 i c 0 J n W U d B d 0 1 E Q m c 9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g K D c p L 1 p t a W V u a W 9 u b y B 0 e X A u e 2 Z p c n N 0 X 2 5 h b W U s M H 0 m c X V v d D s s J n F 1 b 3 Q 7 U 2 V j d G l v b j E v b W V k a W N h b C 1 k Y X R h I C g 3 K S 9 a b W l l b m l v b m 8 g d H l w L n t s Y X N 0 X 2 5 h b W U s M X 0 m c X V v d D s s J n F 1 b 3 Q 7 U 2 V j d G l v b j E v b W V k a W N h b C 1 k Y X R h I C g 3 K S 9 a b W l l b m l v b m 8 g d H l w L n t n Z W 5 k Z X I s M n 0 m c X V v d D s s J n F 1 b 3 Q 7 U 2 V j d G l v b j E v b W V k a W N h b C 1 k Y X R h I C g 3 K S 9 a b W l l b m l v b m 8 g d H l w L n t h Z 2 U s M 3 0 m c X V v d D s s J n F 1 b 3 Q 7 U 2 V j d G l v b j E v b W V k a W N h b C 1 k Y X R h I C g 3 K S 9 a b W l l b m l v b m 8 g d H l w L n t o Z W l n a H Q s N H 0 m c X V v d D s s J n F 1 b 3 Q 7 U 2 V j d G l v b j E v b W V k a W N h b C 1 k Y X R h I C g 3 K S 9 a b W l l b m l v b m 8 g d H l w L n t 3 Y W d l L D V 9 J n F 1 b 3 Q 7 L C Z x d W 9 0 O 1 N l Y 3 R p b 2 4 x L 2 1 l Z G l j Y W w t Z G F 0 Y S A o N y k v W m 1 p Z W 5 p b 2 5 v I H R 5 c C 5 7 Y 2 9 1 b n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R p Y 2 F s L W R h d G E g K D c p L 1 p t a W V u a W 9 u b y B 0 e X A u e 2 Z p c n N 0 X 2 5 h b W U s M H 0 m c X V v d D s s J n F 1 b 3 Q 7 U 2 V j d G l v b j E v b W V k a W N h b C 1 k Y X R h I C g 3 K S 9 a b W l l b m l v b m 8 g d H l w L n t s Y X N 0 X 2 5 h b W U s M X 0 m c X V v d D s s J n F 1 b 3 Q 7 U 2 V j d G l v b j E v b W V k a W N h b C 1 k Y X R h I C g 3 K S 9 a b W l l b m l v b m 8 g d H l w L n t n Z W 5 k Z X I s M n 0 m c X V v d D s s J n F 1 b 3 Q 7 U 2 V j d G l v b j E v b W V k a W N h b C 1 k Y X R h I C g 3 K S 9 a b W l l b m l v b m 8 g d H l w L n t h Z 2 U s M 3 0 m c X V v d D s s J n F 1 b 3 Q 7 U 2 V j d G l v b j E v b W V k a W N h b C 1 k Y X R h I C g 3 K S 9 a b W l l b m l v b m 8 g d H l w L n t o Z W l n a H Q s N H 0 m c X V v d D s s J n F 1 b 3 Q 7 U 2 V j d G l v b j E v b W V k a W N h b C 1 k Y X R h I C g 3 K S 9 a b W l l b m l v b m 8 g d H l w L n t 3 Y W d l L D V 9 J n F 1 b 3 Q 7 L C Z x d W 9 0 O 1 N l Y 3 R p b 2 4 x L 2 1 l Z G l j Y W w t Z G F 0 Y S A o N y k v W m 1 p Z W 5 p b 2 5 v I H R 5 c C 5 7 Y 2 9 1 b n R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R p Y 2 F s X 2 R h d G F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A 3 O j U y O j A 4 L j I w M z I y M T F a I i A v P j x F b n R y e S B U e X B l P S J G a W x s Q 2 9 s d W 1 u V H l w Z X M i I F Z h b H V l P S J z Q m d Z R 0 F 3 T U R C Z z 0 9 I i A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h Z 2 U m c X V v d D s s J n F 1 b 3 Q 7 a G V p Z 2 h 0 J n F 1 b 3 Q 7 L C Z x d W 9 0 O 3 d h Z 2 U m c X V v d D s s J n F 1 b 3 Q 7 Y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A o O C k v W m 1 p Z W 5 p b 2 5 v I H R 5 c C 5 7 Z m l y c 3 R f b m F t Z S w w f S Z x d W 9 0 O y w m c X V v d D t T Z W N 0 a W 9 u M S 9 t Z W R p Y 2 F s L W R h d G E g K D g p L 1 p t a W V u a W 9 u b y B 0 e X A u e 2 x h c 3 R f b m F t Z S w x f S Z x d W 9 0 O y w m c X V v d D t T Z W N 0 a W 9 u M S 9 t Z W R p Y 2 F s L W R h d G E g K D g p L 1 p t a W V u a W 9 u b y B 0 e X A u e 2 d l b m R l c i w y f S Z x d W 9 0 O y w m c X V v d D t T Z W N 0 a W 9 u M S 9 t Z W R p Y 2 F s L W R h d G E g K D g p L 1 p t a W V u a W 9 u b y B 0 e X A u e 2 F n Z S w z f S Z x d W 9 0 O y w m c X V v d D t T Z W N 0 a W 9 u M S 9 t Z W R p Y 2 F s L W R h d G E g K D g p L 1 p t a W V u a W 9 u b y B 0 e X A u e 2 h l a W d o d C w 0 f S Z x d W 9 0 O y w m c X V v d D t T Z W N 0 a W 9 u M S 9 t Z W R p Y 2 F s L W R h d G E g K D g p L 1 p t a W V u a W 9 u b y B 0 e X A u e 3 d h Z 2 U s N X 0 m c X V v d D s s J n F 1 b 3 Q 7 U 2 V j d G l v b j E v b W V k a W N h b C 1 k Y X R h I C g 4 K S 9 a b W l l b m l v b m 8 g d H l w L n t j b 3 V u d H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Z G l j Y W w t Z G F 0 Y S A o O C k v W m 1 p Z W 5 p b 2 5 v I H R 5 c C 5 7 Z m l y c 3 R f b m F t Z S w w f S Z x d W 9 0 O y w m c X V v d D t T Z W N 0 a W 9 u M S 9 t Z W R p Y 2 F s L W R h d G E g K D g p L 1 p t a W V u a W 9 u b y B 0 e X A u e 2 x h c 3 R f b m F t Z S w x f S Z x d W 9 0 O y w m c X V v d D t T Z W N 0 a W 9 u M S 9 t Z W R p Y 2 F s L W R h d G E g K D g p L 1 p t a W V u a W 9 u b y B 0 e X A u e 2 d l b m R l c i w y f S Z x d W 9 0 O y w m c X V v d D t T Z W N 0 a W 9 u M S 9 t Z W R p Y 2 F s L W R h d G E g K D g p L 1 p t a W V u a W 9 u b y B 0 e X A u e 2 F n Z S w z f S Z x d W 9 0 O y w m c X V v d D t T Z W N 0 a W 9 u M S 9 t Z W R p Y 2 F s L W R h d G E g K D g p L 1 p t a W V u a W 9 u b y B 0 e X A u e 2 h l a W d o d C w 0 f S Z x d W 9 0 O y w m c X V v d D t T Z W N 0 a W 9 u M S 9 t Z W R p Y 2 F s L W R h d G E g K D g p L 1 p t a W V u a W 9 u b y B 0 e X A u e 3 d h Z 2 U s N X 0 m c X V v d D s s J n F 1 b 3 Q 7 U 2 V j d G l v b j E v b W V k a W N h b C 1 k Y X R h I C g 4 K S 9 a b W l l b m l v b m 8 g d H l w L n t j b 3 V u d H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5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Q 2 9 1 b n Q i I F Z h b H V l P S J s M T A w I i A v P j x F b n R y e S B U e X B l P S J B Z G R l Z F R v R G F 0 Y U 1 v Z G V s I i B W Y W x 1 Z T 0 i b D A i I C 8 + P E V u d H J 5 I F R 5 c G U 9 I k Z p b G x U Y X J n Z X Q i I F Z h b H V l P S J z b W V k a W N h b F 9 k Y X R h X 1 8 4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c 6 N T I 6 M D g u M j A z M j I x M V o i I C 8 + P E V u d H J 5 I F R 5 c G U 9 I k Z p b G x D b 2 x 1 b W 5 U e X B l c y I g V m F s d W U 9 I n N C Z 1 l H Q X d N R E J n P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I C g 4 K S 9 a b W l l b m l v b m 8 g d H l w L n t m a X J z d F 9 u Y W 1 l L D B 9 J n F 1 b 3 Q 7 L C Z x d W 9 0 O 1 N l Y 3 R p b 2 4 x L 2 1 l Z G l j Y W w t Z G F 0 Y S A o O C k v W m 1 p Z W 5 p b 2 5 v I H R 5 c C 5 7 b G F z d F 9 u Y W 1 l L D F 9 J n F 1 b 3 Q 7 L C Z x d W 9 0 O 1 N l Y 3 R p b 2 4 x L 2 1 l Z G l j Y W w t Z G F 0 Y S A o O C k v W m 1 p Z W 5 p b 2 5 v I H R 5 c C 5 7 Z 2 V u Z G V y L D J 9 J n F 1 b 3 Q 7 L C Z x d W 9 0 O 1 N l Y 3 R p b 2 4 x L 2 1 l Z G l j Y W w t Z G F 0 Y S A o O C k v W m 1 p Z W 5 p b 2 5 v I H R 5 c C 5 7 Y W d l L D N 9 J n F 1 b 3 Q 7 L C Z x d W 9 0 O 1 N l Y 3 R p b 2 4 x L 2 1 l Z G l j Y W w t Z G F 0 Y S A o O C k v W m 1 p Z W 5 p b 2 5 v I H R 5 c C 5 7 a G V p Z 2 h 0 L D R 9 J n F 1 b 3 Q 7 L C Z x d W 9 0 O 1 N l Y 3 R p b 2 4 x L 2 1 l Z G l j Y W w t Z G F 0 Y S A o O C k v W m 1 p Z W 5 p b 2 5 v I H R 5 c C 5 7 d 2 F n Z S w 1 f S Z x d W 9 0 O y w m c X V v d D t T Z W N 0 a W 9 u M S 9 t Z W R p Y 2 F s L W R h d G E g K D g p L 1 p t a W V u a W 9 u b y B 0 e X A u e 2 N v d W 5 0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V k a W N h b C 1 k Y X R h I C g 4 K S 9 a b W l l b m l v b m 8 g d H l w L n t m a X J z d F 9 u Y W 1 l L D B 9 J n F 1 b 3 Q 7 L C Z x d W 9 0 O 1 N l Y 3 R p b 2 4 x L 2 1 l Z G l j Y W w t Z G F 0 Y S A o O C k v W m 1 p Z W 5 p b 2 5 v I H R 5 c C 5 7 b G F z d F 9 u Y W 1 l L D F 9 J n F 1 b 3 Q 7 L C Z x d W 9 0 O 1 N l Y 3 R p b 2 4 x L 2 1 l Z G l j Y W w t Z G F 0 Y S A o O C k v W m 1 p Z W 5 p b 2 5 v I H R 5 c C 5 7 Z 2 V u Z G V y L D J 9 J n F 1 b 3 Q 7 L C Z x d W 9 0 O 1 N l Y 3 R p b 2 4 x L 2 1 l Z G l j Y W w t Z G F 0 Y S A o O C k v W m 1 p Z W 5 p b 2 5 v I H R 5 c C 5 7 Y W d l L D N 9 J n F 1 b 3 Q 7 L C Z x d W 9 0 O 1 N l Y 3 R p b 2 4 x L 2 1 l Z G l j Y W w t Z G F 0 Y S A o O C k v W m 1 p Z W 5 p b 2 5 v I H R 5 c C 5 7 a G V p Z 2 h 0 L D R 9 J n F 1 b 3 Q 7 L C Z x d W 9 0 O 1 N l Y 3 R p b 2 4 x L 2 1 l Z G l j Y W w t Z G F 0 Y S A o O C k v W m 1 p Z W 5 p b 2 5 v I H R 5 c C 5 7 d 2 F n Z S w 1 f S Z x d W 9 0 O y w m c X V v d D t T Z W N 0 a W 9 u M S 9 t Z W R p Y 2 F s L W R h d G E g K D g p L 1 p t a W V u a W 9 u b y B 0 e X A u e 2 N v d W 5 0 c n k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E w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h c m d l d C I g V m F s d W U 9 I n N t Z W R p Y 2 F s X 2 R h d G F f X z g x M T E z I i A v P j x F b n R y e S B U e X B l P S J G a W x s R X J y b 3 J D b 3 V u d C I g V m F s d W U 9 I m w w I i A v P j x F b n R y e S B U e X B l P S J G a W x s T G F z d F V w Z G F 0 Z W Q i I F Z h b H V l P S J k M j A y N C 0 w N C 0 x M l Q w N z o 1 M j o w O C 4 y M D M y M j E x W i I g L z 4 8 R W 5 0 c n k g V H l w Z T 0 i R m l s b E N v b H V t b l R 5 c G V z I i B W Y W x 1 Z T 0 i c 0 J n W U d B d 0 1 E Q m c 9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g K D g p L 1 p t a W V u a W 9 u b y B 0 e X A u e 2 Z p c n N 0 X 2 5 h b W U s M H 0 m c X V v d D s s J n F 1 b 3 Q 7 U 2 V j d G l v b j E v b W V k a W N h b C 1 k Y X R h I C g 4 K S 9 a b W l l b m l v b m 8 g d H l w L n t s Y X N 0 X 2 5 h b W U s M X 0 m c X V v d D s s J n F 1 b 3 Q 7 U 2 V j d G l v b j E v b W V k a W N h b C 1 k Y X R h I C g 4 K S 9 a b W l l b m l v b m 8 g d H l w L n t n Z W 5 k Z X I s M n 0 m c X V v d D s s J n F 1 b 3 Q 7 U 2 V j d G l v b j E v b W V k a W N h b C 1 k Y X R h I C g 4 K S 9 a b W l l b m l v b m 8 g d H l w L n t h Z 2 U s M 3 0 m c X V v d D s s J n F 1 b 3 Q 7 U 2 V j d G l v b j E v b W V k a W N h b C 1 k Y X R h I C g 4 K S 9 a b W l l b m l v b m 8 g d H l w L n t o Z W l n a H Q s N H 0 m c X V v d D s s J n F 1 b 3 Q 7 U 2 V j d G l v b j E v b W V k a W N h b C 1 k Y X R h I C g 4 K S 9 a b W l l b m l v b m 8 g d H l w L n t 3 Y W d l L D V 9 J n F 1 b 3 Q 7 L C Z x d W 9 0 O 1 N l Y 3 R p b 2 4 x L 2 1 l Z G l j Y W w t Z G F 0 Y S A o O C k v W m 1 p Z W 5 p b 2 5 v I H R 5 c C 5 7 Y 2 9 1 b n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R p Y 2 F s L W R h d G E g K D g p L 1 p t a W V u a W 9 u b y B 0 e X A u e 2 Z p c n N 0 X 2 5 h b W U s M H 0 m c X V v d D s s J n F 1 b 3 Q 7 U 2 V j d G l v b j E v b W V k a W N h b C 1 k Y X R h I C g 4 K S 9 a b W l l b m l v b m 8 g d H l w L n t s Y X N 0 X 2 5 h b W U s M X 0 m c X V v d D s s J n F 1 b 3 Q 7 U 2 V j d G l v b j E v b W V k a W N h b C 1 k Y X R h I C g 4 K S 9 a b W l l b m l v b m 8 g d H l w L n t n Z W 5 k Z X I s M n 0 m c X V v d D s s J n F 1 b 3 Q 7 U 2 V j d G l v b j E v b W V k a W N h b C 1 k Y X R h I C g 4 K S 9 a b W l l b m l v b m 8 g d H l w L n t h Z 2 U s M 3 0 m c X V v d D s s J n F 1 b 3 Q 7 U 2 V j d G l v b j E v b W V k a W N h b C 1 k Y X R h I C g 4 K S 9 a b W l l b m l v b m 8 g d H l w L n t o Z W l n a H Q s N H 0 m c X V v d D s s J n F 1 b 3 Q 7 U 2 V j d G l v b j E v b W V k a W N h b C 1 k Y X R h I C g 4 K S 9 a b W l l b m l v b m 8 g d H l w L n t 3 Y W d l L D V 9 J n F 1 b 3 Q 7 L C Z x d W 9 0 O 1 N l Y 3 R p b 2 4 x L 2 1 l Z G l j Y W w t Z G F 0 Y S A o O C k v W m 1 p Z W 5 p b 2 5 v I H R 5 c C 5 7 Y 2 9 1 b n R y e S w 2 f S Z x d W 9 0 O 1 0 s J n F 1 b 3 Q 7 U m V s Y X R p b 2 5 z a G l w S W 5 m b y Z x d W 9 0 O z p b X X 0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T A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a W N h b F 9 k Y X R h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g 6 M D E 6 M z k u M z A 4 M z E 1 N V o i I C 8 + P E V u d H J 5 I F R 5 c G U 9 I k Z p b G x D b 2 x 1 b W 5 U e X B l c y I g V m F s d W U 9 I n N C Z 1 l H Q X d N R E J n P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I C g x M S k v W m 1 p Z W 5 p b 2 5 v I H R 5 c C 5 7 Z m l y c 3 R f b m F t Z S w w f S Z x d W 9 0 O y w m c X V v d D t T Z W N 0 a W 9 u M S 9 t Z W R p Y 2 F s L W R h d G E g K D E x K S 9 a b W l l b m l v b m 8 g d H l w L n t s Y X N 0 X 2 5 h b W U s M X 0 m c X V v d D s s J n F 1 b 3 Q 7 U 2 V j d G l v b j E v b W V k a W N h b C 1 k Y X R h I C g x M S k v W m 1 p Z W 5 p b 2 5 v I H R 5 c C 5 7 Z 2 V u Z G V y L D J 9 J n F 1 b 3 Q 7 L C Z x d W 9 0 O 1 N l Y 3 R p b 2 4 x L 2 1 l Z G l j Y W w t Z G F 0 Y S A o M T E p L 1 p t a W V u a W 9 u b y B 0 e X A u e 2 F n Z S w z f S Z x d W 9 0 O y w m c X V v d D t T Z W N 0 a W 9 u M S 9 t Z W R p Y 2 F s L W R h d G E g K D E x K S 9 a b W l l b m l v b m 8 g d H l w L n t o Z W l n a H Q s N H 0 m c X V v d D s s J n F 1 b 3 Q 7 U 2 V j d G l v b j E v b W V k a W N h b C 1 k Y X R h I C g x M S k v W m 1 p Z W 5 p b 2 5 v I H R 5 c C 5 7 d 2 F n Z S w 1 f S Z x d W 9 0 O y w m c X V v d D t T Z W N 0 a W 9 u M S 9 t Z W R p Y 2 F s L W R h d G E g K D E x K S 9 a b W l l b m l v b m 8 g d H l w L n t j b 3 V u d H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Z G l j Y W w t Z G F 0 Y S A o M T E p L 1 p t a W V u a W 9 u b y B 0 e X A u e 2 Z p c n N 0 X 2 5 h b W U s M H 0 m c X V v d D s s J n F 1 b 3 Q 7 U 2 V j d G l v b j E v b W V k a W N h b C 1 k Y X R h I C g x M S k v W m 1 p Z W 5 p b 2 5 v I H R 5 c C 5 7 b G F z d F 9 u Y W 1 l L D F 9 J n F 1 b 3 Q 7 L C Z x d W 9 0 O 1 N l Y 3 R p b 2 4 x L 2 1 l Z G l j Y W w t Z G F 0 Y S A o M T E p L 1 p t a W V u a W 9 u b y B 0 e X A u e 2 d l b m R l c i w y f S Z x d W 9 0 O y w m c X V v d D t T Z W N 0 a W 9 u M S 9 t Z W R p Y 2 F s L W R h d G E g K D E x K S 9 a b W l l b m l v b m 8 g d H l w L n t h Z 2 U s M 3 0 m c X V v d D s s J n F 1 b 3 Q 7 U 2 V j d G l v b j E v b W V k a W N h b C 1 k Y X R h I C g x M S k v W m 1 p Z W 5 p b 2 5 v I H R 5 c C 5 7 a G V p Z 2 h 0 L D R 9 J n F 1 b 3 Q 7 L C Z x d W 9 0 O 1 N l Y 3 R p b 2 4 x L 2 1 l Z G l j Y W w t Z G F 0 Y S A o M T E p L 1 p t a W V u a W 9 u b y B 0 e X A u e 3 d h Z 2 U s N X 0 m c X V v d D s s J n F 1 b 3 Q 7 U 2 V j d G l v b j E v b W V k a W N h b C 1 k Y X R h I C g x M S k v W m 1 p Z W 5 p b 2 5 v I H R 5 c C 5 7 Y 2 9 1 b n R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T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T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x M D A i I C 8 + P E V u d H J 5 I F R 5 c G U 9 I k F k Z G V k V G 9 E Y X R h T W 9 k Z W w i I F Z h b H V l P S J s M C I g L z 4 8 R W 5 0 c n k g V H l w Z T 0 i R m l s b F R h c m d l d C I g V m F s d W U 9 I n N t Z W R p Y 2 F s X 2 R h d G F f X z g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w N z o 1 M j o w O C 4 y M D M y M j E x W i I g L z 4 8 R W 5 0 c n k g V H l w Z T 0 i R m l s b E N v b H V t b l R 5 c G V z I i B W Y W x 1 Z T 0 i c 0 J n W U d B d 0 1 E Q m c 9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Y W d l J n F 1 b 3 Q 7 L C Z x d W 9 0 O 2 h l a W d o d C Z x d W 9 0 O y w m c X V v d D t 3 Y W d l J n F 1 b 3 Q 7 L C Z x d W 9 0 O 2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g K D g p L 1 p t a W V u a W 9 u b y B 0 e X A u e 2 Z p c n N 0 X 2 5 h b W U s M H 0 m c X V v d D s s J n F 1 b 3 Q 7 U 2 V j d G l v b j E v b W V k a W N h b C 1 k Y X R h I C g 4 K S 9 a b W l l b m l v b m 8 g d H l w L n t s Y X N 0 X 2 5 h b W U s M X 0 m c X V v d D s s J n F 1 b 3 Q 7 U 2 V j d G l v b j E v b W V k a W N h b C 1 k Y X R h I C g 4 K S 9 a b W l l b m l v b m 8 g d H l w L n t n Z W 5 k Z X I s M n 0 m c X V v d D s s J n F 1 b 3 Q 7 U 2 V j d G l v b j E v b W V k a W N h b C 1 k Y X R h I C g 4 K S 9 a b W l l b m l v b m 8 g d H l w L n t h Z 2 U s M 3 0 m c X V v d D s s J n F 1 b 3 Q 7 U 2 V j d G l v b j E v b W V k a W N h b C 1 k Y X R h I C g 4 K S 9 a b W l l b m l v b m 8 g d H l w L n t o Z W l n a H Q s N H 0 m c X V v d D s s J n F 1 b 3 Q 7 U 2 V j d G l v b j E v b W V k a W N h b C 1 k Y X R h I C g 4 K S 9 a b W l l b m l v b m 8 g d H l w L n t 3 Y W d l L D V 9 J n F 1 b 3 Q 7 L C Z x d W 9 0 O 1 N l Y 3 R p b 2 4 x L 2 1 l Z G l j Y W w t Z G F 0 Y S A o O C k v W m 1 p Z W 5 p b 2 5 v I H R 5 c C 5 7 Y 2 9 1 b n R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R p Y 2 F s L W R h d G E g K D g p L 1 p t a W V u a W 9 u b y B 0 e X A u e 2 Z p c n N 0 X 2 5 h b W U s M H 0 m c X V v d D s s J n F 1 b 3 Q 7 U 2 V j d G l v b j E v b W V k a W N h b C 1 k Y X R h I C g 4 K S 9 a b W l l b m l v b m 8 g d H l w L n t s Y X N 0 X 2 5 h b W U s M X 0 m c X V v d D s s J n F 1 b 3 Q 7 U 2 V j d G l v b j E v b W V k a W N h b C 1 k Y X R h I C g 4 K S 9 a b W l l b m l v b m 8 g d H l w L n t n Z W 5 k Z X I s M n 0 m c X V v d D s s J n F 1 b 3 Q 7 U 2 V j d G l v b j E v b W V k a W N h b C 1 k Y X R h I C g 4 K S 9 a b W l l b m l v b m 8 g d H l w L n t h Z 2 U s M 3 0 m c X V v d D s s J n F 1 b 3 Q 7 U 2 V j d G l v b j E v b W V k a W N h b C 1 k Y X R h I C g 4 K S 9 a b W l l b m l v b m 8 g d H l w L n t o Z W l n a H Q s N H 0 m c X V v d D s s J n F 1 b 3 Q 7 U 2 V j d G l v b j E v b W V k a W N h b C 1 k Y X R h I C g 4 K S 9 a b W l l b m l v b m 8 g d H l w L n t 3 Y W d l L D V 9 J n F 1 b 3 Q 7 L C Z x d W 9 0 O 1 N l Y 3 R p b 2 4 x L 2 1 l Z G l j Y W w t Z G F 0 Y S A o O C k v W m 1 p Z W 5 p b 2 5 v I H R 5 c C 5 7 Y 2 9 1 b n R y e S w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T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E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G f H b 6 C U a E C k D T 4 0 W 5 x N G w A A A A A C A A A A A A A D Z g A A w A A A A B A A A A A 7 8 f f v T a F 0 j K J E Q q h + Z P W c A A A A A A S A A A C g A A A A E A A A A D M H h / 6 a e Q e N 1 F u P y W S l E X V Q A A A A E n I F u I L l z N N B H 3 b H J / L e t o O 7 d O P z 2 1 q v U U 6 w b d R N V 2 H 4 g 3 f 2 q T z w X W c 4 U 3 x u / s w l / i R O f m 9 y o b l 6 6 o r J 0 x N A 4 i x 9 7 n h r Z N D U 3 J 9 N r P O q p H U U A A A A g F C t i S c P + C y E / i R w 5 r 0 n E Q s x y U c = < / D a t a M a s h u p > 
</file>

<file path=customXml/itemProps1.xml><?xml version="1.0" encoding="utf-8"?>
<ds:datastoreItem xmlns:ds="http://schemas.openxmlformats.org/officeDocument/2006/customXml" ds:itemID="{21FA08F2-205B-444A-AC30-943D39FB89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BMI Average</vt:lpstr>
      <vt:lpstr>BMI in countries</vt:lpstr>
      <vt:lpstr>Arkusz7</vt:lpstr>
      <vt:lpstr>Avarage height women and men</vt:lpstr>
      <vt:lpstr>medical-data</vt:lpstr>
      <vt:lpstr>Female</vt:lpstr>
      <vt:lpstr>Poland and Germany</vt:lpstr>
      <vt:lpstr>Female in Slovakia</vt:lpstr>
      <vt:lpstr>18-25</vt:lpstr>
      <vt:lpstr>160-180</vt:lpstr>
      <vt:lpstr>at least 75</vt:lpstr>
      <vt:lpstr>BMI</vt:lpstr>
      <vt:lpstr>Arkusz1</vt:lpstr>
      <vt:lpstr>BMI 2</vt:lpstr>
      <vt:lpstr>BMI 3</vt:lpstr>
      <vt:lpstr>tallest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RisSetupInstall</cp:lastModifiedBy>
  <dcterms:created xsi:type="dcterms:W3CDTF">2024-04-12T07:37:13Z</dcterms:created>
  <dcterms:modified xsi:type="dcterms:W3CDTF">2024-04-12T08:23:16Z</dcterms:modified>
</cp:coreProperties>
</file>