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Bill of Materials, He" sheetId="1" r:id="rId4"/>
  </sheets>
</workbook>
</file>

<file path=xl/sharedStrings.xml><?xml version="1.0" encoding="utf-8"?>
<sst xmlns="http://schemas.openxmlformats.org/spreadsheetml/2006/main" uniqueCount="21">
  <si>
    <t>Bill of Materials, Hematuria Monitor</t>
  </si>
  <si>
    <t>Component</t>
  </si>
  <si>
    <t>Quantity</t>
  </si>
  <si>
    <t>PPU</t>
  </si>
  <si>
    <t>Total</t>
  </si>
  <si>
    <t>Central Unit</t>
  </si>
  <si>
    <r>
      <rPr>
        <sz val="11"/>
        <color indexed="8"/>
        <rFont val="Calibri"/>
      </rPr>
      <t>Arduino Nano V3.0-based CH340 Chip Atmega328p Board, with USB Cable</t>
    </r>
  </si>
  <si>
    <r>
      <rPr>
        <sz val="11"/>
        <color indexed="8"/>
        <rFont val="Calibri"/>
      </rPr>
      <t>Momentary push buttons (optional)</t>
    </r>
  </si>
  <si>
    <r>
      <rPr>
        <sz val="11"/>
        <color indexed="8"/>
        <rFont val="Calibri"/>
      </rPr>
      <t>1.8” TFT display module ST7735</t>
    </r>
  </si>
  <si>
    <t>Spectral sensor</t>
  </si>
  <si>
    <r>
      <rPr>
        <sz val="11"/>
        <color indexed="8"/>
        <rFont val="Calibri"/>
      </rPr>
      <t>AS7262 6-channel visible light spectral sensor breakout</t>
    </r>
  </si>
  <si>
    <r>
      <rPr>
        <sz val="11"/>
        <color indexed="8"/>
        <rFont val="Calibri"/>
      </rPr>
      <t>White LED</t>
    </r>
  </si>
  <si>
    <t>Load cell</t>
  </si>
  <si>
    <r>
      <rPr>
        <sz val="11"/>
        <color indexed="8"/>
        <rFont val="Calibri"/>
      </rPr>
      <t>TAL220 beam-type load cell</t>
    </r>
  </si>
  <si>
    <r>
      <rPr>
        <sz val="11"/>
        <color indexed="8"/>
        <rFont val="Calibri"/>
      </rPr>
      <t>HX711 load cell amplifier</t>
    </r>
  </si>
  <si>
    <t>Connectors, misc</t>
  </si>
  <si>
    <r>
      <rPr>
        <sz val="11"/>
        <color indexed="8"/>
        <rFont val="Calibri"/>
      </rPr>
      <t>PLA filament for enclosures</t>
    </r>
  </si>
  <si>
    <t>100g</t>
  </si>
  <si>
    <r>
      <rPr>
        <sz val="11"/>
        <color indexed="8"/>
        <rFont val="Calibri"/>
      </rPr>
      <t>Resistors, dupont connectors, solder, other consumables</t>
    </r>
  </si>
  <si>
    <t>N/A</t>
  </si>
  <si>
    <t>total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</si>
</sst>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Helvetica Neue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Helvetica Neue"/>
    </font>
    <font>
      <sz val="11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</fills>
  <borders count="11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center" vertical="center"/>
    </xf>
    <xf numFmtId="0" fontId="1" fillId="2" borderId="2" applyNumberFormat="0" applyFont="1" applyFill="1" applyBorder="1" applyAlignment="1" applyProtection="0">
      <alignment horizontal="center" vertical="center"/>
    </xf>
    <xf numFmtId="0" fontId="1" fillId="2" borderId="3" applyNumberFormat="0" applyFont="1" applyFill="1" applyBorder="1" applyAlignment="1" applyProtection="0">
      <alignment horizontal="center" vertical="center"/>
    </xf>
    <xf numFmtId="0" fontId="3" fillId="3" borderId="4" applyNumberFormat="0" applyFont="1" applyFill="1" applyBorder="1" applyAlignment="1" applyProtection="0">
      <alignment vertical="top" wrapText="1"/>
    </xf>
    <xf numFmtId="49" fontId="3" fillId="3" borderId="4" applyNumberFormat="1" applyFont="1" applyFill="1" applyBorder="1" applyAlignment="1" applyProtection="0">
      <alignment vertical="top" wrapText="1"/>
    </xf>
    <xf numFmtId="49" fontId="3" fillId="4" borderId="5" applyNumberFormat="1" applyFont="1" applyFill="1" applyBorder="1" applyAlignment="1" applyProtection="0">
      <alignment vertical="top" wrapText="1"/>
    </xf>
    <xf numFmtId="49" fontId="0" fillId="2" borderId="6" applyNumberFormat="1" applyFont="1" applyFill="1" applyBorder="1" applyAlignment="1" applyProtection="0">
      <alignment vertical="top" wrapText="1"/>
    </xf>
    <xf numFmtId="0" fontId="0" fillId="2" borderId="7" applyNumberFormat="1" applyFont="1" applyFill="1" applyBorder="1" applyAlignment="1" applyProtection="0">
      <alignment vertical="top" wrapText="1"/>
    </xf>
    <xf numFmtId="0" fontId="0" fillId="2" borderId="7" applyNumberFormat="0" applyFont="1" applyFill="1" applyBorder="1" applyAlignment="1" applyProtection="0">
      <alignment vertical="top" wrapText="1"/>
    </xf>
    <xf numFmtId="0" fontId="3" fillId="4" borderId="8" applyNumberFormat="0" applyFont="1" applyFill="1" applyBorder="1" applyAlignment="1" applyProtection="0">
      <alignment vertical="top" wrapText="1"/>
    </xf>
    <xf numFmtId="49" fontId="0" fillId="2" borderId="9" applyNumberFormat="1" applyFont="1" applyFill="1" applyBorder="1" applyAlignment="1" applyProtection="0">
      <alignment vertical="top" wrapText="1"/>
    </xf>
    <xf numFmtId="0" fontId="0" fillId="2" borderId="10" applyNumberFormat="1" applyFont="1" applyFill="1" applyBorder="1" applyAlignment="1" applyProtection="0">
      <alignment vertical="top" wrapText="1"/>
    </xf>
    <xf numFmtId="0" fontId="0" fillId="2" borderId="10" applyNumberFormat="0" applyFont="1" applyFill="1" applyBorder="1" applyAlignment="1" applyProtection="0">
      <alignment vertical="top" wrapText="1"/>
    </xf>
    <xf numFmtId="49" fontId="3" fillId="4" borderId="8" applyNumberFormat="1" applyFont="1" applyFill="1" applyBorder="1" applyAlignment="1" applyProtection="0">
      <alignment vertical="top" wrapText="1"/>
    </xf>
    <xf numFmtId="49" fontId="0" fillId="2" borderId="10" applyNumberFormat="1" applyFont="1" applyFill="1" applyBorder="1" applyAlignment="1" applyProtection="0">
      <alignment vertical="top" wrapText="1"/>
    </xf>
    <xf numFmtId="0" fontId="0" fillId="2" borderId="9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G23"/>
  <sheetViews>
    <sheetView workbookViewId="0" showGridLines="0" defaultGridColor="1"/>
  </sheetViews>
  <sheetFormatPr defaultColWidth="16.3333" defaultRowHeight="19.9" customHeight="1" outlineLevelRow="0" outlineLevelCol="0"/>
  <cols>
    <col min="1" max="7" width="16.3516" style="1" customWidth="1"/>
    <col min="8" max="16384" width="16.3516" style="1" customWidth="1"/>
  </cols>
  <sheetData>
    <row r="1" ht="27.65" customHeight="1">
      <c r="A1" t="s" s="2">
        <v>0</v>
      </c>
      <c r="B1" s="3"/>
      <c r="C1" s="3"/>
      <c r="D1" s="3"/>
      <c r="E1" s="3"/>
      <c r="F1" s="3"/>
      <c r="G1" s="4"/>
    </row>
    <row r="2" ht="20.25" customHeight="1">
      <c r="A2" s="5"/>
      <c r="B2" t="s" s="6">
        <v>1</v>
      </c>
      <c r="C2" t="s" s="6">
        <v>2</v>
      </c>
      <c r="D2" t="s" s="6">
        <v>3</v>
      </c>
      <c r="E2" t="s" s="6">
        <v>4</v>
      </c>
      <c r="F2" s="5"/>
      <c r="G2" s="5"/>
    </row>
    <row r="3" ht="58.1" customHeight="1">
      <c r="A3" t="s" s="7">
        <v>5</v>
      </c>
      <c r="B3" t="s" s="8">
        <v>6</v>
      </c>
      <c r="C3" s="9">
        <v>1</v>
      </c>
      <c r="D3" s="9">
        <v>3</v>
      </c>
      <c r="E3" s="9">
        <v>5</v>
      </c>
      <c r="F3" s="10"/>
      <c r="G3" s="10"/>
    </row>
    <row r="4" ht="31.9" customHeight="1">
      <c r="A4" s="11"/>
      <c r="B4" t="s" s="12">
        <v>7</v>
      </c>
      <c r="C4" s="13">
        <v>3</v>
      </c>
      <c r="D4" s="13">
        <v>1</v>
      </c>
      <c r="E4" s="13">
        <v>3</v>
      </c>
      <c r="F4" s="14"/>
      <c r="G4" s="14"/>
    </row>
    <row r="5" ht="44.9" customHeight="1">
      <c r="A5" s="11"/>
      <c r="B5" t="s" s="12">
        <v>8</v>
      </c>
      <c r="C5" s="13">
        <v>1</v>
      </c>
      <c r="D5" s="13">
        <v>5</v>
      </c>
      <c r="E5" s="13">
        <v>9</v>
      </c>
      <c r="F5" s="14"/>
      <c r="G5" s="14"/>
    </row>
    <row r="6" ht="37.65" customHeight="1">
      <c r="A6" t="s" s="15">
        <v>9</v>
      </c>
      <c r="B6" t="s" s="12">
        <v>10</v>
      </c>
      <c r="C6" s="13">
        <v>1</v>
      </c>
      <c r="D6" s="13">
        <v>20</v>
      </c>
      <c r="E6" s="13">
        <f>D6*C6</f>
        <v>20</v>
      </c>
      <c r="F6" s="14"/>
      <c r="G6" s="14"/>
    </row>
    <row r="7" ht="59.9" customHeight="1">
      <c r="A7" s="11"/>
      <c r="B7" t="s" s="12">
        <v>11</v>
      </c>
      <c r="C7" s="13">
        <v>1</v>
      </c>
      <c r="D7" s="13">
        <v>0.05</v>
      </c>
      <c r="E7" s="13">
        <v>0.05</v>
      </c>
      <c r="F7" s="14"/>
      <c r="G7" s="14"/>
    </row>
    <row r="8" ht="31.9" customHeight="1">
      <c r="A8" t="s" s="15">
        <v>12</v>
      </c>
      <c r="B8" t="s" s="12">
        <v>13</v>
      </c>
      <c r="C8" s="13">
        <v>1</v>
      </c>
      <c r="D8" s="13">
        <v>5</v>
      </c>
      <c r="E8" s="13">
        <f>D8*C8</f>
        <v>5</v>
      </c>
      <c r="F8" s="14"/>
      <c r="G8" s="14"/>
    </row>
    <row r="9" ht="31.9" customHeight="1">
      <c r="A9" s="11"/>
      <c r="B9" t="s" s="12">
        <v>14</v>
      </c>
      <c r="C9" s="13">
        <v>1</v>
      </c>
      <c r="D9" s="13">
        <v>0.5</v>
      </c>
      <c r="E9" s="13">
        <v>1</v>
      </c>
      <c r="F9" s="14"/>
      <c r="G9" s="14"/>
    </row>
    <row r="10" ht="44.9" customHeight="1">
      <c r="A10" t="s" s="15">
        <v>15</v>
      </c>
      <c r="B10" t="s" s="12">
        <v>16</v>
      </c>
      <c r="C10" t="s" s="16">
        <v>17</v>
      </c>
      <c r="D10" s="13">
        <v>1</v>
      </c>
      <c r="E10" s="13">
        <v>1</v>
      </c>
      <c r="F10" s="14"/>
      <c r="G10" s="14"/>
    </row>
    <row r="11" ht="20.05" customHeight="1">
      <c r="A11" s="11"/>
      <c r="B11" t="s" s="12">
        <v>18</v>
      </c>
      <c r="C11" t="s" s="16">
        <v>19</v>
      </c>
      <c r="D11" s="13">
        <v>1</v>
      </c>
      <c r="E11" s="13">
        <v>1</v>
      </c>
      <c r="F11" s="14"/>
      <c r="G11" s="14"/>
    </row>
    <row r="12" ht="20.05" customHeight="1">
      <c r="A12" t="s" s="15">
        <v>20</v>
      </c>
      <c r="B12" s="17"/>
      <c r="C12" s="14"/>
      <c r="D12" s="13">
        <f>SUM(D4:D11)</f>
        <v>33.55</v>
      </c>
      <c r="E12" s="13">
        <f>SUM(E3:E11)</f>
        <v>45.05</v>
      </c>
      <c r="F12" s="14"/>
      <c r="G12" s="14"/>
    </row>
    <row r="13" ht="20.05" customHeight="1">
      <c r="A13" s="11"/>
      <c r="B13" s="17"/>
      <c r="C13" s="14"/>
      <c r="D13" s="14"/>
      <c r="E13" s="14"/>
      <c r="F13" s="14"/>
      <c r="G13" s="14"/>
    </row>
    <row r="14" ht="20.05" customHeight="1">
      <c r="A14" s="11"/>
      <c r="B14" s="17"/>
      <c r="C14" s="14"/>
      <c r="D14" s="14"/>
      <c r="E14" s="14"/>
      <c r="F14" s="14"/>
      <c r="G14" s="14"/>
    </row>
    <row r="15" ht="20.05" customHeight="1">
      <c r="A15" s="11"/>
      <c r="B15" s="17"/>
      <c r="C15" s="14"/>
      <c r="D15" s="14"/>
      <c r="E15" s="14"/>
      <c r="F15" s="14"/>
      <c r="G15" s="14"/>
    </row>
    <row r="16" ht="20.05" customHeight="1">
      <c r="A16" s="11"/>
      <c r="B16" s="17"/>
      <c r="C16" s="14"/>
      <c r="D16" s="14"/>
      <c r="E16" s="14"/>
      <c r="F16" s="14"/>
      <c r="G16" s="14"/>
    </row>
    <row r="17" ht="20.05" customHeight="1">
      <c r="A17" s="11"/>
      <c r="B17" s="17"/>
      <c r="C17" s="14"/>
      <c r="D17" s="14"/>
      <c r="E17" s="14"/>
      <c r="F17" s="14"/>
      <c r="G17" s="14"/>
    </row>
    <row r="18" ht="20.05" customHeight="1">
      <c r="A18" s="11"/>
      <c r="B18" s="17"/>
      <c r="C18" s="14"/>
      <c r="D18" s="14"/>
      <c r="E18" s="14"/>
      <c r="F18" s="14"/>
      <c r="G18" s="14"/>
    </row>
    <row r="19" ht="20.05" customHeight="1">
      <c r="A19" s="11"/>
      <c r="B19" s="17"/>
      <c r="C19" s="14"/>
      <c r="D19" s="14"/>
      <c r="E19" s="14"/>
      <c r="F19" s="14"/>
      <c r="G19" s="14"/>
    </row>
    <row r="20" ht="20.05" customHeight="1">
      <c r="A20" s="11"/>
      <c r="B20" s="17"/>
      <c r="C20" s="14"/>
      <c r="D20" s="14"/>
      <c r="E20" s="14"/>
      <c r="F20" s="14"/>
      <c r="G20" s="14"/>
    </row>
    <row r="21" ht="20.05" customHeight="1">
      <c r="A21" s="11"/>
      <c r="B21" s="17"/>
      <c r="C21" s="14"/>
      <c r="D21" s="14"/>
      <c r="E21" s="14"/>
      <c r="F21" s="14"/>
      <c r="G21" s="14"/>
    </row>
    <row r="22" ht="20.05" customHeight="1">
      <c r="A22" s="11"/>
      <c r="B22" s="17"/>
      <c r="C22" s="14"/>
      <c r="D22" s="14"/>
      <c r="E22" s="14"/>
      <c r="F22" s="14"/>
      <c r="G22" s="14"/>
    </row>
    <row r="23" ht="20.05" customHeight="1">
      <c r="A23" s="11"/>
      <c r="B23" s="17"/>
      <c r="C23" s="14"/>
      <c r="D23" s="14"/>
      <c r="E23" s="14"/>
      <c r="F23" s="14"/>
      <c r="G23" s="14"/>
    </row>
  </sheetData>
  <mergeCells count="1">
    <mergeCell ref="A1:G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