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0730" windowHeight="9975"/>
  </bookViews>
  <sheets>
    <sheet name="Test Cas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1" i="1"/>
  <c r="D8" i="1" l="1"/>
</calcChain>
</file>

<file path=xl/sharedStrings.xml><?xml version="1.0" encoding="utf-8"?>
<sst xmlns="http://schemas.openxmlformats.org/spreadsheetml/2006/main" count="550" uniqueCount="244">
  <si>
    <t>Test Case</t>
  </si>
  <si>
    <t>Status</t>
  </si>
  <si>
    <t>Project:</t>
  </si>
  <si>
    <t>Release:</t>
  </si>
  <si>
    <t>Test Cases:</t>
  </si>
  <si>
    <t>Tests Passed:</t>
  </si>
  <si>
    <t>Tests Failed:</t>
  </si>
  <si>
    <t>Tests In Progress:</t>
  </si>
  <si>
    <t>Tests Not Started:</t>
  </si>
  <si>
    <t>Tests Blocked:</t>
  </si>
  <si>
    <t>Tests N/A</t>
  </si>
  <si>
    <t>Tests Completed:</t>
  </si>
  <si>
    <t>Not Started</t>
  </si>
  <si>
    <t>Blocked</t>
  </si>
  <si>
    <t>Failed</t>
  </si>
  <si>
    <t>Passed</t>
  </si>
  <si>
    <t>N/A</t>
  </si>
  <si>
    <t>In Progress</t>
  </si>
  <si>
    <t>Task:</t>
  </si>
  <si>
    <t>Expected Results</t>
  </si>
  <si>
    <t>Actual Results</t>
  </si>
  <si>
    <t>URL</t>
  </si>
  <si>
    <t>Comments</t>
  </si>
  <si>
    <t>Defect</t>
  </si>
  <si>
    <t>Page loads</t>
  </si>
  <si>
    <t>Queue loads</t>
  </si>
  <si>
    <t>UI loads</t>
  </si>
  <si>
    <t>Queue Loads</t>
  </si>
  <si>
    <t>12</t>
  </si>
  <si>
    <t>14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</si>
  <si>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</si>
  <si>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</si>
  <si>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</si>
  <si>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</si>
  <si>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</si>
  <si>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</si>
  <si>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</si>
  <si>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</si>
  <si>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</si>
  <si>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</si>
  <si>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</si>
  <si>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</si>
  <si>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</si>
  <si>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</si>
  <si>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</si>
  <si>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</si>
  <si>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</si>
  <si>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</si>
  <si>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</si>
  <si>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</si>
  <si>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</si>
  <si>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</si>
  <si>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</si>
  <si>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</si>
  <si>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</si>
  <si>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</si>
  <si>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</si>
  <si>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</si>
  <si>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</si>
  <si>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</si>
  <si>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</si>
  <si>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</si>
  <si>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</si>
  <si>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</si>
  <si>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</si>
  <si>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</si>
  <si>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</si>
  <si>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</si>
  <si>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</si>
  <si>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</si>
  <si>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</si>
  <si>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</si>
  <si>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</si>
  <si>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</si>
  <si>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</si>
  <si>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</si>
  <si>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</si>
  <si>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</si>
  <si>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</si>
  <si>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</si>
  <si>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</si>
  <si>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</si>
  <si>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</si>
  <si>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</si>
  <si>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</si>
  <si>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</si>
  <si>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</si>
  <si>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</si>
  <si>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</si>
  <si>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</si>
  <si>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</si>
  <si>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</si>
  <si>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</si>
  <si>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</si>
  <si>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</si>
  <si>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</si>
  <si>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</si>
  <si>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</si>
  <si>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</si>
  <si>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</si>
  <si>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</si>
  <si>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</si>
  <si>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</si>
  <si>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</si>
  <si>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</si>
  <si>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</si>
  <si>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</si>
  <si>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</si>
  <si>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Expand Account information expands</t>
  </si>
  <si>
    <t>Pending Records load</t>
  </si>
  <si>
    <t>Operations/SearchEnrollments.aspx
Search for a record</t>
  </si>
  <si>
    <t>Operations/OpsEnrollmentQueue.aspx
click on an account</t>
  </si>
  <si>
    <t>Marketing/Promotions.aspx
click Promotion View Details link</t>
  </si>
  <si>
    <t>Promo Details page loads</t>
  </si>
  <si>
    <t>Marketing/Promotions.aspx
click the View All button</t>
  </si>
  <si>
    <t>All Promotions will show on one page</t>
  </si>
  <si>
    <t>Marketing/Campaigns.aspx
click the View Details link</t>
  </si>
  <si>
    <t>Campaign Details page loads</t>
  </si>
  <si>
    <t>Marketing/Campaigns.aspx
Click the View All button</t>
  </si>
  <si>
    <t>All Campaigns will show on one page</t>
  </si>
  <si>
    <t>CustomerService/CustomerServiceQueue.aspx
click on Account Number Link</t>
  </si>
  <si>
    <t>Account information expands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</si>
  <si>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</si>
  <si>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</si>
  <si>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</si>
  <si>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</si>
  <si>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</si>
  <si>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</si>
  <si>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</si>
  <si>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</si>
  <si>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</si>
  <si>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</si>
  <si>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</si>
  <si>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</si>
  <si>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</si>
  <si>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</si>
  <si>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</si>
  <si>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</si>
  <si>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</si>
  <si>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</si>
  <si>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</si>
  <si>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</si>
  <si>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</si>
  <si>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</si>
  <si>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Records are searchable</t>
  </si>
  <si>
    <t>UI Loads</t>
  </si>
  <si>
    <t>View Details Load</t>
  </si>
  <si>
    <t>Account By Partner Queue Loads</t>
  </si>
  <si>
    <t>Missing Partner Data Queue Loads</t>
  </si>
  <si>
    <t>Missing Revenue Classes Queue Loads</t>
  </si>
  <si>
    <t>Correct Invalid Campaigns/Add New Queue Loads
Will See Unexpected Error</t>
  </si>
  <si>
    <t>Click the Account By Partner tab</t>
  </si>
  <si>
    <t>Click the Missing Partner Data Tab</t>
  </si>
  <si>
    <t>Click the Missing Revenue Classes Tab</t>
  </si>
  <si>
    <t>Click the Correct Invalid Campaigns/Add New Tab</t>
  </si>
  <si>
    <t>Queue Loads
Account Member Form opens in a new window</t>
  </si>
  <si>
    <t>Queue Loads
Account Information expands in a new window</t>
  </si>
  <si>
    <t>as expected</t>
  </si>
  <si>
    <t>passed</t>
  </si>
  <si>
    <t>no data</t>
  </si>
  <si>
    <t>http://epnet1.nrgpl.us/Operations/OpsEnrollmentQueue.aspx</t>
  </si>
  <si>
    <t>http://epnet1.nrgpl.us/Marketing/Promotions.aspx</t>
  </si>
  <si>
    <t>http://epnet1.nrgpl.us/CustomerService/CustomerServiceQueue.aspx</t>
  </si>
  <si>
    <t>http://epnet1.nrgpl.us/Finance/InitialOfferPricingNew.aspx</t>
  </si>
  <si>
    <t>http://epnet1.nrgpl.us/Partners/PartnerMaintenance.aspx</t>
  </si>
  <si>
    <t>http://epnet1.nrgpl.us/Sales/DropQueue.aspx</t>
  </si>
  <si>
    <t>http://epnet1.nrgpl.us/Operations/SearchEnrollments.aspx</t>
  </si>
  <si>
    <t>http://epnet1.nrgpl.us/Operations/AdminEdit.aspx</t>
  </si>
  <si>
    <t>http://epnet1.nrgpl.us/Operations/AdHocAward.aspx</t>
  </si>
  <si>
    <t>http://epnet1.nrgpl.us/Operations/PendingPriceChanges.aspx</t>
  </si>
  <si>
    <t>http://epnet1.nrgpl.us/Operations/MasterCustomerRelationships.aspx</t>
  </si>
  <si>
    <t>http://epnet1.nrgpl.us/Marketing/VIPMaintenance.aspx</t>
  </si>
  <si>
    <t>http://epnet1.nrgpl.us/Marketing/Campaigns.aspx</t>
  </si>
  <si>
    <t>http://epnet1.nrgpl.us/Marketing/ReferralManagement.aspx</t>
  </si>
  <si>
    <t>http://epnet1.nrgpl.us/Operations/SearchAwards.aspx</t>
  </si>
  <si>
    <t>http://epnet1.nrgpl.us/Finance/InitialOfferPricing.aspx</t>
  </si>
  <si>
    <t>http://epnet1.nrgpl.us/Finance/CreatePayments.aspx</t>
  </si>
  <si>
    <t>http://epnet1.nrgpl.us/Finance/ManagePayments.aspx</t>
  </si>
  <si>
    <t>http://epnet1.nrgpl.us/Finance/AdHocCashPayment.aspx</t>
  </si>
  <si>
    <t>http://epnet1.nrgpl.us/Finance/BountyReport.aspx</t>
  </si>
  <si>
    <t>epnet1.nrgpl.us/Partners/PartnerMaintenance.aspx
Click View Details</t>
  </si>
  <si>
    <t>http://epnet1.nrgpl.us/Partners/PartnerTechnicalAdministration.aspx</t>
  </si>
  <si>
    <t>epnet1.nrgpl.us/Sales/DropQueue.aspx
Filter By Age
Click on Account Link</t>
  </si>
  <si>
    <t>http://epnet1.nrgpl.us/Admin/UserAndRoleAdmin.aspx?type=feature</t>
  </si>
  <si>
    <t>http://epnet1.nrgpl.us/Admin/UserAndRoleAdmin.aspx?type=role</t>
  </si>
  <si>
    <t>http://epnet1.nrgpl.us/Admin/About.aspx</t>
  </si>
  <si>
    <t>epnet1.nrgpl.us/Vendor
load pending records</t>
  </si>
  <si>
    <t>epnet1.nrgpl.us/Reminders</t>
  </si>
  <si>
    <t>epnet1.nrgpl.us/Contact/Duplicates</t>
  </si>
  <si>
    <t>epnet1.nrgpl.us/Drops
Search for account
Click on Account Link</t>
  </si>
  <si>
    <t>http://epnet2.nrgpl.us/AccountChange</t>
  </si>
  <si>
    <t>serv-256</t>
  </si>
  <si>
    <t>http://epnet2.nrgpl.us/Account/Rejects</t>
  </si>
  <si>
    <t>http://epnet2.nrgpl.us/Reminders</t>
  </si>
  <si>
    <t>http://epnet2.nrgpl.us/Member</t>
  </si>
  <si>
    <t>http://epnet2.nrgpl.us/Contact/Duplicates</t>
  </si>
  <si>
    <t>No permissions</t>
  </si>
  <si>
    <t>http://epnet2.nrgpl.us/Drops</t>
  </si>
  <si>
    <t>http://eppricing.nrgpl.us/Customer</t>
  </si>
  <si>
    <t>http://eppricing.nrgpl.us/PriceBand/CSRPriceOverride</t>
  </si>
  <si>
    <t>http://eppricing.nrgpl.us/</t>
  </si>
  <si>
    <t>http://eppricing.nrgpl.us/PriceBand/Maintenance</t>
  </si>
  <si>
    <t>http://eppricing.nrgpl.us/PriceAssignment/Index</t>
  </si>
  <si>
    <t>http://eppricing.nrgpl.us/DataAnalysis/Index</t>
  </si>
  <si>
    <t>http://eppricing.nrgpl.us/GreenPricing/Index</t>
  </si>
  <si>
    <t>http://eppricing.nrgpl.us/MarketingAssignment/Index</t>
  </si>
  <si>
    <t>http://eppricing.nrgpl.us/MarketingSegmentGroups/Index</t>
  </si>
  <si>
    <t>http://eppricing.nrgpl.us/TestGroup/Index</t>
  </si>
  <si>
    <t>http://eppricing.nrgpl.us/Customer/Index</t>
  </si>
  <si>
    <t>http://eppricing.nrgpl.us/PriceBand/CSPriceOverride</t>
  </si>
  <si>
    <t>http://eppricing.nrgpl.us/Reconciliation/Index</t>
  </si>
  <si>
    <t>http://eppricing.nrgpl.us/PriceBand/CustomerPriceOverride</t>
  </si>
  <si>
    <t>http://eppricing.nrgpl.us/PriceBatch/Index</t>
  </si>
  <si>
    <t>http://eppricing.nrgpl.us/SkuLoader/Index</t>
  </si>
  <si>
    <t>http://epnet2.nrgpl.us/Winback</t>
  </si>
  <si>
    <t>http://epnet2.nrgpl.us/Saves</t>
  </si>
  <si>
    <t>http://epnet2.nrgpl.us/TaxExemptQueue</t>
  </si>
  <si>
    <t>http://epnet2.nrgpl.us/TableMaintenance</t>
  </si>
  <si>
    <t>epnet2.nrgpl.us/AccountChange</t>
  </si>
  <si>
    <t>http://epnet2.nrgpl.us/Vendor</t>
  </si>
  <si>
    <t>epnet2.nrgpl.us/Account/Rejects</t>
  </si>
  <si>
    <t>http://epnet2.nrgpl.us/DNS</t>
  </si>
  <si>
    <t>http://epnet2.nrgpl.us/awards</t>
  </si>
  <si>
    <t>http://epnet2.nrgpl.us/CTG</t>
  </si>
  <si>
    <t>http://epnet2.nrgpl.us/ErrorChecking</t>
  </si>
  <si>
    <t>http://epnet2.nrgpl.us/ChannelPartnerReporting</t>
  </si>
  <si>
    <t>http://epnet2.nrgpl.us/awards#partner_change_log</t>
  </si>
  <si>
    <t>http://epnet2.nrgpl.us/awards#reconciliation</t>
  </si>
  <si>
    <t>http://epnet2.nrgpl.us/Pricing#batch</t>
  </si>
  <si>
    <t>http://epnet2.nrgpl.us/Pricing#reject-queue</t>
  </si>
  <si>
    <t>http://epnet2.nrgpl.us/Pricing#admin</t>
  </si>
  <si>
    <t>http://epnet2.nrgpl.us/Pricing#segments</t>
  </si>
  <si>
    <t>http://epnet2.nrgpl.us/Pricing</t>
  </si>
  <si>
    <t>http://epnet2.nrgpl.us/CTG#inv-9999</t>
  </si>
  <si>
    <t>http://epnet2.nrgpl.us/CTG#inv-log</t>
  </si>
  <si>
    <t>http://epnet2.nrgpl.us/ErrorChecking#GetMissingPricePlanAccounts</t>
  </si>
  <si>
    <t>http://epnet2.nrgpl.us/ErrorChecking#GetWeekOldPendingAccounts</t>
  </si>
  <si>
    <t>http://epnet2.nrgpl.us/ErrorChecking#GetMissingAwardPromoMilesAccounts</t>
  </si>
  <si>
    <t>http://epnet2.nrgpl.us/ErrorChecking#GetMissingCashAwards</t>
  </si>
  <si>
    <t>http://epnet2.nrgpl.us/ErrorChecking#GetManualGaaAccounts</t>
  </si>
  <si>
    <t>http://epnet2.nrgpl.us/ErrorChecking#GetMissingKwhAccounts</t>
  </si>
  <si>
    <t xml:space="preserve">Select NRG Customer
Click the Promo  Change
Click Change Promo Bundle </t>
  </si>
  <si>
    <t>Product Load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</si>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</sst>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1" xfId="1" applyBorder="1" applyAlignment="1" applyProtection="1">
      <alignment vertical="top" wrapText="1"/>
    </xf>
    <xf numFmtId="0" fontId="2" fillId="0" borderId="1" xfId="2" applyBorder="1" applyAlignment="1" applyProtection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2" applyFill="1" applyBorder="1" applyAlignment="1" applyProtection="1">
      <alignment vertical="top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/>
    <xf numFmtId="0" fontId="1" fillId="0" borderId="1" xfId="1" applyFill="1" applyBorder="1" applyAlignment="1" applyProtection="1">
      <alignment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</cellXfs>
  <cellStyles count="3">
    <cellStyle name="Hyperlink" xfId="1" builtinId="8"/>
    <cellStyle name="Hyperlink 2" xfId="2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pnet2.nrgpl.us/Pricing" TargetMode="External"/><Relationship Id="rId18" Type="http://schemas.openxmlformats.org/officeDocument/2006/relationships/hyperlink" Target="http://epnet2.nrgpl.us/CTG" TargetMode="External"/><Relationship Id="rId26" Type="http://schemas.openxmlformats.org/officeDocument/2006/relationships/hyperlink" Target="http://epnet2.nrgpl.us/ErrorChecking" TargetMode="External"/><Relationship Id="rId39" Type="http://schemas.openxmlformats.org/officeDocument/2006/relationships/hyperlink" Target="http://eppricing/Reconciliation/Index" TargetMode="External"/><Relationship Id="rId21" Type="http://schemas.openxmlformats.org/officeDocument/2006/relationships/hyperlink" Target="http://epnet2.nrgpl.us/ErrorChecking" TargetMode="External"/><Relationship Id="rId34" Type="http://schemas.openxmlformats.org/officeDocument/2006/relationships/hyperlink" Target="http://eppricing/DataAnalysis/Index" TargetMode="External"/><Relationship Id="rId42" Type="http://schemas.openxmlformats.org/officeDocument/2006/relationships/hyperlink" Target="http://epnet/Finance/ManagePayments.aspx" TargetMode="External"/><Relationship Id="rId47" Type="http://schemas.openxmlformats.org/officeDocument/2006/relationships/hyperlink" Target="http://eppricing/Customer" TargetMode="External"/><Relationship Id="rId50" Type="http://schemas.openxmlformats.org/officeDocument/2006/relationships/hyperlink" Target="http://epnet2.nrgpl.us/Reminders" TargetMode="External"/><Relationship Id="rId55" Type="http://schemas.openxmlformats.org/officeDocument/2006/relationships/hyperlink" Target="http://epnet/Marketing/Campaigns.aspx" TargetMode="External"/><Relationship Id="rId63" Type="http://schemas.openxmlformats.org/officeDocument/2006/relationships/hyperlink" Target="http://epnet2.nrgpl.us/CTG" TargetMode="External"/><Relationship Id="rId68" Type="http://schemas.openxmlformats.org/officeDocument/2006/relationships/hyperlink" Target="http://epnet/Operations/SearchEnrollments.aspx" TargetMode="External"/><Relationship Id="rId76" Type="http://schemas.openxmlformats.org/officeDocument/2006/relationships/hyperlink" Target="http://epnet2.nrgpl.us/TableMaintenance" TargetMode="External"/><Relationship Id="rId7" Type="http://schemas.openxmlformats.org/officeDocument/2006/relationships/hyperlink" Target="http://epnet/Admin/UserAndRoleAdmin.aspx?type=role" TargetMode="External"/><Relationship Id="rId71" Type="http://schemas.openxmlformats.org/officeDocument/2006/relationships/hyperlink" Target="http://epnet2.nrgpl.us/TaxExemptQueue" TargetMode="External"/><Relationship Id="rId2" Type="http://schemas.openxmlformats.org/officeDocument/2006/relationships/hyperlink" Target="http://epnet/Partners/PartnerMaintenance.aspx" TargetMode="External"/><Relationship Id="rId16" Type="http://schemas.openxmlformats.org/officeDocument/2006/relationships/hyperlink" Target="http://epnet2.nrgpl.us/Pricing" TargetMode="External"/><Relationship Id="rId29" Type="http://schemas.openxmlformats.org/officeDocument/2006/relationships/hyperlink" Target="http://eppricing/PriceAssignment/Index" TargetMode="External"/><Relationship Id="rId11" Type="http://schemas.openxmlformats.org/officeDocument/2006/relationships/hyperlink" Target="http://epnet2.nrgpl.us/awards" TargetMode="External"/><Relationship Id="rId24" Type="http://schemas.openxmlformats.org/officeDocument/2006/relationships/hyperlink" Target="http://epnet2.nrgpl.us/ErrorChecking" TargetMode="External"/><Relationship Id="rId32" Type="http://schemas.openxmlformats.org/officeDocument/2006/relationships/hyperlink" Target="http://eppricing/MarketingAssignment/Index" TargetMode="External"/><Relationship Id="rId37" Type="http://schemas.openxmlformats.org/officeDocument/2006/relationships/hyperlink" Target="http://eppricing/PriceBand/CSRPriceOverride" TargetMode="External"/><Relationship Id="rId40" Type="http://schemas.openxmlformats.org/officeDocument/2006/relationships/hyperlink" Target="http://eppricing/PriceBand/CustomerPriceOverride" TargetMode="External"/><Relationship Id="rId45" Type="http://schemas.openxmlformats.org/officeDocument/2006/relationships/hyperlink" Target="http://epnet/Finance/InitialOfferPricingNew.aspx" TargetMode="External"/><Relationship Id="rId53" Type="http://schemas.openxmlformats.org/officeDocument/2006/relationships/hyperlink" Target="http://epnet/CustomerService/CustomerServiceQueue.aspx" TargetMode="External"/><Relationship Id="rId58" Type="http://schemas.openxmlformats.org/officeDocument/2006/relationships/hyperlink" Target="http://epnet2.nrgpl.us/ErrorChecking" TargetMode="External"/><Relationship Id="rId66" Type="http://schemas.openxmlformats.org/officeDocument/2006/relationships/hyperlink" Target="http://epnet/Operations/AdHocAward.aspx" TargetMode="External"/><Relationship Id="rId74" Type="http://schemas.openxmlformats.org/officeDocument/2006/relationships/hyperlink" Target="http://epnet2.nrgpl.us/Winback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epnet2.nrgpl.us/Drops" TargetMode="External"/><Relationship Id="rId61" Type="http://schemas.openxmlformats.org/officeDocument/2006/relationships/hyperlink" Target="http://epnet/Operations/PendingPriceChanges.aspx" TargetMode="External"/><Relationship Id="rId10" Type="http://schemas.openxmlformats.org/officeDocument/2006/relationships/hyperlink" Target="http://epnet2.nrgpl.us/awards" TargetMode="External"/><Relationship Id="rId19" Type="http://schemas.openxmlformats.org/officeDocument/2006/relationships/hyperlink" Target="http://epnet2.nrgpl.us/CTG" TargetMode="External"/><Relationship Id="rId31" Type="http://schemas.openxmlformats.org/officeDocument/2006/relationships/hyperlink" Target="http://eppricing/GreenPricing/Index" TargetMode="External"/><Relationship Id="rId44" Type="http://schemas.openxmlformats.org/officeDocument/2006/relationships/hyperlink" Target="http://epnet/Finance/InitialOfferPricing.aspx" TargetMode="External"/><Relationship Id="rId52" Type="http://schemas.openxmlformats.org/officeDocument/2006/relationships/hyperlink" Target="http://epnet/Operations/SearchAwards.aspx" TargetMode="External"/><Relationship Id="rId60" Type="http://schemas.openxmlformats.org/officeDocument/2006/relationships/hyperlink" Target="http://epnet/Operations/MasterCustomerRelationships.aspx" TargetMode="External"/><Relationship Id="rId65" Type="http://schemas.openxmlformats.org/officeDocument/2006/relationships/hyperlink" Target="http://epnet2.nrgpl.us/awards" TargetMode="External"/><Relationship Id="rId73" Type="http://schemas.openxmlformats.org/officeDocument/2006/relationships/hyperlink" Target="http://eppricing/PriceBatch/Index" TargetMode="External"/><Relationship Id="rId78" Type="http://schemas.openxmlformats.org/officeDocument/2006/relationships/hyperlink" Target="http://epnet2.nrgpl.us/DNS" TargetMode="External"/><Relationship Id="rId4" Type="http://schemas.openxmlformats.org/officeDocument/2006/relationships/hyperlink" Target="http://epnet/Sales/DropQueue.aspx" TargetMode="External"/><Relationship Id="rId9" Type="http://schemas.openxmlformats.org/officeDocument/2006/relationships/hyperlink" Target="http://epnet2.nrgpl.us/awards" TargetMode="External"/><Relationship Id="rId14" Type="http://schemas.openxmlformats.org/officeDocument/2006/relationships/hyperlink" Target="http://epnet2.nrgpl.us/Pricing" TargetMode="External"/><Relationship Id="rId22" Type="http://schemas.openxmlformats.org/officeDocument/2006/relationships/hyperlink" Target="http://epnet2.nrgpl.us/ErrorChecking" TargetMode="External"/><Relationship Id="rId27" Type="http://schemas.openxmlformats.org/officeDocument/2006/relationships/hyperlink" Target="http://eppricing/" TargetMode="External"/><Relationship Id="rId30" Type="http://schemas.openxmlformats.org/officeDocument/2006/relationships/hyperlink" Target="http://eppricing/DataAnalysis/Index" TargetMode="External"/><Relationship Id="rId35" Type="http://schemas.openxmlformats.org/officeDocument/2006/relationships/hyperlink" Target="http://eppricing/TestGroup/Index" TargetMode="External"/><Relationship Id="rId43" Type="http://schemas.openxmlformats.org/officeDocument/2006/relationships/hyperlink" Target="http://epnet/Finance/CreatePayments.aspx" TargetMode="External"/><Relationship Id="rId48" Type="http://schemas.openxmlformats.org/officeDocument/2006/relationships/hyperlink" Target="http://epnet2.nrgpl.us/Contact/Duplicates" TargetMode="External"/><Relationship Id="rId56" Type="http://schemas.openxmlformats.org/officeDocument/2006/relationships/hyperlink" Target="http://epnet/Marketing/VIPMaintenance.aspx" TargetMode="External"/><Relationship Id="rId64" Type="http://schemas.openxmlformats.org/officeDocument/2006/relationships/hyperlink" Target="http://epnet2.nrgpl.us/Pricing" TargetMode="External"/><Relationship Id="rId69" Type="http://schemas.openxmlformats.org/officeDocument/2006/relationships/hyperlink" Target="http://epnet/Operations/OpsEnrollmentQueue.aspx" TargetMode="External"/><Relationship Id="rId77" Type="http://schemas.openxmlformats.org/officeDocument/2006/relationships/hyperlink" Target="http://epnet2.nrgpl.us/ChannelPartnerReporting" TargetMode="External"/><Relationship Id="rId8" Type="http://schemas.openxmlformats.org/officeDocument/2006/relationships/hyperlink" Target="http://epnet/Admin/About.aspx" TargetMode="External"/><Relationship Id="rId51" Type="http://schemas.openxmlformats.org/officeDocument/2006/relationships/hyperlink" Target="http://epnet2.nrgpl.us/Account/Rejects" TargetMode="External"/><Relationship Id="rId72" Type="http://schemas.openxmlformats.org/officeDocument/2006/relationships/hyperlink" Target="http://eppricing/SkuLoader/Index" TargetMode="External"/><Relationship Id="rId3" Type="http://schemas.openxmlformats.org/officeDocument/2006/relationships/hyperlink" Target="http://epnet/Partners/PartnerTechnicalAdministration.aspx" TargetMode="External"/><Relationship Id="rId12" Type="http://schemas.openxmlformats.org/officeDocument/2006/relationships/hyperlink" Target="http://epnet2.nrgpl.us/Pricing" TargetMode="External"/><Relationship Id="rId17" Type="http://schemas.openxmlformats.org/officeDocument/2006/relationships/hyperlink" Target="http://epnet2.nrgpl.us/CTG" TargetMode="External"/><Relationship Id="rId25" Type="http://schemas.openxmlformats.org/officeDocument/2006/relationships/hyperlink" Target="http://epnet2.nrgpl.us/ErrorChecking" TargetMode="External"/><Relationship Id="rId33" Type="http://schemas.openxmlformats.org/officeDocument/2006/relationships/hyperlink" Target="http://eppricing/MarketingSegmentGroups/Index" TargetMode="External"/><Relationship Id="rId38" Type="http://schemas.openxmlformats.org/officeDocument/2006/relationships/hyperlink" Target="http://eppricing/PriceBand/CSPriceOverride" TargetMode="External"/><Relationship Id="rId46" Type="http://schemas.openxmlformats.org/officeDocument/2006/relationships/hyperlink" Target="http://eppricing/PriceBand/CSRPriceOverride" TargetMode="External"/><Relationship Id="rId59" Type="http://schemas.openxmlformats.org/officeDocument/2006/relationships/hyperlink" Target="http://epnet2.nrgpl.us/AccountChange" TargetMode="External"/><Relationship Id="rId67" Type="http://schemas.openxmlformats.org/officeDocument/2006/relationships/hyperlink" Target="http://epnet/Operations/AdminEdit.aspx" TargetMode="External"/><Relationship Id="rId20" Type="http://schemas.openxmlformats.org/officeDocument/2006/relationships/hyperlink" Target="http://epnet2.nrgpl.us/ErrorChecking" TargetMode="External"/><Relationship Id="rId41" Type="http://schemas.openxmlformats.org/officeDocument/2006/relationships/hyperlink" Target="http://epnet/Finance/AdHocCashPayment.aspx" TargetMode="External"/><Relationship Id="rId54" Type="http://schemas.openxmlformats.org/officeDocument/2006/relationships/hyperlink" Target="http://epnet/Marketing/ReferralManagement.aspx" TargetMode="External"/><Relationship Id="rId62" Type="http://schemas.openxmlformats.org/officeDocument/2006/relationships/hyperlink" Target="http://epnet2.nrgpl.us/Vendor" TargetMode="External"/><Relationship Id="rId70" Type="http://schemas.openxmlformats.org/officeDocument/2006/relationships/hyperlink" Target="http://epnet/Operations/OpsEnrollmentQueue.aspx" TargetMode="External"/><Relationship Id="rId75" Type="http://schemas.openxmlformats.org/officeDocument/2006/relationships/hyperlink" Target="http://epnet2.nrgpl.us/Saves" TargetMode="External"/><Relationship Id="rId1" Type="http://schemas.openxmlformats.org/officeDocument/2006/relationships/hyperlink" Target="http://epnet/Finance/BountyReport.aspx" TargetMode="External"/><Relationship Id="rId6" Type="http://schemas.openxmlformats.org/officeDocument/2006/relationships/hyperlink" Target="http://epnet/Admin/UserAndRoleAdmin.aspx?type=feature" TargetMode="External"/><Relationship Id="rId15" Type="http://schemas.openxmlformats.org/officeDocument/2006/relationships/hyperlink" Target="http://epnet2.nrgpl.us/Pricing" TargetMode="External"/><Relationship Id="rId23" Type="http://schemas.openxmlformats.org/officeDocument/2006/relationships/hyperlink" Target="http://epnet2.nrgpl.us/ErrorChecking" TargetMode="External"/><Relationship Id="rId28" Type="http://schemas.openxmlformats.org/officeDocument/2006/relationships/hyperlink" Target="http://eppricing/PriceBand/Maintenance" TargetMode="External"/><Relationship Id="rId36" Type="http://schemas.openxmlformats.org/officeDocument/2006/relationships/hyperlink" Target="http://eppricing/Customer/Index" TargetMode="External"/><Relationship Id="rId49" Type="http://schemas.openxmlformats.org/officeDocument/2006/relationships/hyperlink" Target="http://epnet2.nrgpl.us/Member" TargetMode="External"/><Relationship Id="rId57" Type="http://schemas.openxmlformats.org/officeDocument/2006/relationships/hyperlink" Target="http://epnet/Marketing/Promotion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topLeftCell="A73" zoomScale="85" zoomScaleNormal="85" workbookViewId="0">
      <selection activeCell="B108" sqref="B108"/>
    </sheetView>
  </sheetViews>
  <sheetFormatPr defaultRowHeight="15" x14ac:dyDescent="0.25"/>
  <cols>
    <col min="1" max="1" width="10.7109375" style="5" customWidth="1"/>
    <col min="2" max="2" width="66.42578125" style="5" customWidth="1"/>
    <col min="3" max="3" width="45.85546875" style="5" bestFit="1" customWidth="1"/>
    <col min="4" max="4" width="20.5703125" style="5" bestFit="1" customWidth="1"/>
    <col min="5" max="5" width="11.140625" style="5" bestFit="1" customWidth="1"/>
    <col min="6" max="6" width="15.7109375" style="5" bestFit="1" customWidth="1"/>
    <col min="7" max="7" width="15.28515625" style="5" customWidth="1"/>
    <col min="8" max="8" width="21.42578125" style="5" customWidth="1"/>
    <col min="9" max="9" width="14.28515625" style="5" customWidth="1"/>
    <col min="10" max="11" width="17.85546875" style="5" customWidth="1"/>
    <col min="12" max="12" width="14.28515625" style="5" customWidth="1"/>
    <col min="13" max="24" width="9.140625" style="5"/>
    <col min="25" max="25" width="11.140625" style="5" bestFit="1" customWidth="1"/>
    <col min="26" max="16384" width="9.140625" style="5"/>
  </cols>
  <sheetData>
    <row r="1" spans="1:25" x14ac:dyDescent="0.25">
      <c r="A1" s="3" t="s">
        <v>2</v>
      </c>
      <c r="B1" s="3"/>
      <c r="C1" s="3" t="s">
        <v>4</v>
      </c>
      <c r="D1" s="4">
        <f>COUNTIF(A11:A1048576,"*")</f>
        <v>103</v>
      </c>
      <c r="Y1" s="5" t="s">
        <v>12</v>
      </c>
    </row>
    <row r="2" spans="1:25" x14ac:dyDescent="0.25">
      <c r="A2" s="3" t="s">
        <v>3</v>
      </c>
      <c r="B2" s="6"/>
      <c r="C2" s="3" t="s">
        <v>5</v>
      </c>
      <c r="D2" s="4">
        <f>COUNTIF(E$11:E$1048576,"Passed")</f>
        <v>92</v>
      </c>
      <c r="Y2" s="5" t="s">
        <v>13</v>
      </c>
    </row>
    <row r="3" spans="1:25" x14ac:dyDescent="0.25">
      <c r="A3" s="7" t="s">
        <v>18</v>
      </c>
      <c r="B3" s="7"/>
      <c r="C3" s="3" t="s">
        <v>6</v>
      </c>
      <c r="D3" s="4">
        <f>COUNTIF(E$11:E$1048576,"Failed")</f>
        <v>1</v>
      </c>
      <c r="Y3" s="5" t="s">
        <v>14</v>
      </c>
    </row>
    <row r="4" spans="1:25" x14ac:dyDescent="0.25">
      <c r="A4" s="26"/>
      <c r="B4" s="27"/>
      <c r="C4" s="3" t="s">
        <v>7</v>
      </c>
      <c r="D4" s="4">
        <f>COUNTIF(E$11:E$1048576,"In Progress")</f>
        <v>0</v>
      </c>
      <c r="Y4" s="5" t="s">
        <v>17</v>
      </c>
    </row>
    <row r="5" spans="1:25" x14ac:dyDescent="0.25">
      <c r="A5" s="26"/>
      <c r="B5" s="27"/>
      <c r="C5" s="3" t="s">
        <v>8</v>
      </c>
      <c r="D5" s="4">
        <f>COUNTIF(E$11:E$1048576,"Not Started")</f>
        <v>0</v>
      </c>
      <c r="Y5" s="5" t="s">
        <v>15</v>
      </c>
    </row>
    <row r="6" spans="1:25" x14ac:dyDescent="0.25">
      <c r="A6" s="26"/>
      <c r="B6" s="27"/>
      <c r="C6" s="3" t="s">
        <v>9</v>
      </c>
      <c r="D6" s="4">
        <f>COUNTIF(E$11:E$1048576,"Blocked")</f>
        <v>0</v>
      </c>
      <c r="Y6" s="5" t="s">
        <v>16</v>
      </c>
    </row>
    <row r="7" spans="1:25" x14ac:dyDescent="0.25">
      <c r="A7" s="26"/>
      <c r="B7" s="27"/>
      <c r="C7" s="3" t="s">
        <v>10</v>
      </c>
      <c r="D7" s="4">
        <f>COUNTIF(E$11:E$1048576,"N/A")</f>
        <v>10</v>
      </c>
    </row>
    <row r="8" spans="1:25" x14ac:dyDescent="0.25">
      <c r="A8" s="28"/>
      <c r="B8" s="29"/>
      <c r="C8" s="3" t="s">
        <v>11</v>
      </c>
      <c r="D8" s="4">
        <f>SUM(D2+D3)</f>
        <v>93</v>
      </c>
    </row>
    <row r="10" spans="1:25" x14ac:dyDescent="0.25">
      <c r="A10" s="8" t="s">
        <v>0</v>
      </c>
      <c r="B10" s="18" t="s">
        <v>21</v>
      </c>
      <c r="C10" s="18" t="s">
        <v>19</v>
      </c>
      <c r="D10" s="8" t="s">
        <v>20</v>
      </c>
      <c r="E10" s="8" t="s">
        <v>1</v>
      </c>
      <c r="F10" s="18" t="s">
        <v>22</v>
      </c>
      <c r="G10" s="8" t="s">
        <v>23</v>
      </c>
    </row>
    <row r="11" spans="1:25" s="12" customFormat="1" x14ac:dyDescent="0.25">
      <c r="A11" s="9" t="s">
        <v>122</v>
      </c>
      <c r="B11" s="14" t="s">
        <v>160</v>
      </c>
      <c r="C11" s="16" t="s">
        <v>26</v>
      </c>
      <c r="D11" s="11" t="s">
        <v>157</v>
      </c>
      <c r="E11" s="10" t="s">
        <v>158</v>
      </c>
      <c r="F11" s="11"/>
      <c r="G11" s="11"/>
    </row>
    <row r="12" spans="1:25" s="12" customFormat="1" ht="30" x14ac:dyDescent="0.25">
      <c r="A12" s="9" t="s">
        <v>123</v>
      </c>
      <c r="B12" s="22" t="s">
        <v>111</v>
      </c>
      <c r="C12" s="23" t="s">
        <v>108</v>
      </c>
      <c r="D12" s="1" t="s">
        <v>157</v>
      </c>
      <c r="E12" s="10" t="s">
        <v>158</v>
      </c>
      <c r="F12" s="1"/>
      <c r="G12" s="1"/>
    </row>
    <row r="13" spans="1:25" s="12" customFormat="1" x14ac:dyDescent="0.25">
      <c r="A13" s="9" t="s">
        <v>124</v>
      </c>
      <c r="B13" s="15" t="s">
        <v>161</v>
      </c>
      <c r="C13" s="11" t="s">
        <v>26</v>
      </c>
      <c r="D13" s="11" t="s">
        <v>157</v>
      </c>
      <c r="E13" s="10" t="s">
        <v>158</v>
      </c>
      <c r="F13" s="11"/>
      <c r="G13" s="11"/>
    </row>
    <row r="14" spans="1:25" s="12" customFormat="1" x14ac:dyDescent="0.25">
      <c r="A14" s="9" t="s">
        <v>125</v>
      </c>
      <c r="B14" s="15" t="s">
        <v>162</v>
      </c>
      <c r="C14" s="11" t="s">
        <v>26</v>
      </c>
      <c r="D14" s="11" t="s">
        <v>157</v>
      </c>
      <c r="E14" s="10" t="s">
        <v>158</v>
      </c>
      <c r="F14" s="11"/>
      <c r="G14" s="11"/>
    </row>
    <row r="15" spans="1:25" s="12" customFormat="1" x14ac:dyDescent="0.25">
      <c r="A15" s="9" t="s">
        <v>126</v>
      </c>
      <c r="B15" s="15" t="s">
        <v>163</v>
      </c>
      <c r="C15" s="11" t="s">
        <v>26</v>
      </c>
      <c r="D15" s="11" t="s">
        <v>157</v>
      </c>
      <c r="E15" s="10" t="s">
        <v>158</v>
      </c>
      <c r="F15" s="11"/>
      <c r="G15" s="11"/>
    </row>
    <row r="16" spans="1:25" s="12" customFormat="1" x14ac:dyDescent="0.25">
      <c r="A16" s="9" t="s">
        <v>127</v>
      </c>
      <c r="B16" s="15" t="s">
        <v>164</v>
      </c>
      <c r="C16" s="11" t="s">
        <v>26</v>
      </c>
      <c r="D16" s="11" t="s">
        <v>157</v>
      </c>
      <c r="E16" s="10" t="s">
        <v>158</v>
      </c>
      <c r="F16" s="11"/>
      <c r="G16" s="11"/>
    </row>
    <row r="17" spans="1:7" s="12" customFormat="1" x14ac:dyDescent="0.25">
      <c r="A17" s="9" t="s">
        <v>128</v>
      </c>
      <c r="B17" s="15" t="s">
        <v>165</v>
      </c>
      <c r="C17" s="11" t="s">
        <v>26</v>
      </c>
      <c r="D17" s="11" t="s">
        <v>157</v>
      </c>
      <c r="E17" s="10" t="s">
        <v>158</v>
      </c>
      <c r="F17" s="11"/>
      <c r="G17" s="11"/>
    </row>
    <row r="18" spans="1:7" s="2" customFormat="1" x14ac:dyDescent="0.25">
      <c r="A18" s="9" t="s">
        <v>129</v>
      </c>
      <c r="B18" s="14" t="s">
        <v>221</v>
      </c>
      <c r="C18" s="11" t="s">
        <v>26</v>
      </c>
      <c r="D18" s="11" t="s">
        <v>157</v>
      </c>
      <c r="E18" s="10" t="s">
        <v>158</v>
      </c>
      <c r="F18" s="11"/>
      <c r="G18" s="11"/>
    </row>
    <row r="19" spans="1:7" s="12" customFormat="1" x14ac:dyDescent="0.25">
      <c r="A19" s="9" t="s">
        <v>130</v>
      </c>
      <c r="B19" s="15" t="s">
        <v>160</v>
      </c>
      <c r="C19" s="11" t="s">
        <v>26</v>
      </c>
      <c r="D19" s="11" t="s">
        <v>157</v>
      </c>
      <c r="E19" s="10" t="s">
        <v>158</v>
      </c>
      <c r="F19" s="11"/>
      <c r="G19" s="11"/>
    </row>
    <row r="20" spans="1:7" s="12" customFormat="1" x14ac:dyDescent="0.25">
      <c r="A20" s="9" t="s">
        <v>131</v>
      </c>
      <c r="B20" s="15" t="s">
        <v>166</v>
      </c>
      <c r="C20" s="11" t="s">
        <v>26</v>
      </c>
      <c r="D20" s="11" t="s">
        <v>157</v>
      </c>
      <c r="E20" s="10" t="s">
        <v>158</v>
      </c>
      <c r="F20" s="11"/>
      <c r="G20" s="11"/>
    </row>
    <row r="21" spans="1:7" s="12" customFormat="1" ht="30" x14ac:dyDescent="0.25">
      <c r="A21" s="9" t="s">
        <v>132</v>
      </c>
      <c r="B21" s="19" t="s">
        <v>110</v>
      </c>
      <c r="C21" s="16" t="s">
        <v>144</v>
      </c>
      <c r="D21" s="11" t="s">
        <v>157</v>
      </c>
      <c r="E21" s="10" t="s">
        <v>158</v>
      </c>
      <c r="F21" s="11"/>
      <c r="G21" s="11"/>
    </row>
    <row r="22" spans="1:7" s="12" customFormat="1" x14ac:dyDescent="0.25">
      <c r="A22" s="9" t="s">
        <v>28</v>
      </c>
      <c r="B22" s="15" t="s">
        <v>167</v>
      </c>
      <c r="C22" s="16" t="s">
        <v>26</v>
      </c>
      <c r="D22" s="11" t="s">
        <v>157</v>
      </c>
      <c r="E22" s="10" t="s">
        <v>158</v>
      </c>
      <c r="F22" s="11"/>
      <c r="G22" s="11"/>
    </row>
    <row r="23" spans="1:7" s="12" customFormat="1" x14ac:dyDescent="0.25">
      <c r="A23" s="9" t="s">
        <v>133</v>
      </c>
      <c r="B23" s="15" t="s">
        <v>168</v>
      </c>
      <c r="C23" s="16" t="s">
        <v>26</v>
      </c>
      <c r="D23" s="11" t="s">
        <v>157</v>
      </c>
      <c r="E23" s="10" t="s">
        <v>158</v>
      </c>
      <c r="F23" s="11"/>
      <c r="G23" s="11"/>
    </row>
    <row r="24" spans="1:7" s="12" customFormat="1" x14ac:dyDescent="0.25">
      <c r="A24" s="9" t="s">
        <v>29</v>
      </c>
      <c r="B24" s="14" t="s">
        <v>222</v>
      </c>
      <c r="C24" s="16" t="s">
        <v>26</v>
      </c>
      <c r="D24" s="11" t="s">
        <v>157</v>
      </c>
      <c r="E24" s="10" t="s">
        <v>158</v>
      </c>
      <c r="F24" s="11"/>
      <c r="G24" s="11"/>
    </row>
    <row r="25" spans="1:7" s="12" customFormat="1" x14ac:dyDescent="0.25">
      <c r="A25" s="9" t="s">
        <v>134</v>
      </c>
      <c r="B25" s="14" t="s">
        <v>232</v>
      </c>
      <c r="C25" s="16" t="s">
        <v>26</v>
      </c>
      <c r="D25" s="11" t="s">
        <v>157</v>
      </c>
      <c r="E25" s="10" t="s">
        <v>158</v>
      </c>
      <c r="F25" s="11"/>
      <c r="G25" s="11"/>
    </row>
    <row r="26" spans="1:7" s="12" customFormat="1" x14ac:dyDescent="0.25">
      <c r="A26" s="9" t="s">
        <v>135</v>
      </c>
      <c r="B26" s="14" t="s">
        <v>223</v>
      </c>
      <c r="C26" s="16" t="s">
        <v>26</v>
      </c>
      <c r="D26" s="11" t="s">
        <v>157</v>
      </c>
      <c r="E26" s="10" t="s">
        <v>158</v>
      </c>
      <c r="F26" s="11"/>
      <c r="G26" s="11"/>
    </row>
    <row r="27" spans="1:7" s="12" customFormat="1" x14ac:dyDescent="0.25">
      <c r="A27" s="9" t="s">
        <v>136</v>
      </c>
      <c r="B27" s="14" t="s">
        <v>219</v>
      </c>
      <c r="C27" s="16" t="s">
        <v>26</v>
      </c>
      <c r="D27" s="11" t="s">
        <v>157</v>
      </c>
      <c r="E27" s="10" t="s">
        <v>158</v>
      </c>
      <c r="F27" s="11"/>
      <c r="G27" s="11"/>
    </row>
    <row r="28" spans="1:7" s="12" customFormat="1" ht="30" x14ac:dyDescent="0.25">
      <c r="A28" s="9" t="s">
        <v>137</v>
      </c>
      <c r="B28" s="19" t="s">
        <v>186</v>
      </c>
      <c r="C28" s="11" t="s">
        <v>109</v>
      </c>
      <c r="D28" s="11" t="s">
        <v>157</v>
      </c>
      <c r="E28" s="10" t="s">
        <v>158</v>
      </c>
      <c r="F28" s="11"/>
      <c r="G28" s="11"/>
    </row>
    <row r="29" spans="1:7" s="12" customFormat="1" x14ac:dyDescent="0.25">
      <c r="A29" s="9" t="s">
        <v>138</v>
      </c>
      <c r="B29" s="15" t="s">
        <v>169</v>
      </c>
      <c r="C29" s="11" t="s">
        <v>26</v>
      </c>
      <c r="D29" s="11" t="s">
        <v>157</v>
      </c>
      <c r="E29" s="10" t="s">
        <v>158</v>
      </c>
      <c r="F29" s="11"/>
      <c r="G29" s="11"/>
    </row>
    <row r="30" spans="1:7" s="12" customFormat="1" x14ac:dyDescent="0.25">
      <c r="A30" s="9" t="s">
        <v>139</v>
      </c>
      <c r="B30" s="15" t="s">
        <v>170</v>
      </c>
      <c r="C30" s="11" t="s">
        <v>145</v>
      </c>
      <c r="D30" s="11" t="s">
        <v>157</v>
      </c>
      <c r="E30" s="10" t="s">
        <v>158</v>
      </c>
      <c r="F30" s="11"/>
      <c r="G30" s="11"/>
    </row>
    <row r="31" spans="1:7" s="12" customFormat="1" x14ac:dyDescent="0.25">
      <c r="A31" s="9" t="s">
        <v>140</v>
      </c>
      <c r="B31" s="14" t="s">
        <v>190</v>
      </c>
      <c r="C31" s="11" t="s">
        <v>145</v>
      </c>
      <c r="D31" s="11" t="s">
        <v>157</v>
      </c>
      <c r="E31" s="10" t="s">
        <v>158</v>
      </c>
      <c r="F31" s="11"/>
      <c r="G31" s="11"/>
    </row>
    <row r="32" spans="1:7" s="12" customFormat="1" x14ac:dyDescent="0.25">
      <c r="A32" s="9" t="s">
        <v>141</v>
      </c>
      <c r="B32" s="24" t="s">
        <v>218</v>
      </c>
      <c r="C32" s="11" t="s">
        <v>27</v>
      </c>
      <c r="D32" s="11" t="s">
        <v>157</v>
      </c>
      <c r="E32" s="10" t="s">
        <v>14</v>
      </c>
      <c r="F32" s="11" t="s">
        <v>191</v>
      </c>
      <c r="G32" s="11"/>
    </row>
    <row r="33" spans="1:7" s="12" customFormat="1" x14ac:dyDescent="0.25">
      <c r="A33" s="9" t="s">
        <v>142</v>
      </c>
      <c r="B33" s="14" t="s">
        <v>224</v>
      </c>
      <c r="C33" s="11" t="s">
        <v>26</v>
      </c>
      <c r="D33" s="11" t="s">
        <v>157</v>
      </c>
      <c r="E33" s="10" t="s">
        <v>158</v>
      </c>
      <c r="F33" s="11"/>
      <c r="G33" s="11"/>
    </row>
    <row r="34" spans="1:7" s="12" customFormat="1" x14ac:dyDescent="0.25">
      <c r="A34" s="9" t="s">
        <v>143</v>
      </c>
      <c r="B34" s="15" t="s">
        <v>161</v>
      </c>
      <c r="C34" s="11" t="s">
        <v>26</v>
      </c>
      <c r="D34" s="11" t="s">
        <v>157</v>
      </c>
      <c r="E34" s="10" t="s">
        <v>158</v>
      </c>
      <c r="F34" s="11"/>
      <c r="G34" s="11"/>
    </row>
    <row r="35" spans="1:7" s="12" customFormat="1" ht="30" x14ac:dyDescent="0.25">
      <c r="A35" s="9" t="s">
        <v>30</v>
      </c>
      <c r="B35" s="19" t="s">
        <v>112</v>
      </c>
      <c r="C35" s="11" t="s">
        <v>113</v>
      </c>
      <c r="D35" s="11" t="s">
        <v>157</v>
      </c>
      <c r="E35" s="10" t="s">
        <v>158</v>
      </c>
      <c r="F35" s="11"/>
      <c r="G35" s="11"/>
    </row>
    <row r="36" spans="1:7" s="12" customFormat="1" ht="30" x14ac:dyDescent="0.25">
      <c r="A36" s="9" t="s">
        <v>31</v>
      </c>
      <c r="B36" s="19" t="s">
        <v>114</v>
      </c>
      <c r="C36" s="11" t="s">
        <v>115</v>
      </c>
      <c r="D36" s="11" t="s">
        <v>157</v>
      </c>
      <c r="E36" s="10" t="s">
        <v>158</v>
      </c>
      <c r="F36" s="11"/>
      <c r="G36" s="11"/>
    </row>
    <row r="37" spans="1:7" s="12" customFormat="1" x14ac:dyDescent="0.25">
      <c r="A37" s="9" t="s">
        <v>32</v>
      </c>
      <c r="B37" s="15" t="s">
        <v>171</v>
      </c>
      <c r="C37" s="11" t="s">
        <v>26</v>
      </c>
      <c r="D37" s="11" t="s">
        <v>157</v>
      </c>
      <c r="E37" s="10" t="s">
        <v>158</v>
      </c>
      <c r="F37" s="11"/>
      <c r="G37" s="11"/>
    </row>
    <row r="38" spans="1:7" s="12" customFormat="1" x14ac:dyDescent="0.25">
      <c r="A38" s="9" t="s">
        <v>33</v>
      </c>
      <c r="B38" s="14" t="s">
        <v>172</v>
      </c>
      <c r="C38" s="11" t="s">
        <v>26</v>
      </c>
      <c r="D38" s="11" t="s">
        <v>157</v>
      </c>
      <c r="E38" s="10" t="s">
        <v>158</v>
      </c>
      <c r="F38" s="11"/>
      <c r="G38" s="11"/>
    </row>
    <row r="39" spans="1:7" s="12" customFormat="1" ht="30" x14ac:dyDescent="0.25">
      <c r="A39" s="9" t="s">
        <v>34</v>
      </c>
      <c r="B39" s="19" t="s">
        <v>116</v>
      </c>
      <c r="C39" s="11" t="s">
        <v>117</v>
      </c>
      <c r="D39" s="11" t="s">
        <v>157</v>
      </c>
      <c r="E39" s="10" t="s">
        <v>158</v>
      </c>
      <c r="F39" s="11"/>
      <c r="G39" s="11"/>
    </row>
    <row r="40" spans="1:7" s="12" customFormat="1" ht="30" x14ac:dyDescent="0.25">
      <c r="A40" s="9" t="s">
        <v>35</v>
      </c>
      <c r="B40" s="19" t="s">
        <v>118</v>
      </c>
      <c r="C40" s="11" t="s">
        <v>119</v>
      </c>
      <c r="D40" s="11" t="s">
        <v>157</v>
      </c>
      <c r="E40" s="10" t="s">
        <v>158</v>
      </c>
      <c r="F40" s="11"/>
      <c r="G40" s="11"/>
    </row>
    <row r="41" spans="1:7" s="12" customFormat="1" x14ac:dyDescent="0.25">
      <c r="A41" s="9" t="s">
        <v>36</v>
      </c>
      <c r="B41" s="15" t="s">
        <v>173</v>
      </c>
      <c r="C41" s="11" t="s">
        <v>26</v>
      </c>
      <c r="D41" s="11" t="s">
        <v>157</v>
      </c>
      <c r="E41" s="10" t="s">
        <v>158</v>
      </c>
      <c r="F41" s="11"/>
      <c r="G41" s="11"/>
    </row>
    <row r="42" spans="1:7" s="12" customFormat="1" x14ac:dyDescent="0.25">
      <c r="A42" s="9" t="s">
        <v>37</v>
      </c>
      <c r="B42" s="14" t="s">
        <v>162</v>
      </c>
      <c r="C42" s="11" t="s">
        <v>26</v>
      </c>
      <c r="D42" s="11" t="s">
        <v>157</v>
      </c>
      <c r="E42" s="10" t="s">
        <v>158</v>
      </c>
      <c r="F42" s="11"/>
      <c r="G42" s="11"/>
    </row>
    <row r="43" spans="1:7" s="12" customFormat="1" ht="30" x14ac:dyDescent="0.25">
      <c r="A43" s="9" t="s">
        <v>38</v>
      </c>
      <c r="B43" s="19" t="s">
        <v>120</v>
      </c>
      <c r="C43" s="11" t="s">
        <v>121</v>
      </c>
      <c r="D43" s="11" t="s">
        <v>157</v>
      </c>
      <c r="E43" s="10" t="s">
        <v>158</v>
      </c>
      <c r="F43" s="11"/>
      <c r="G43" s="11"/>
    </row>
    <row r="44" spans="1:7" s="12" customFormat="1" x14ac:dyDescent="0.25">
      <c r="A44" s="9" t="s">
        <v>39</v>
      </c>
      <c r="B44" s="17" t="s">
        <v>174</v>
      </c>
      <c r="C44" s="20" t="s">
        <v>26</v>
      </c>
      <c r="D44" s="20" t="s">
        <v>157</v>
      </c>
      <c r="E44" s="10" t="s">
        <v>158</v>
      </c>
      <c r="F44" s="20"/>
      <c r="G44" s="20"/>
    </row>
    <row r="45" spans="1:7" s="12" customFormat="1" x14ac:dyDescent="0.25">
      <c r="A45" s="9" t="s">
        <v>40</v>
      </c>
      <c r="B45" s="14" t="s">
        <v>192</v>
      </c>
      <c r="C45" s="20" t="s">
        <v>26</v>
      </c>
      <c r="D45" s="11" t="s">
        <v>157</v>
      </c>
      <c r="E45" s="10" t="s">
        <v>158</v>
      </c>
      <c r="F45" s="11"/>
      <c r="G45" s="11"/>
    </row>
    <row r="46" spans="1:7" s="12" customFormat="1" x14ac:dyDescent="0.25">
      <c r="A46" s="9" t="s">
        <v>41</v>
      </c>
      <c r="B46" s="24" t="s">
        <v>220</v>
      </c>
      <c r="C46" s="11" t="s">
        <v>25</v>
      </c>
      <c r="D46" s="11" t="s">
        <v>157</v>
      </c>
      <c r="E46" s="10" t="s">
        <v>158</v>
      </c>
      <c r="F46" s="11"/>
      <c r="G46" s="11"/>
    </row>
    <row r="47" spans="1:7" s="12" customFormat="1" x14ac:dyDescent="0.25">
      <c r="A47" s="9" t="s">
        <v>42</v>
      </c>
      <c r="B47" s="14" t="s">
        <v>193</v>
      </c>
      <c r="C47" s="20" t="s">
        <v>26</v>
      </c>
      <c r="D47" s="11" t="s">
        <v>157</v>
      </c>
      <c r="E47" s="10" t="s">
        <v>158</v>
      </c>
      <c r="F47" s="11"/>
      <c r="G47" s="11"/>
    </row>
    <row r="48" spans="1:7" s="12" customFormat="1" x14ac:dyDescent="0.25">
      <c r="A48" s="9" t="s">
        <v>43</v>
      </c>
      <c r="B48" s="24" t="s">
        <v>187</v>
      </c>
      <c r="C48" s="11" t="s">
        <v>25</v>
      </c>
      <c r="D48" s="11" t="s">
        <v>157</v>
      </c>
      <c r="E48" s="10" t="s">
        <v>158</v>
      </c>
      <c r="F48" s="11"/>
      <c r="G48" s="11"/>
    </row>
    <row r="49" spans="1:7" s="12" customFormat="1" x14ac:dyDescent="0.25">
      <c r="A49" s="9" t="s">
        <v>44</v>
      </c>
      <c r="B49" s="14" t="s">
        <v>194</v>
      </c>
      <c r="C49" s="11" t="s">
        <v>145</v>
      </c>
      <c r="D49" s="11" t="s">
        <v>157</v>
      </c>
      <c r="E49" s="10" t="s">
        <v>158</v>
      </c>
      <c r="F49" s="11"/>
      <c r="G49" s="11"/>
    </row>
    <row r="50" spans="1:7" s="12" customFormat="1" ht="45" x14ac:dyDescent="0.25">
      <c r="A50" s="9" t="s">
        <v>45</v>
      </c>
      <c r="B50" s="11" t="s">
        <v>241</v>
      </c>
      <c r="C50" s="11" t="s">
        <v>242</v>
      </c>
      <c r="D50" s="11" t="s">
        <v>157</v>
      </c>
      <c r="E50" s="10" t="s">
        <v>158</v>
      </c>
      <c r="F50" s="11"/>
      <c r="G50" s="11"/>
    </row>
    <row r="51" spans="1:7" s="12" customFormat="1" x14ac:dyDescent="0.25">
      <c r="A51" s="9" t="s">
        <v>46</v>
      </c>
      <c r="B51" s="14" t="s">
        <v>195</v>
      </c>
      <c r="C51" s="20" t="s">
        <v>26</v>
      </c>
      <c r="D51" s="11" t="s">
        <v>157</v>
      </c>
      <c r="E51" s="10" t="s">
        <v>158</v>
      </c>
      <c r="F51" s="11"/>
      <c r="G51" s="11"/>
    </row>
    <row r="52" spans="1:7" s="12" customFormat="1" x14ac:dyDescent="0.25">
      <c r="A52" s="9" t="s">
        <v>47</v>
      </c>
      <c r="B52" s="24" t="s">
        <v>188</v>
      </c>
      <c r="C52" s="11" t="s">
        <v>25</v>
      </c>
      <c r="D52" s="11" t="s">
        <v>157</v>
      </c>
      <c r="E52" s="10" t="s">
        <v>16</v>
      </c>
      <c r="F52" s="11" t="s">
        <v>159</v>
      </c>
      <c r="G52" s="11"/>
    </row>
    <row r="53" spans="1:7" s="12" customFormat="1" x14ac:dyDescent="0.25">
      <c r="A53" s="9" t="s">
        <v>48</v>
      </c>
      <c r="B53" s="15" t="s">
        <v>198</v>
      </c>
      <c r="C53" s="11" t="s">
        <v>26</v>
      </c>
      <c r="D53" s="11" t="s">
        <v>157</v>
      </c>
      <c r="E53" s="10" t="s">
        <v>158</v>
      </c>
      <c r="F53" s="11"/>
      <c r="G53" s="11"/>
    </row>
    <row r="54" spans="1:7" s="21" customFormat="1" x14ac:dyDescent="0.25">
      <c r="A54" s="9" t="s">
        <v>49</v>
      </c>
      <c r="B54" s="17" t="s">
        <v>199</v>
      </c>
      <c r="C54" s="20" t="s">
        <v>26</v>
      </c>
      <c r="D54" s="20" t="s">
        <v>157</v>
      </c>
      <c r="E54" s="10" t="s">
        <v>158</v>
      </c>
      <c r="F54" s="20"/>
      <c r="G54" s="20"/>
    </row>
    <row r="55" spans="1:7" s="12" customFormat="1" x14ac:dyDescent="0.25">
      <c r="A55" s="9" t="s">
        <v>50</v>
      </c>
      <c r="B55" s="15" t="s">
        <v>163</v>
      </c>
      <c r="C55" s="11" t="s">
        <v>26</v>
      </c>
      <c r="D55" s="11" t="s">
        <v>157</v>
      </c>
      <c r="E55" s="10" t="s">
        <v>158</v>
      </c>
      <c r="F55" s="11"/>
      <c r="G55" s="11"/>
    </row>
    <row r="56" spans="1:7" s="12" customFormat="1" x14ac:dyDescent="0.25">
      <c r="A56" s="9" t="s">
        <v>51</v>
      </c>
      <c r="B56" s="15" t="s">
        <v>175</v>
      </c>
      <c r="C56" s="11" t="s">
        <v>26</v>
      </c>
      <c r="D56" s="11" t="s">
        <v>157</v>
      </c>
      <c r="E56" s="10" t="s">
        <v>158</v>
      </c>
      <c r="F56" s="11"/>
      <c r="G56" s="11"/>
    </row>
    <row r="57" spans="1:7" s="12" customFormat="1" x14ac:dyDescent="0.25">
      <c r="A57" s="9" t="s">
        <v>52</v>
      </c>
      <c r="B57" s="15" t="s">
        <v>176</v>
      </c>
      <c r="C57" s="11" t="s">
        <v>26</v>
      </c>
      <c r="D57" s="11" t="s">
        <v>157</v>
      </c>
      <c r="E57" s="10" t="s">
        <v>158</v>
      </c>
      <c r="F57" s="11"/>
      <c r="G57" s="11"/>
    </row>
    <row r="58" spans="1:7" s="12" customFormat="1" x14ac:dyDescent="0.25">
      <c r="A58" s="9" t="s">
        <v>53</v>
      </c>
      <c r="B58" s="15" t="s">
        <v>177</v>
      </c>
      <c r="C58" s="11" t="s">
        <v>26</v>
      </c>
      <c r="D58" s="11" t="s">
        <v>157</v>
      </c>
      <c r="E58" s="10" t="s">
        <v>158</v>
      </c>
      <c r="F58" s="11"/>
      <c r="G58" s="11"/>
    </row>
    <row r="59" spans="1:7" s="12" customFormat="1" x14ac:dyDescent="0.25">
      <c r="A59" s="9" t="s">
        <v>54</v>
      </c>
      <c r="B59" s="15" t="s">
        <v>178</v>
      </c>
      <c r="C59" s="11" t="s">
        <v>26</v>
      </c>
      <c r="D59" s="11" t="s">
        <v>157</v>
      </c>
      <c r="E59" s="10" t="s">
        <v>158</v>
      </c>
      <c r="F59" s="11"/>
      <c r="G59" s="11"/>
    </row>
    <row r="60" spans="1:7" s="12" customFormat="1" x14ac:dyDescent="0.25">
      <c r="A60" s="9" t="s">
        <v>55</v>
      </c>
      <c r="B60" s="15" t="s">
        <v>179</v>
      </c>
      <c r="C60" s="11" t="s">
        <v>26</v>
      </c>
      <c r="D60" s="11" t="s">
        <v>157</v>
      </c>
      <c r="E60" s="10" t="s">
        <v>158</v>
      </c>
      <c r="F60" s="11"/>
      <c r="G60" s="11"/>
    </row>
    <row r="61" spans="1:7" s="12" customFormat="1" x14ac:dyDescent="0.25">
      <c r="A61" s="9" t="s">
        <v>56</v>
      </c>
      <c r="B61" s="17" t="s">
        <v>164</v>
      </c>
      <c r="C61" s="11" t="s">
        <v>26</v>
      </c>
      <c r="D61" s="11" t="s">
        <v>157</v>
      </c>
      <c r="E61" s="10" t="s">
        <v>158</v>
      </c>
      <c r="F61" s="11"/>
      <c r="G61" s="11"/>
    </row>
    <row r="62" spans="1:7" s="12" customFormat="1" ht="30" x14ac:dyDescent="0.25">
      <c r="A62" s="9" t="s">
        <v>57</v>
      </c>
      <c r="B62" s="19" t="s">
        <v>180</v>
      </c>
      <c r="C62" s="11" t="s">
        <v>146</v>
      </c>
      <c r="D62" s="11" t="s">
        <v>157</v>
      </c>
      <c r="E62" s="10" t="s">
        <v>158</v>
      </c>
      <c r="F62" s="11"/>
      <c r="G62" s="11"/>
    </row>
    <row r="63" spans="1:7" s="12" customFormat="1" x14ac:dyDescent="0.25">
      <c r="A63" s="9" t="s">
        <v>58</v>
      </c>
      <c r="B63" s="25" t="s">
        <v>225</v>
      </c>
      <c r="C63" s="11" t="s">
        <v>26</v>
      </c>
      <c r="D63" s="11" t="s">
        <v>157</v>
      </c>
      <c r="E63" s="10" t="s">
        <v>16</v>
      </c>
      <c r="F63" s="11" t="s">
        <v>196</v>
      </c>
      <c r="G63" s="11"/>
    </row>
    <row r="64" spans="1:7" s="12" customFormat="1" x14ac:dyDescent="0.25">
      <c r="A64" s="9" t="s">
        <v>59</v>
      </c>
      <c r="B64" s="11" t="s">
        <v>151</v>
      </c>
      <c r="C64" s="11" t="s">
        <v>147</v>
      </c>
      <c r="D64" s="11" t="s">
        <v>157</v>
      </c>
      <c r="E64" s="10" t="s">
        <v>16</v>
      </c>
      <c r="F64" s="11" t="s">
        <v>196</v>
      </c>
      <c r="G64" s="11"/>
    </row>
    <row r="65" spans="1:7" s="12" customFormat="1" x14ac:dyDescent="0.25">
      <c r="A65" s="9" t="s">
        <v>60</v>
      </c>
      <c r="B65" s="11" t="s">
        <v>152</v>
      </c>
      <c r="C65" s="11" t="s">
        <v>148</v>
      </c>
      <c r="D65" s="11" t="s">
        <v>157</v>
      </c>
      <c r="E65" s="10" t="s">
        <v>16</v>
      </c>
      <c r="F65" s="11" t="s">
        <v>196</v>
      </c>
      <c r="G65" s="11"/>
    </row>
    <row r="66" spans="1:7" s="12" customFormat="1" x14ac:dyDescent="0.25">
      <c r="A66" s="9" t="s">
        <v>61</v>
      </c>
      <c r="B66" s="11" t="s">
        <v>153</v>
      </c>
      <c r="C66" s="11" t="s">
        <v>149</v>
      </c>
      <c r="D66" s="11" t="s">
        <v>157</v>
      </c>
      <c r="E66" s="10" t="s">
        <v>16</v>
      </c>
      <c r="F66" s="11" t="s">
        <v>196</v>
      </c>
      <c r="G66" s="11"/>
    </row>
    <row r="67" spans="1:7" s="12" customFormat="1" ht="30" x14ac:dyDescent="0.25">
      <c r="A67" s="9" t="s">
        <v>62</v>
      </c>
      <c r="B67" s="11" t="s">
        <v>154</v>
      </c>
      <c r="C67" s="11" t="s">
        <v>150</v>
      </c>
      <c r="D67" s="11" t="s">
        <v>157</v>
      </c>
      <c r="E67" s="10" t="s">
        <v>16</v>
      </c>
      <c r="F67" s="11" t="s">
        <v>196</v>
      </c>
      <c r="G67" s="11"/>
    </row>
    <row r="68" spans="1:7" s="12" customFormat="1" x14ac:dyDescent="0.25">
      <c r="A68" s="9" t="s">
        <v>63</v>
      </c>
      <c r="B68" s="17" t="s">
        <v>181</v>
      </c>
      <c r="C68" s="11" t="s">
        <v>26</v>
      </c>
      <c r="D68" s="11" t="s">
        <v>157</v>
      </c>
      <c r="E68" s="10" t="s">
        <v>158</v>
      </c>
      <c r="F68" s="11"/>
      <c r="G68" s="11"/>
    </row>
    <row r="69" spans="1:7" s="12" customFormat="1" x14ac:dyDescent="0.25">
      <c r="A69" s="9" t="s">
        <v>64</v>
      </c>
      <c r="B69" s="25" t="s">
        <v>165</v>
      </c>
      <c r="C69" s="11" t="s">
        <v>26</v>
      </c>
      <c r="D69" s="11" t="s">
        <v>157</v>
      </c>
      <c r="E69" s="10" t="s">
        <v>158</v>
      </c>
      <c r="F69" s="11"/>
      <c r="G69" s="11"/>
    </row>
    <row r="70" spans="1:7" s="12" customFormat="1" ht="45" x14ac:dyDescent="0.25">
      <c r="A70" s="9" t="s">
        <v>65</v>
      </c>
      <c r="B70" s="19" t="s">
        <v>182</v>
      </c>
      <c r="C70" s="16" t="s">
        <v>156</v>
      </c>
      <c r="D70" s="11" t="s">
        <v>159</v>
      </c>
      <c r="E70" s="10" t="s">
        <v>158</v>
      </c>
      <c r="F70" s="11"/>
      <c r="G70" s="11"/>
    </row>
    <row r="71" spans="1:7" s="12" customFormat="1" x14ac:dyDescent="0.25">
      <c r="A71" s="9" t="s">
        <v>66</v>
      </c>
      <c r="B71" s="14" t="s">
        <v>197</v>
      </c>
      <c r="C71" s="11" t="s">
        <v>26</v>
      </c>
      <c r="D71" s="11" t="s">
        <v>157</v>
      </c>
      <c r="E71" s="10" t="s">
        <v>158</v>
      </c>
      <c r="F71" s="11"/>
      <c r="G71" s="11"/>
    </row>
    <row r="72" spans="1:7" s="12" customFormat="1" ht="45" x14ac:dyDescent="0.25">
      <c r="A72" s="9" t="s">
        <v>67</v>
      </c>
      <c r="B72" s="19" t="s">
        <v>189</v>
      </c>
      <c r="C72" s="16" t="s">
        <v>155</v>
      </c>
      <c r="D72" s="11" t="s">
        <v>157</v>
      </c>
      <c r="E72" s="10" t="s">
        <v>158</v>
      </c>
      <c r="F72" s="11"/>
      <c r="G72" s="11"/>
    </row>
    <row r="73" spans="1:7" s="12" customFormat="1" x14ac:dyDescent="0.25">
      <c r="A73" s="9" t="s">
        <v>68</v>
      </c>
      <c r="B73" s="15" t="s">
        <v>183</v>
      </c>
      <c r="C73" s="11" t="s">
        <v>26</v>
      </c>
      <c r="D73" s="11" t="s">
        <v>157</v>
      </c>
      <c r="E73" s="10" t="s">
        <v>158</v>
      </c>
      <c r="F73" s="11"/>
      <c r="G73" s="11"/>
    </row>
    <row r="74" spans="1:7" s="12" customFormat="1" x14ac:dyDescent="0.25">
      <c r="A74" s="9" t="s">
        <v>69</v>
      </c>
      <c r="B74" s="15" t="s">
        <v>184</v>
      </c>
      <c r="C74" s="11" t="s">
        <v>26</v>
      </c>
      <c r="D74" s="11" t="s">
        <v>157</v>
      </c>
      <c r="E74" s="10" t="s">
        <v>158</v>
      </c>
      <c r="F74" s="11"/>
      <c r="G74" s="11"/>
    </row>
    <row r="75" spans="1:7" s="12" customFormat="1" x14ac:dyDescent="0.25">
      <c r="A75" s="9" t="s">
        <v>70</v>
      </c>
      <c r="B75" s="15" t="s">
        <v>185</v>
      </c>
      <c r="C75" s="11" t="s">
        <v>26</v>
      </c>
      <c r="D75" s="11" t="s">
        <v>157</v>
      </c>
      <c r="E75" s="10" t="s">
        <v>158</v>
      </c>
      <c r="F75" s="11"/>
      <c r="G75" s="11"/>
    </row>
    <row r="76" spans="1:7" s="12" customFormat="1" x14ac:dyDescent="0.25">
      <c r="A76" s="9" t="s">
        <v>71</v>
      </c>
      <c r="B76" s="14" t="s">
        <v>226</v>
      </c>
      <c r="C76" s="11" t="s">
        <v>26</v>
      </c>
      <c r="D76" s="11" t="s">
        <v>157</v>
      </c>
      <c r="E76" s="10" t="s">
        <v>158</v>
      </c>
      <c r="F76" s="11"/>
      <c r="G76" s="11"/>
    </row>
    <row r="77" spans="1:7" s="12" customFormat="1" x14ac:dyDescent="0.25">
      <c r="A77" s="9" t="s">
        <v>72</v>
      </c>
      <c r="B77" s="14" t="s">
        <v>227</v>
      </c>
      <c r="C77" s="11" t="s">
        <v>26</v>
      </c>
      <c r="D77" s="11" t="s">
        <v>157</v>
      </c>
      <c r="E77" s="10" t="s">
        <v>158</v>
      </c>
      <c r="F77" s="11"/>
      <c r="G77" s="11"/>
    </row>
    <row r="78" spans="1:7" s="12" customFormat="1" x14ac:dyDescent="0.25">
      <c r="A78" s="9" t="s">
        <v>73</v>
      </c>
      <c r="B78" s="14" t="s">
        <v>222</v>
      </c>
      <c r="C78" s="11" t="s">
        <v>26</v>
      </c>
      <c r="D78" s="11" t="s">
        <v>157</v>
      </c>
      <c r="E78" s="10" t="s">
        <v>158</v>
      </c>
      <c r="F78" s="11"/>
      <c r="G78" s="11"/>
    </row>
    <row r="79" spans="1:7" s="12" customFormat="1" x14ac:dyDescent="0.25">
      <c r="A79" s="9" t="s">
        <v>74</v>
      </c>
      <c r="B79" s="14" t="s">
        <v>228</v>
      </c>
      <c r="C79" s="11" t="s">
        <v>26</v>
      </c>
      <c r="D79" s="11" t="s">
        <v>157</v>
      </c>
      <c r="E79" s="10" t="s">
        <v>158</v>
      </c>
      <c r="F79" s="11"/>
      <c r="G79" s="11"/>
    </row>
    <row r="80" spans="1:7" s="12" customFormat="1" x14ac:dyDescent="0.25">
      <c r="A80" s="9" t="s">
        <v>75</v>
      </c>
      <c r="B80" s="14" t="s">
        <v>229</v>
      </c>
      <c r="C80" s="11" t="s">
        <v>26</v>
      </c>
      <c r="D80" s="11" t="s">
        <v>157</v>
      </c>
      <c r="E80" s="10" t="s">
        <v>158</v>
      </c>
      <c r="F80" s="11"/>
      <c r="G80" s="11"/>
    </row>
    <row r="81" spans="1:7" s="12" customFormat="1" x14ac:dyDescent="0.25">
      <c r="A81" s="9" t="s">
        <v>76</v>
      </c>
      <c r="B81" s="14" t="s">
        <v>231</v>
      </c>
      <c r="C81" s="11" t="s">
        <v>26</v>
      </c>
      <c r="D81" s="11" t="s">
        <v>157</v>
      </c>
      <c r="E81" s="10" t="s">
        <v>158</v>
      </c>
      <c r="F81" s="11"/>
      <c r="G81" s="11"/>
    </row>
    <row r="82" spans="1:7" s="12" customFormat="1" x14ac:dyDescent="0.25">
      <c r="A82" s="9" t="s">
        <v>77</v>
      </c>
      <c r="B82" s="14" t="s">
        <v>230</v>
      </c>
      <c r="C82" s="11" t="s">
        <v>26</v>
      </c>
      <c r="D82" s="11" t="s">
        <v>157</v>
      </c>
      <c r="E82" s="10" t="s">
        <v>158</v>
      </c>
      <c r="F82" s="11"/>
      <c r="G82" s="11"/>
    </row>
    <row r="83" spans="1:7" s="12" customFormat="1" x14ac:dyDescent="0.25">
      <c r="A83" s="9" t="s">
        <v>78</v>
      </c>
      <c r="B83" s="14" t="s">
        <v>232</v>
      </c>
      <c r="C83" s="11" t="s">
        <v>26</v>
      </c>
      <c r="D83" s="11" t="s">
        <v>157</v>
      </c>
      <c r="E83" s="10" t="s">
        <v>158</v>
      </c>
      <c r="F83" s="11"/>
      <c r="G83" s="11"/>
    </row>
    <row r="84" spans="1:7" s="12" customFormat="1" x14ac:dyDescent="0.25">
      <c r="A84" s="9" t="s">
        <v>79</v>
      </c>
      <c r="B84" s="14" t="s">
        <v>233</v>
      </c>
      <c r="C84" s="20" t="s">
        <v>26</v>
      </c>
      <c r="D84" s="11" t="s">
        <v>157</v>
      </c>
      <c r="E84" s="10" t="s">
        <v>158</v>
      </c>
      <c r="F84" s="11"/>
      <c r="G84" s="11"/>
    </row>
    <row r="85" spans="1:7" s="12" customFormat="1" x14ac:dyDescent="0.25">
      <c r="A85" s="9" t="s">
        <v>80</v>
      </c>
      <c r="B85" s="14" t="s">
        <v>234</v>
      </c>
      <c r="C85" s="20" t="s">
        <v>26</v>
      </c>
      <c r="D85" s="11" t="s">
        <v>157</v>
      </c>
      <c r="E85" s="10" t="s">
        <v>158</v>
      </c>
      <c r="F85" s="11"/>
      <c r="G85" s="11"/>
    </row>
    <row r="86" spans="1:7" s="12" customFormat="1" x14ac:dyDescent="0.25">
      <c r="A86" s="9" t="s">
        <v>81</v>
      </c>
      <c r="B86" s="14" t="s">
        <v>223</v>
      </c>
      <c r="C86" s="20" t="s">
        <v>26</v>
      </c>
      <c r="D86" s="11" t="s">
        <v>157</v>
      </c>
      <c r="E86" s="10" t="s">
        <v>158</v>
      </c>
      <c r="F86" s="11"/>
      <c r="G86" s="11"/>
    </row>
    <row r="87" spans="1:7" s="12" customFormat="1" x14ac:dyDescent="0.25">
      <c r="A87" s="9" t="s">
        <v>82</v>
      </c>
      <c r="B87" s="14" t="s">
        <v>235</v>
      </c>
      <c r="C87" s="11" t="s">
        <v>26</v>
      </c>
      <c r="D87" s="11" t="s">
        <v>157</v>
      </c>
      <c r="E87" s="10" t="s">
        <v>158</v>
      </c>
      <c r="F87" s="11"/>
      <c r="G87" s="11"/>
    </row>
    <row r="88" spans="1:7" s="12" customFormat="1" x14ac:dyDescent="0.25">
      <c r="A88" s="9" t="s">
        <v>83</v>
      </c>
      <c r="B88" s="14" t="s">
        <v>236</v>
      </c>
      <c r="C88" s="11" t="s">
        <v>26</v>
      </c>
      <c r="D88" s="11" t="s">
        <v>157</v>
      </c>
      <c r="E88" s="10" t="s">
        <v>158</v>
      </c>
      <c r="F88" s="11"/>
      <c r="G88" s="11"/>
    </row>
    <row r="89" spans="1:7" s="12" customFormat="1" ht="30" x14ac:dyDescent="0.25">
      <c r="A89" s="9" t="s">
        <v>84</v>
      </c>
      <c r="B89" s="14" t="s">
        <v>237</v>
      </c>
      <c r="C89" s="11" t="s">
        <v>26</v>
      </c>
      <c r="D89" s="11" t="s">
        <v>157</v>
      </c>
      <c r="E89" s="10" t="s">
        <v>158</v>
      </c>
      <c r="F89" s="11"/>
      <c r="G89" s="11"/>
    </row>
    <row r="90" spans="1:7" s="12" customFormat="1" x14ac:dyDescent="0.25">
      <c r="A90" s="9" t="s">
        <v>85</v>
      </c>
      <c r="B90" s="14" t="s">
        <v>238</v>
      </c>
      <c r="C90" s="11" t="s">
        <v>26</v>
      </c>
      <c r="D90" s="11" t="s">
        <v>157</v>
      </c>
      <c r="E90" s="10" t="s">
        <v>158</v>
      </c>
      <c r="F90" s="11"/>
      <c r="G90" s="11"/>
    </row>
    <row r="91" spans="1:7" s="12" customFormat="1" x14ac:dyDescent="0.25">
      <c r="A91" s="9" t="s">
        <v>86</v>
      </c>
      <c r="B91" s="14" t="s">
        <v>239</v>
      </c>
      <c r="C91" s="11" t="s">
        <v>26</v>
      </c>
      <c r="D91" s="11" t="s">
        <v>157</v>
      </c>
      <c r="E91" s="10" t="s">
        <v>158</v>
      </c>
      <c r="F91" s="11"/>
      <c r="G91" s="11"/>
    </row>
    <row r="92" spans="1:7" s="12" customFormat="1" x14ac:dyDescent="0.25">
      <c r="A92" s="9" t="s">
        <v>87</v>
      </c>
      <c r="B92" s="14" t="s">
        <v>240</v>
      </c>
      <c r="C92" s="11" t="s">
        <v>26</v>
      </c>
      <c r="D92" s="11" t="s">
        <v>157</v>
      </c>
      <c r="E92" s="10" t="s">
        <v>158</v>
      </c>
      <c r="F92" s="11"/>
      <c r="G92" s="11"/>
    </row>
    <row r="93" spans="1:7" s="12" customFormat="1" x14ac:dyDescent="0.25">
      <c r="A93" s="9" t="s">
        <v>88</v>
      </c>
      <c r="B93" s="14" t="s">
        <v>224</v>
      </c>
      <c r="C93" s="11" t="s">
        <v>26</v>
      </c>
      <c r="D93" s="11" t="s">
        <v>157</v>
      </c>
      <c r="E93" s="10" t="s">
        <v>158</v>
      </c>
      <c r="F93" s="11"/>
      <c r="G93" s="11"/>
    </row>
    <row r="94" spans="1:7" s="12" customFormat="1" x14ac:dyDescent="0.25">
      <c r="A94" s="9" t="s">
        <v>89</v>
      </c>
      <c r="B94" s="15" t="s">
        <v>200</v>
      </c>
      <c r="C94" s="11" t="s">
        <v>26</v>
      </c>
      <c r="D94" s="11" t="s">
        <v>157</v>
      </c>
      <c r="E94" s="10" t="s">
        <v>158</v>
      </c>
      <c r="F94" s="11"/>
      <c r="G94" s="11"/>
    </row>
    <row r="95" spans="1:7" s="12" customFormat="1" x14ac:dyDescent="0.25">
      <c r="A95" s="9" t="s">
        <v>90</v>
      </c>
      <c r="B95" s="15" t="s">
        <v>201</v>
      </c>
      <c r="C95" s="11" t="s">
        <v>26</v>
      </c>
      <c r="D95" s="11" t="s">
        <v>157</v>
      </c>
      <c r="E95" s="10" t="s">
        <v>158</v>
      </c>
      <c r="F95" s="11"/>
      <c r="G95" s="11"/>
    </row>
    <row r="96" spans="1:7" s="12" customFormat="1" x14ac:dyDescent="0.25">
      <c r="A96" s="9" t="s">
        <v>91</v>
      </c>
      <c r="B96" s="15" t="s">
        <v>202</v>
      </c>
      <c r="C96" s="11" t="s">
        <v>26</v>
      </c>
      <c r="D96" s="11" t="s">
        <v>157</v>
      </c>
      <c r="E96" s="10" t="s">
        <v>158</v>
      </c>
      <c r="F96" s="11"/>
      <c r="G96" s="11"/>
    </row>
    <row r="97" spans="1:7" s="12" customFormat="1" x14ac:dyDescent="0.25">
      <c r="A97" s="9" t="s">
        <v>92</v>
      </c>
      <c r="B97" s="15" t="s">
        <v>203</v>
      </c>
      <c r="C97" s="11" t="s">
        <v>26</v>
      </c>
      <c r="D97" s="11" t="s">
        <v>157</v>
      </c>
      <c r="E97" s="10" t="s">
        <v>158</v>
      </c>
      <c r="F97" s="11"/>
      <c r="G97" s="11"/>
    </row>
    <row r="98" spans="1:7" s="12" customFormat="1" x14ac:dyDescent="0.25">
      <c r="A98" s="9" t="s">
        <v>93</v>
      </c>
      <c r="B98" s="15" t="s">
        <v>204</v>
      </c>
      <c r="C98" s="11" t="s">
        <v>26</v>
      </c>
      <c r="D98" s="11" t="s">
        <v>157</v>
      </c>
      <c r="E98" s="10" t="s">
        <v>158</v>
      </c>
      <c r="F98" s="11"/>
      <c r="G98" s="11"/>
    </row>
    <row r="99" spans="1:7" s="12" customFormat="1" x14ac:dyDescent="0.25">
      <c r="A99" s="9" t="s">
        <v>94</v>
      </c>
      <c r="B99" s="15" t="s">
        <v>205</v>
      </c>
      <c r="C99" s="11" t="s">
        <v>26</v>
      </c>
      <c r="D99" s="11" t="s">
        <v>157</v>
      </c>
      <c r="E99" s="10" t="s">
        <v>158</v>
      </c>
      <c r="F99" s="11"/>
      <c r="G99" s="11"/>
    </row>
    <row r="100" spans="1:7" s="12" customFormat="1" x14ac:dyDescent="0.25">
      <c r="A100" s="9" t="s">
        <v>95</v>
      </c>
      <c r="B100" s="15" t="s">
        <v>206</v>
      </c>
      <c r="C100" s="11" t="s">
        <v>26</v>
      </c>
      <c r="D100" s="11" t="s">
        <v>157</v>
      </c>
      <c r="E100" s="10" t="s">
        <v>158</v>
      </c>
      <c r="F100" s="11"/>
      <c r="G100" s="11"/>
    </row>
    <row r="101" spans="1:7" s="12" customFormat="1" x14ac:dyDescent="0.25">
      <c r="A101" s="9" t="s">
        <v>96</v>
      </c>
      <c r="B101" s="15" t="s">
        <v>203</v>
      </c>
      <c r="C101" s="11" t="s">
        <v>26</v>
      </c>
      <c r="D101" s="11" t="s">
        <v>157</v>
      </c>
      <c r="E101" s="10" t="s">
        <v>158</v>
      </c>
      <c r="F101" s="11"/>
      <c r="G101" s="11"/>
    </row>
    <row r="102" spans="1:7" s="12" customFormat="1" x14ac:dyDescent="0.25">
      <c r="A102" s="9" t="s">
        <v>97</v>
      </c>
      <c r="B102" s="15" t="s">
        <v>207</v>
      </c>
      <c r="C102" s="11" t="s">
        <v>26</v>
      </c>
      <c r="D102" s="11" t="s">
        <v>157</v>
      </c>
      <c r="E102" s="10" t="s">
        <v>158</v>
      </c>
      <c r="F102" s="11"/>
      <c r="G102" s="11"/>
    </row>
    <row r="103" spans="1:7" s="12" customFormat="1" x14ac:dyDescent="0.25">
      <c r="A103" s="9" t="s">
        <v>98</v>
      </c>
      <c r="B103" s="15" t="s">
        <v>208</v>
      </c>
      <c r="C103" s="11" t="s">
        <v>26</v>
      </c>
      <c r="D103" s="11" t="s">
        <v>157</v>
      </c>
      <c r="E103" s="10" t="s">
        <v>158</v>
      </c>
      <c r="F103" s="11"/>
      <c r="G103" s="11"/>
    </row>
    <row r="104" spans="1:7" s="12" customFormat="1" x14ac:dyDescent="0.25">
      <c r="A104" s="9" t="s">
        <v>99</v>
      </c>
      <c r="B104" s="15" t="s">
        <v>199</v>
      </c>
      <c r="C104" s="11" t="s">
        <v>26</v>
      </c>
      <c r="D104" s="11" t="s">
        <v>157</v>
      </c>
      <c r="E104" s="10" t="s">
        <v>158</v>
      </c>
      <c r="F104" s="11"/>
      <c r="G104" s="11"/>
    </row>
    <row r="105" spans="1:7" s="12" customFormat="1" x14ac:dyDescent="0.25">
      <c r="A105" s="9" t="s">
        <v>100</v>
      </c>
      <c r="B105" s="15" t="s">
        <v>209</v>
      </c>
      <c r="C105" s="11" t="s">
        <v>26</v>
      </c>
      <c r="D105" s="11" t="s">
        <v>157</v>
      </c>
      <c r="E105" s="10" t="s">
        <v>158</v>
      </c>
      <c r="F105" s="11"/>
      <c r="G105" s="11"/>
    </row>
    <row r="106" spans="1:7" s="12" customFormat="1" x14ac:dyDescent="0.25">
      <c r="A106" s="9" t="s">
        <v>101</v>
      </c>
      <c r="B106" s="15" t="s">
        <v>210</v>
      </c>
      <c r="C106" s="11" t="s">
        <v>26</v>
      </c>
      <c r="D106" s="11" t="s">
        <v>157</v>
      </c>
      <c r="E106" s="10" t="s">
        <v>158</v>
      </c>
      <c r="F106" s="11"/>
      <c r="G106" s="11"/>
    </row>
    <row r="107" spans="1:7" s="12" customFormat="1" x14ac:dyDescent="0.25">
      <c r="A107" s="9" t="s">
        <v>102</v>
      </c>
      <c r="B107" s="15" t="s">
        <v>211</v>
      </c>
      <c r="C107" s="11" t="s">
        <v>26</v>
      </c>
      <c r="D107" s="11" t="s">
        <v>157</v>
      </c>
      <c r="E107" s="10" t="s">
        <v>158</v>
      </c>
      <c r="F107" s="11"/>
      <c r="G107" s="11"/>
    </row>
    <row r="108" spans="1:7" s="12" customFormat="1" x14ac:dyDescent="0.25">
      <c r="A108" s="9" t="s">
        <v>103</v>
      </c>
      <c r="B108" s="13" t="s">
        <v>217</v>
      </c>
      <c r="C108" s="11" t="s">
        <v>24</v>
      </c>
      <c r="D108" s="11" t="s">
        <v>157</v>
      </c>
      <c r="E108" s="10" t="s">
        <v>16</v>
      </c>
      <c r="F108" s="11" t="s">
        <v>196</v>
      </c>
      <c r="G108" s="11"/>
    </row>
    <row r="109" spans="1:7" s="12" customFormat="1" x14ac:dyDescent="0.25">
      <c r="A109" s="9" t="s">
        <v>104</v>
      </c>
      <c r="B109" s="13" t="s">
        <v>216</v>
      </c>
      <c r="C109" s="11" t="s">
        <v>25</v>
      </c>
      <c r="D109" s="11" t="s">
        <v>157</v>
      </c>
      <c r="E109" s="10" t="s">
        <v>16</v>
      </c>
      <c r="F109" s="11" t="s">
        <v>196</v>
      </c>
      <c r="G109" s="11"/>
    </row>
    <row r="110" spans="1:7" s="12" customFormat="1" x14ac:dyDescent="0.25">
      <c r="A110" s="9" t="s">
        <v>105</v>
      </c>
      <c r="B110" s="13" t="s">
        <v>215</v>
      </c>
      <c r="C110" s="11" t="s">
        <v>25</v>
      </c>
      <c r="D110" s="11" t="s">
        <v>157</v>
      </c>
      <c r="E110" s="10" t="s">
        <v>16</v>
      </c>
      <c r="F110" s="11" t="s">
        <v>196</v>
      </c>
      <c r="G110" s="11"/>
    </row>
    <row r="111" spans="1:7" s="12" customFormat="1" x14ac:dyDescent="0.25">
      <c r="A111" s="9" t="s">
        <v>106</v>
      </c>
      <c r="B111" s="13" t="s">
        <v>214</v>
      </c>
      <c r="C111" s="11" t="s">
        <v>26</v>
      </c>
      <c r="D111" s="11" t="s">
        <v>157</v>
      </c>
      <c r="E111" s="10" t="s">
        <v>16</v>
      </c>
      <c r="F111" s="11" t="s">
        <v>196</v>
      </c>
      <c r="G111" s="11"/>
    </row>
    <row r="112" spans="1:7" s="12" customFormat="1" x14ac:dyDescent="0.25">
      <c r="A112" s="9" t="s">
        <v>107</v>
      </c>
      <c r="B112" s="13" t="s">
        <v>212</v>
      </c>
      <c r="C112" s="11" t="s">
        <v>26</v>
      </c>
      <c r="D112" s="11" t="s">
        <v>157</v>
      </c>
      <c r="E112" s="10" t="s">
        <v>158</v>
      </c>
      <c r="F112" s="11"/>
      <c r="G112" s="11"/>
    </row>
    <row r="113" spans="1:7" s="12" customFormat="1" x14ac:dyDescent="0.25">
      <c r="A113" s="9" t="s">
        <v>243</v>
      </c>
      <c r="B113" s="13" t="s">
        <v>213</v>
      </c>
      <c r="C113" s="11" t="s">
        <v>26</v>
      </c>
      <c r="D113" s="11" t="s">
        <v>157</v>
      </c>
      <c r="E113" s="10" t="s">
        <v>158</v>
      </c>
      <c r="F113" s="11"/>
      <c r="G113" s="11"/>
    </row>
  </sheetData>
  <mergeCells count="1">
    <mergeCell ref="A4:B8"/>
  </mergeCells>
  <conditionalFormatting sqref="E11:E113">
    <cfRule type="cellIs" dxfId="2" priority="25" operator="equal">
      <formula>"Blocked"</formula>
    </cfRule>
    <cfRule type="cellIs" dxfId="1" priority="26" operator="equal">
      <formula>"Failed"</formula>
    </cfRule>
    <cfRule type="cellIs" dxfId="0" priority="27" operator="equal">
      <formula>"Passed"</formula>
    </cfRule>
  </conditionalFormatting>
  <dataValidations count="1">
    <dataValidation type="list" allowBlank="1" showInputMessage="1" showErrorMessage="1" sqref="E11:E113">
      <formula1>$Y$1:$Y$6</formula1>
    </dataValidation>
  </dataValidations>
  <hyperlinks>
    <hyperlink ref="B60" r:id="rId1" display="http://epnet/Finance/BountyReport.aspx"/>
    <hyperlink ref="B61" r:id="rId2" display="http://epnet/Partners/PartnerMaintenance.aspx"/>
    <hyperlink ref="B68" r:id="rId3" display="http://epnet/Partners/PartnerTechnicalAdministration.aspx"/>
    <hyperlink ref="B69" r:id="rId4" display="http://epnet/Sales/DropQueue.aspx"/>
    <hyperlink ref="B71" r:id="rId5"/>
    <hyperlink ref="B73" r:id="rId6" display="http://epnet/Admin/UserAndRoleAdmin.aspx?type=feature"/>
    <hyperlink ref="B74" r:id="rId7" display="http://epnet/Admin/UserAndRoleAdmin.aspx?type=role"/>
    <hyperlink ref="B75" r:id="rId8" display="http://epnet/Admin/About.aspx"/>
    <hyperlink ref="B76" r:id="rId9" location="partner_change_log"/>
    <hyperlink ref="B77" r:id="rId10" location="reconciliation"/>
    <hyperlink ref="B78" r:id="rId11"/>
    <hyperlink ref="B79" r:id="rId12" location="batch"/>
    <hyperlink ref="B80" r:id="rId13" location="reject-queue"/>
    <hyperlink ref="B81" r:id="rId14" location="segments"/>
    <hyperlink ref="B82" r:id="rId15" location="admin"/>
    <hyperlink ref="B83" r:id="rId16"/>
    <hyperlink ref="B84" r:id="rId17" location="inv-9999"/>
    <hyperlink ref="B85" r:id="rId18" location="inv-log"/>
    <hyperlink ref="B86" r:id="rId19"/>
    <hyperlink ref="B87" r:id="rId20" location="GetMissingPricePlanAccounts"/>
    <hyperlink ref="B88" r:id="rId21" location="GetWeekOldPendingAccounts"/>
    <hyperlink ref="B89" r:id="rId22" location="GetMissingAwardPromoMilesAccounts"/>
    <hyperlink ref="B90" r:id="rId23" location="GetMissingCashAwards"/>
    <hyperlink ref="B91" r:id="rId24" location="GetManualGaaAccounts"/>
    <hyperlink ref="B92" r:id="rId25" location="GetMissingKwhAccounts"/>
    <hyperlink ref="B93" r:id="rId26"/>
    <hyperlink ref="B94" r:id="rId27" display="http://eppricing/"/>
    <hyperlink ref="B95" r:id="rId28" display="http://eppricing/PriceBand/Maintenance"/>
    <hyperlink ref="B96" r:id="rId29" display="http://eppricing/PriceAssignment/Index"/>
    <hyperlink ref="B97" r:id="rId30" display="http://eppricing/DataAnalysis/Index"/>
    <hyperlink ref="B98" r:id="rId31" display="http://eppricing/GreenPricing/Index"/>
    <hyperlink ref="B99" r:id="rId32" display="http://eppricing/MarketingAssignment/Index"/>
    <hyperlink ref="B100" r:id="rId33" display="http://eppricing/MarketingSegmentGroups/Index"/>
    <hyperlink ref="B101" r:id="rId34" display="http://eppricing/DataAnalysis/Index"/>
    <hyperlink ref="B102" r:id="rId35" display="http://eppricing/TestGroup/Index"/>
    <hyperlink ref="B103" r:id="rId36" display="http://eppricing/Customer/Index"/>
    <hyperlink ref="B104" r:id="rId37" display="http://eppricing/PriceBand/CSRPriceOverride"/>
    <hyperlink ref="B105" r:id="rId38" display="http://eppricing/PriceBand/CSPriceOverride"/>
    <hyperlink ref="B106" r:id="rId39" display="http://eppricing/Reconciliation/Index"/>
    <hyperlink ref="B107" r:id="rId40" display="http://eppricing/PriceBand/CustomerPriceOverride"/>
    <hyperlink ref="B59" r:id="rId41" display="http://epnet/Finance/AdHocCashPayment.aspx"/>
    <hyperlink ref="B58" r:id="rId42" display="http://epnet/Finance/ManagePayments.aspx"/>
    <hyperlink ref="B57" r:id="rId43" display="http://epnet/Finance/CreatePayments.aspx"/>
    <hyperlink ref="B56" r:id="rId44" display="http://epnet/Finance/InitialOfferPricing.aspx"/>
    <hyperlink ref="B55" r:id="rId45" display="http://epnet/Finance/InitialOfferPricingNew.aspx"/>
    <hyperlink ref="B54" r:id="rId46" display="http://eppricing/PriceBand/CSRPriceOverride"/>
    <hyperlink ref="B53" r:id="rId47" display="http://eppricing/Customer"/>
    <hyperlink ref="B51" r:id="rId48"/>
    <hyperlink ref="B49" r:id="rId49"/>
    <hyperlink ref="B47" r:id="rId50"/>
    <hyperlink ref="B45" r:id="rId51"/>
    <hyperlink ref="B44" r:id="rId52" display="http://epnet/Operations/SearchAwards.aspx"/>
    <hyperlink ref="B42" r:id="rId53" display="http://epnet/CustomerService/CustomerServiceQueue.aspx"/>
    <hyperlink ref="B41" r:id="rId54" display="http://epnet/Marketing/ReferralManagement.aspx"/>
    <hyperlink ref="B38" r:id="rId55" display="http://epnet/Marketing/Campaigns.aspx"/>
    <hyperlink ref="B37" r:id="rId56" display="http://epnet/Marketing/VIPMaintenance.aspx"/>
    <hyperlink ref="B34" r:id="rId57" display="http://epnet/Marketing/Promotions.aspx"/>
    <hyperlink ref="B33" r:id="rId58"/>
    <hyperlink ref="B31" r:id="rId59"/>
    <hyperlink ref="B30" r:id="rId60" display="http://epnet/Operations/MasterCustomerRelationships.aspx"/>
    <hyperlink ref="B29" r:id="rId61" display="http://epnet/Operations/PendingPriceChanges.aspx"/>
    <hyperlink ref="B27" r:id="rId62"/>
    <hyperlink ref="B26" r:id="rId63"/>
    <hyperlink ref="B25" r:id="rId64"/>
    <hyperlink ref="B24" r:id="rId65"/>
    <hyperlink ref="B23" r:id="rId66" display="http://epnet/Operations/AdHocAward.aspx"/>
    <hyperlink ref="B22" r:id="rId67" display="http://epnet/Operations/AdminEdit.aspx"/>
    <hyperlink ref="B20" r:id="rId68" display="http://epnet/Operations/SearchEnrollments.aspx"/>
    <hyperlink ref="B19" r:id="rId69" display="http://epnet/Operations/OpsEnrollmentQueue.aspx"/>
    <hyperlink ref="B11" r:id="rId70" display="http://epnet/Operations/OpsEnrollmentQueue.aspx"/>
    <hyperlink ref="B109" r:id="rId71"/>
    <hyperlink ref="B113" r:id="rId72" display="http://eppricing/SkuLoader/Index"/>
    <hyperlink ref="B112" r:id="rId73" display="http://eppricing/PriceBatch/Index"/>
    <hyperlink ref="B111" r:id="rId74"/>
    <hyperlink ref="B110" r:id="rId75"/>
    <hyperlink ref="B108" r:id="rId76"/>
    <hyperlink ref="B63" r:id="rId77"/>
    <hyperlink ref="B18" r:id="rId78"/>
  </hyperlinks>
  <pageMargins left="0.7" right="0.7" top="0.75" bottom="0.75" header="0.3" footer="0.3"/>
  <pageSetup orientation="portrait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6"/>
    </sheetView>
  </sheetViews>
  <sheetFormatPr defaultRowHeight="15" x14ac:dyDescent="0.25"/>
  <cols>
    <col min="1" max="1" width="1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Sheet2</vt:lpstr>
      <vt:lpstr>Sheet3</vt:lpstr>
    </vt:vector>
  </TitlesOfParts>
  <Company>Energy 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Lahm</dc:creator>
  <cp:lastModifiedBy>mpeters</cp:lastModifiedBy>
  <dcterms:created xsi:type="dcterms:W3CDTF">2011-08-02T16:50:13Z</dcterms:created>
  <dcterms:modified xsi:type="dcterms:W3CDTF">2017-03-20T12:18:28Z</dcterms:modified>
</cp:coreProperties>
</file>