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730" windowHeight="11700"/>
  </bookViews>
  <sheets>
    <sheet name="OH" sheetId="1" r:id="rId1"/>
  </sheets>
  <calcPr calcId="145621"/>
</workbook>
</file>

<file path=xl/calcChain.xml><?xml version="1.0" encoding="utf-8"?>
<calcChain xmlns="http://schemas.openxmlformats.org/spreadsheetml/2006/main">
  <c r="R5" i="1" l="1"/>
  <c r="Q5" i="1"/>
  <c r="K5" i="1"/>
  <c r="E5" i="1"/>
  <c r="G5" i="1" s="1"/>
  <c r="H5" i="1" s="1"/>
  <c r="Q4" i="1"/>
  <c r="K4" i="1"/>
  <c r="E4" i="1"/>
  <c r="G4" i="1" s="1"/>
  <c r="H4" i="1" s="1"/>
  <c r="R3" i="1"/>
  <c r="Q3" i="1"/>
  <c r="K3" i="1"/>
  <c r="E3" i="1"/>
  <c r="G3" i="1" s="1"/>
  <c r="H3" i="1" s="1"/>
  <c r="Q2" i="1"/>
  <c r="K2" i="1"/>
  <c r="H2" i="1"/>
</calcChain>
</file>

<file path=xl/sharedStrings.xml><?xml version="1.0" encoding="utf-8"?>
<sst xmlns="http://schemas.openxmlformats.org/spreadsheetml/2006/main" count="77" uniqueCount="50">
  <si>
    <t>first_name</t>
  </si>
  <si>
    <t>last_name</t>
  </si>
  <si>
    <t>email_addr</t>
  </si>
  <si>
    <t>123 east</t>
  </si>
  <si>
    <t>@aol.com</t>
  </si>
  <si>
    <t>confirm_email_addr</t>
  </si>
  <si>
    <t>Service_Address1</t>
  </si>
  <si>
    <t>accountNo</t>
  </si>
  <si>
    <t>Local_Utility</t>
  </si>
  <si>
    <t>Service_phone_number</t>
  </si>
  <si>
    <t>pfname</t>
  </si>
  <si>
    <t>plname</t>
  </si>
  <si>
    <t>mike</t>
  </si>
  <si>
    <t>peters</t>
  </si>
  <si>
    <t>busnamedet</t>
  </si>
  <si>
    <t>middle_initial</t>
  </si>
  <si>
    <t>223 east</t>
  </si>
  <si>
    <t>Duke</t>
  </si>
  <si>
    <t>Duke_green</t>
  </si>
  <si>
    <t>Duke Energy Ohio</t>
  </si>
  <si>
    <t>elect_gas_radio</t>
  </si>
  <si>
    <t>account_type</t>
  </si>
  <si>
    <t>greenopt_check</t>
  </si>
  <si>
    <t>gastypesel</t>
  </si>
  <si>
    <t>site_one</t>
  </si>
  <si>
    <t>chkGasNo</t>
  </si>
  <si>
    <t>Residential</t>
  </si>
  <si>
    <t>Business</t>
  </si>
  <si>
    <t>124 east</t>
  </si>
  <si>
    <t>224 east</t>
  </si>
  <si>
    <t>zip</t>
  </si>
  <si>
    <t>45230</t>
  </si>
  <si>
    <t>mpeters@energypluscompany.com</t>
  </si>
  <si>
    <t>1</t>
  </si>
  <si>
    <t>2</t>
  </si>
  <si>
    <t>12</t>
  </si>
  <si>
    <t>13</t>
  </si>
  <si>
    <t>no</t>
  </si>
  <si>
    <t>yes</t>
  </si>
  <si>
    <t>web-oh-1</t>
  </si>
  <si>
    <t>web-oh-2</t>
  </si>
  <si>
    <t>web-oh-12</t>
  </si>
  <si>
    <t>web-oh-13</t>
  </si>
  <si>
    <t>http://www.pt.energypluscompany.com/combined/virginamerica/oh/</t>
  </si>
  <si>
    <t>7541 Havens Rd</t>
  </si>
  <si>
    <t>tc</t>
  </si>
  <si>
    <t>tc-01</t>
  </si>
  <si>
    <t>tc-02</t>
  </si>
  <si>
    <t>tc-03</t>
  </si>
  <si>
    <t>tc-04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</si>
</sst>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B05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49" fontId="1" fillId="0" borderId="0" xfId="0" applyNumberFormat="1" applyFont="1"/>
    <xf numFmtId="1" fontId="1" fillId="0" borderId="0" xfId="0" applyNumberFormat="1" applyFont="1"/>
    <xf numFmtId="0" fontId="1" fillId="0" borderId="0" xfId="0" applyFont="1" applyFill="1" applyBorder="1"/>
    <xf numFmtId="0" fontId="2" fillId="0" borderId="0" xfId="0" applyFont="1"/>
    <xf numFmtId="49" fontId="2" fillId="0" borderId="0" xfId="0" applyNumberFormat="1" applyFont="1"/>
    <xf numFmtId="1" fontId="2" fillId="0" borderId="0" xfId="0" applyNumberFormat="1" applyFont="1"/>
    <xf numFmtId="0" fontId="2" fillId="0" borderId="0" xfId="0" applyFont="1" applyFill="1" applyBorder="1"/>
    <xf numFmtId="0" fontId="3" fillId="0" borderId="0" xfId="1" applyFill="1" applyAlignment="1" applyProtection="1"/>
    <xf numFmtId="0" fontId="1" fillId="0" borderId="0" xfId="0" applyFont="1"/>
    <xf numFmtId="49" fontId="1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topLeftCell="F1" workbookViewId="0">
      <pane ySplit="1" topLeftCell="A2" activePane="bottomLeft" state="frozen"/>
      <selection pane="bottomLeft" activeCell="U1" sqref="U1"/>
    </sheetView>
  </sheetViews>
  <sheetFormatPr defaultColWidth="8" defaultRowHeight="11.25" x14ac:dyDescent="0.2"/>
  <cols>
    <col min="1" max="1" width="49.28515625" style="1" bestFit="1" customWidth="1"/>
    <col min="2" max="2" width="8.28515625" style="1" bestFit="1" customWidth="1"/>
    <col min="3" max="3" width="10.42578125" style="1" bestFit="1" customWidth="1"/>
    <col min="4" max="4" width="25.42578125" style="2" customWidth="1"/>
    <col min="5" max="5" width="16.28515625" style="1" bestFit="1" customWidth="1"/>
    <col min="6" max="6" width="7.85546875" style="1" bestFit="1" customWidth="1"/>
    <col min="7" max="8" width="23.42578125" style="1" bestFit="1" customWidth="1"/>
    <col min="9" max="9" width="12.85546875" style="1" bestFit="1" customWidth="1"/>
    <col min="10" max="10" width="12.85546875" style="2" customWidth="1"/>
    <col min="11" max="11" width="17" style="1" bestFit="1" customWidth="1"/>
    <col min="12" max="12" width="11.7109375" style="1" bestFit="1" customWidth="1"/>
    <col min="13" max="13" width="15.42578125" style="1" bestFit="1" customWidth="1"/>
    <col min="14" max="14" width="10.140625" style="1" bestFit="1" customWidth="1"/>
    <col min="15" max="15" width="11.7109375" style="1" bestFit="1" customWidth="1"/>
    <col min="16" max="16" width="18.42578125" style="1" bestFit="1" customWidth="1"/>
    <col min="17" max="17" width="14" style="1" bestFit="1" customWidth="1"/>
    <col min="18" max="18" width="16.28515625" style="1" bestFit="1" customWidth="1"/>
    <col min="19" max="20" width="6.140625" style="1" bestFit="1" customWidth="1"/>
    <col min="21" max="16384" width="8" style="1"/>
  </cols>
  <sheetData>
    <row r="1" spans="1:21" x14ac:dyDescent="0.2">
      <c r="A1" s="1" t="s">
        <v>24</v>
      </c>
      <c r="B1" s="1" t="s">
        <v>0</v>
      </c>
      <c r="C1" s="1" t="s">
        <v>15</v>
      </c>
      <c r="D1" s="1" t="s">
        <v>1</v>
      </c>
      <c r="F1" s="2"/>
      <c r="G1" s="1" t="s">
        <v>2</v>
      </c>
      <c r="H1" s="1" t="s">
        <v>5</v>
      </c>
      <c r="I1" s="1" t="s">
        <v>6</v>
      </c>
      <c r="J1" s="2" t="s">
        <v>30</v>
      </c>
      <c r="K1" s="1" t="s">
        <v>9</v>
      </c>
      <c r="L1" s="1" t="s">
        <v>20</v>
      </c>
      <c r="M1" s="1" t="s">
        <v>8</v>
      </c>
      <c r="N1" s="1" t="s">
        <v>21</v>
      </c>
      <c r="O1" s="1" t="s">
        <v>22</v>
      </c>
      <c r="P1" s="1" t="s">
        <v>23</v>
      </c>
      <c r="Q1" s="1" t="s">
        <v>7</v>
      </c>
      <c r="R1" s="1" t="s">
        <v>14</v>
      </c>
      <c r="S1" s="1" t="s">
        <v>10</v>
      </c>
      <c r="T1" s="1" t="s">
        <v>11</v>
      </c>
      <c r="U1" s="1" t="s">
        <v>45</v>
      </c>
    </row>
    <row r="2" spans="1:21" s="10" customFormat="1" x14ac:dyDescent="0.2">
      <c r="A2" s="10" t="s">
        <v>43</v>
      </c>
      <c r="B2" s="10" t="s">
        <v>39</v>
      </c>
      <c r="C2" s="11" t="s">
        <v>33</v>
      </c>
      <c r="D2" s="10" t="s">
        <v>17</v>
      </c>
      <c r="E2" s="10" t="s">
        <v>44</v>
      </c>
      <c r="F2" s="11" t="s">
        <v>4</v>
      </c>
      <c r="G2" s="10" t="s">
        <v>32</v>
      </c>
      <c r="H2" s="10" t="str">
        <f t="shared" ref="H2:H3" si="0">CONCATENATE(G2)</f>
        <v>mpeters@energypluscompany.com</v>
      </c>
      <c r="I2" s="10" t="s">
        <v>3</v>
      </c>
      <c r="J2" s="11" t="s">
        <v>31</v>
      </c>
      <c r="K2" s="3">
        <f t="shared" ref="K2:K3" ca="1" si="1">RANDBETWEEN(2161231234,2169999999)</f>
        <v>2167146486</v>
      </c>
      <c r="L2" s="3" t="s">
        <v>25</v>
      </c>
      <c r="M2" s="4" t="s">
        <v>19</v>
      </c>
      <c r="N2" s="10" t="s">
        <v>26</v>
      </c>
      <c r="O2" s="11" t="s">
        <v>37</v>
      </c>
      <c r="P2" s="11"/>
      <c r="Q2" s="3">
        <f ca="1">RANDBETWEEN(23456789123,23999999999)</f>
        <v>23577791642</v>
      </c>
      <c r="S2" s="10" t="s">
        <v>12</v>
      </c>
      <c r="T2" s="10" t="s">
        <v>13</v>
      </c>
      <c r="U2" s="10" t="s">
        <v>46</v>
      </c>
    </row>
    <row r="3" spans="1:21" s="10" customFormat="1" x14ac:dyDescent="0.2">
      <c r="A3" s="10" t="s">
        <v>43</v>
      </c>
      <c r="B3" s="10" t="s">
        <v>40</v>
      </c>
      <c r="C3" s="11" t="s">
        <v>34</v>
      </c>
      <c r="D3" s="10" t="s">
        <v>17</v>
      </c>
      <c r="E3" s="10" t="str">
        <f t="shared" ref="E3:E5" si="2">CONCATENATE(B3,D3)</f>
        <v>web-oh-2Duke</v>
      </c>
      <c r="F3" s="11" t="s">
        <v>4</v>
      </c>
      <c r="G3" s="10" t="str">
        <f t="shared" ref="G3" si="3">CONCATENATE(E3,F3)</f>
        <v>web-oh-2Duke@aol.com</v>
      </c>
      <c r="H3" s="10" t="str">
        <f t="shared" si="0"/>
        <v>web-oh-2Duke@aol.com</v>
      </c>
      <c r="I3" s="10" t="s">
        <v>28</v>
      </c>
      <c r="J3" s="11" t="s">
        <v>31</v>
      </c>
      <c r="K3" s="3">
        <f t="shared" ca="1" si="1"/>
        <v>2167086900</v>
      </c>
      <c r="L3" s="3" t="s">
        <v>25</v>
      </c>
      <c r="M3" s="4" t="s">
        <v>19</v>
      </c>
      <c r="N3" s="10" t="s">
        <v>27</v>
      </c>
      <c r="O3" s="11" t="s">
        <v>37</v>
      </c>
      <c r="P3" s="11"/>
      <c r="Q3" s="3">
        <f ca="1">RANDBETWEEN(23456789123,23999999999)</f>
        <v>23559461878</v>
      </c>
      <c r="R3" s="10" t="str">
        <f>CONCATENATE(B3,D3)</f>
        <v>web-oh-2Duke</v>
      </c>
      <c r="S3" s="10" t="s">
        <v>12</v>
      </c>
      <c r="T3" s="10" t="s">
        <v>13</v>
      </c>
      <c r="U3" s="10" t="s">
        <v>47</v>
      </c>
    </row>
    <row r="4" spans="1:21" s="5" customFormat="1" x14ac:dyDescent="0.2">
      <c r="A4" s="10" t="s">
        <v>43</v>
      </c>
      <c r="B4" s="10" t="s">
        <v>41</v>
      </c>
      <c r="C4" s="11" t="s">
        <v>35</v>
      </c>
      <c r="D4" s="5" t="s">
        <v>18</v>
      </c>
      <c r="E4" s="5" t="str">
        <f t="shared" si="2"/>
        <v>web-oh-12Duke_green</v>
      </c>
      <c r="F4" s="6" t="s">
        <v>4</v>
      </c>
      <c r="G4" s="5" t="str">
        <f>CONCATENATE(E4,F4)</f>
        <v>web-oh-12Duke_green@aol.com</v>
      </c>
      <c r="H4" s="5" t="str">
        <f>CONCATENATE(G4)</f>
        <v>web-oh-12Duke_green@aol.com</v>
      </c>
      <c r="I4" s="5" t="s">
        <v>16</v>
      </c>
      <c r="J4" s="11" t="s">
        <v>31</v>
      </c>
      <c r="K4" s="7">
        <f ca="1">RANDBETWEEN(2161231234,2169999999)</f>
        <v>2168840370</v>
      </c>
      <c r="L4" s="7" t="s">
        <v>25</v>
      </c>
      <c r="M4" s="8" t="s">
        <v>19</v>
      </c>
      <c r="N4" s="5" t="s">
        <v>26</v>
      </c>
      <c r="O4" s="6" t="s">
        <v>38</v>
      </c>
      <c r="P4" s="6"/>
      <c r="Q4" s="3">
        <f ca="1">RANDBETWEEN(23456789123,23999999999)</f>
        <v>23458636124</v>
      </c>
      <c r="R4" s="7"/>
      <c r="S4" s="5" t="s">
        <v>12</v>
      </c>
      <c r="T4" s="5" t="s">
        <v>13</v>
      </c>
      <c r="U4" s="10" t="s">
        <v>48</v>
      </c>
    </row>
    <row r="5" spans="1:21" s="5" customFormat="1" x14ac:dyDescent="0.2">
      <c r="A5" s="10" t="s">
        <v>43</v>
      </c>
      <c r="B5" s="10" t="s">
        <v>42</v>
      </c>
      <c r="C5" s="11" t="s">
        <v>36</v>
      </c>
      <c r="D5" s="5" t="s">
        <v>18</v>
      </c>
      <c r="E5" s="5" t="str">
        <f t="shared" si="2"/>
        <v>web-oh-13Duke_green</v>
      </c>
      <c r="F5" s="6" t="s">
        <v>4</v>
      </c>
      <c r="G5" s="5" t="str">
        <f>CONCATENATE(E5,F5)</f>
        <v>web-oh-13Duke_green@aol.com</v>
      </c>
      <c r="H5" s="5" t="str">
        <f>CONCATENATE(G5)</f>
        <v>web-oh-13Duke_green@aol.com</v>
      </c>
      <c r="I5" s="5" t="s">
        <v>29</v>
      </c>
      <c r="J5" s="11" t="s">
        <v>31</v>
      </c>
      <c r="K5" s="7">
        <f ca="1">RANDBETWEEN(2161231234,2169999999)</f>
        <v>2169671296</v>
      </c>
      <c r="L5" s="7" t="s">
        <v>25</v>
      </c>
      <c r="M5" s="8" t="s">
        <v>19</v>
      </c>
      <c r="N5" s="5" t="s">
        <v>27</v>
      </c>
      <c r="O5" s="6" t="s">
        <v>38</v>
      </c>
      <c r="P5" s="6"/>
      <c r="Q5" s="3">
        <f ca="1">RANDBETWEEN(23456789123,23999999999)</f>
        <v>23608765411</v>
      </c>
      <c r="R5" s="5" t="str">
        <f>CONCATENATE(B5,D5)</f>
        <v>web-oh-13Duke_green</v>
      </c>
      <c r="S5" s="5" t="s">
        <v>12</v>
      </c>
      <c r="T5" s="5" t="s">
        <v>13</v>
      </c>
      <c r="U5" s="10" t="s">
        <v>49</v>
      </c>
    </row>
    <row r="6" spans="1:21" s="5" customFormat="1" ht="15" x14ac:dyDescent="0.25">
      <c r="A6" s="9"/>
      <c r="B6" s="1"/>
      <c r="C6" s="1"/>
      <c r="D6" s="1"/>
      <c r="E6" s="1"/>
      <c r="F6" s="2"/>
      <c r="G6" s="1"/>
      <c r="H6" s="1"/>
      <c r="J6" s="6"/>
      <c r="K6" s="7"/>
      <c r="L6" s="7"/>
      <c r="M6" s="8"/>
      <c r="O6" s="6"/>
      <c r="P6" s="6"/>
      <c r="Q6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mpeters</dc:creator>
  <cp:lastModifiedBy>mpeters</cp:lastModifiedBy>
  <dcterms:created xsi:type="dcterms:W3CDTF">2012-01-20T18:37:23Z</dcterms:created>
  <dcterms:modified xsi:type="dcterms:W3CDTF">2016-09-06T13:30:20Z</dcterms:modified>
</cp:coreProperties>
</file>