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Comp\Documents\"/>
    </mc:Choice>
  </mc:AlternateContent>
  <xr:revisionPtr revIDLastSave="0" documentId="13_ncr:1_{8186BB12-9007-4BC5-8163-50578BE222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Числовые корреляции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C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C44" i="1"/>
</calcChain>
</file>

<file path=xl/sharedStrings.xml><?xml version="1.0" encoding="utf-8"?>
<sst xmlns="http://schemas.openxmlformats.org/spreadsheetml/2006/main" count="89" uniqueCount="65">
  <si>
    <t>Средняя степень по моному</t>
  </si>
  <si>
    <t>Средняя степень по литеру</t>
  </si>
  <si>
    <t>Максимальная степень</t>
  </si>
  <si>
    <t>Сумма степеней</t>
  </si>
  <si>
    <t>Среднее мономов на полином</t>
  </si>
  <si>
    <t>Сумма степеней НОК</t>
  </si>
  <si>
    <t>Сумма остатков от НОК (по всем мономам)</t>
  </si>
  <si>
    <t>Сумма остатков от НОК (по старшим мономам)</t>
  </si>
  <si>
    <t>quadfor2</t>
  </si>
  <si>
    <t>sparse5</t>
  </si>
  <si>
    <t>hunecke</t>
  </si>
  <si>
    <t>solotarev</t>
  </si>
  <si>
    <t>chandra4</t>
  </si>
  <si>
    <t>quadgrid</t>
  </si>
  <si>
    <t>lorentz</t>
  </si>
  <si>
    <t>liu</t>
  </si>
  <si>
    <t>hemmecke</t>
  </si>
  <si>
    <t>boon</t>
  </si>
  <si>
    <t>chandra5</t>
  </si>
  <si>
    <t>caprasse</t>
  </si>
  <si>
    <t>issac97</t>
  </si>
  <si>
    <t>hcyclic5</t>
  </si>
  <si>
    <t>redcyc5</t>
  </si>
  <si>
    <t>cyclic5</t>
  </si>
  <si>
    <t>extcyc4</t>
  </si>
  <si>
    <t>chemequ</t>
  </si>
  <si>
    <t>uteshev_bikker</t>
  </si>
  <si>
    <t>chandra6</t>
  </si>
  <si>
    <t>geneig</t>
  </si>
  <si>
    <t>chemequs</t>
  </si>
  <si>
    <t>vermeer</t>
  </si>
  <si>
    <t>camera1s</t>
  </si>
  <si>
    <t>reimer4</t>
  </si>
  <si>
    <t>redeco7</t>
  </si>
  <si>
    <t>tangents</t>
  </si>
  <si>
    <t>cassou</t>
  </si>
  <si>
    <t>butcher</t>
  </si>
  <si>
    <t>eco7</t>
  </si>
  <si>
    <t>cohn2</t>
  </si>
  <si>
    <t>dessin1</t>
  </si>
  <si>
    <t>des18_3</t>
  </si>
  <si>
    <t>hcyclic6</t>
  </si>
  <si>
    <t>noon5</t>
  </si>
  <si>
    <t>katsura6</t>
  </si>
  <si>
    <t>cyclic6</t>
  </si>
  <si>
    <t>butcher8</t>
  </si>
  <si>
    <t>redcyc6</t>
  </si>
  <si>
    <t>cpdm5</t>
  </si>
  <si>
    <t>extcyc5</t>
  </si>
  <si>
    <t>name</t>
  </si>
  <si>
    <t>time</t>
  </si>
  <si>
    <t>avr memory</t>
  </si>
  <si>
    <t>reduce</t>
  </si>
  <si>
    <t>dimension</t>
  </si>
  <si>
    <t>Средний коэф,</t>
  </si>
  <si>
    <t>Максимальный коэф,</t>
  </si>
  <si>
    <t>Сумма коэф,</t>
  </si>
  <si>
    <t>Кол, мономов</t>
  </si>
  <si>
    <t>Кол, полиномов</t>
  </si>
  <si>
    <t>Кол, литеров</t>
  </si>
  <si>
    <t>Среднее кол, литеров в мономе</t>
  </si>
  <si>
    <t>Максимальная кол, литеров в мономе</t>
  </si>
  <si>
    <t>Время</t>
  </si>
  <si>
    <t>Память</t>
  </si>
  <si>
    <t>Размерность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</si>
</sst>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opLeftCell="L1" zoomScale="70" zoomScaleNormal="70" workbookViewId="0">
      <selection activeCell="U49" sqref="U49"/>
    </sheetView>
  </sheetViews>
  <sheetFormatPr defaultRowHeight="15" x14ac:dyDescent="0.25"/>
  <cols>
    <col min="1" max="6" width="12.7109375" customWidth="1"/>
    <col min="7" max="22" width="32.7109375" customWidth="1"/>
  </cols>
  <sheetData>
    <row r="1" spans="1:22" s="1" customFormat="1" ht="32.1" customHeight="1" thickBot="1" x14ac:dyDescent="0.3">
      <c r="A1" s="5"/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0</v>
      </c>
      <c r="K1" s="6" t="s">
        <v>1</v>
      </c>
      <c r="L1" s="6" t="s">
        <v>2</v>
      </c>
      <c r="M1" s="6" t="s">
        <v>3</v>
      </c>
      <c r="N1" s="6" t="s">
        <v>57</v>
      </c>
      <c r="O1" s="6" t="s">
        <v>58</v>
      </c>
      <c r="P1" s="6" t="s">
        <v>59</v>
      </c>
      <c r="Q1" s="6" t="s">
        <v>4</v>
      </c>
      <c r="R1" s="6" t="s">
        <v>60</v>
      </c>
      <c r="S1" s="6" t="s">
        <v>61</v>
      </c>
      <c r="T1" s="6" t="s">
        <v>5</v>
      </c>
      <c r="U1" s="6" t="s">
        <v>6</v>
      </c>
      <c r="V1" s="7" t="s">
        <v>7</v>
      </c>
    </row>
    <row r="2" spans="1:22" x14ac:dyDescent="0.25">
      <c r="A2" s="4">
        <v>0</v>
      </c>
      <c r="B2" s="4" t="s">
        <v>17</v>
      </c>
      <c r="C2" s="4">
        <v>0.16665053367614699</v>
      </c>
      <c r="D2" s="4">
        <v>60.129507211538403</v>
      </c>
      <c r="E2" s="4">
        <v>141</v>
      </c>
      <c r="F2" s="4">
        <v>6</v>
      </c>
      <c r="G2" s="4">
        <v>4.8888888888888804</v>
      </c>
      <c r="H2" s="4">
        <v>10</v>
      </c>
      <c r="I2" s="4">
        <v>88</v>
      </c>
      <c r="J2" s="4">
        <v>2.1666666666666599</v>
      </c>
      <c r="K2" s="4">
        <v>1.6666666666666601</v>
      </c>
      <c r="L2" s="4">
        <v>3</v>
      </c>
      <c r="M2" s="4">
        <v>40</v>
      </c>
      <c r="N2" s="4">
        <v>18</v>
      </c>
      <c r="O2" s="4">
        <v>6</v>
      </c>
      <c r="P2" s="4">
        <v>24</v>
      </c>
      <c r="Q2" s="4">
        <v>3</v>
      </c>
      <c r="R2" s="4">
        <v>1.3333333333333299</v>
      </c>
      <c r="S2" s="4">
        <v>3</v>
      </c>
      <c r="T2" s="4">
        <v>14</v>
      </c>
      <c r="U2" s="4">
        <v>212</v>
      </c>
      <c r="V2" s="4">
        <v>70</v>
      </c>
    </row>
    <row r="3" spans="1:22" x14ac:dyDescent="0.25">
      <c r="A3" s="2">
        <v>1</v>
      </c>
      <c r="B3" s="2" t="s">
        <v>36</v>
      </c>
      <c r="C3" s="2">
        <v>8.6099424362182599</v>
      </c>
      <c r="D3" s="2">
        <v>69.728753810975604</v>
      </c>
      <c r="E3" s="2">
        <v>579</v>
      </c>
      <c r="F3" s="2">
        <v>7</v>
      </c>
      <c r="G3" s="2">
        <v>7.2181818181818098</v>
      </c>
      <c r="H3" s="2">
        <v>36</v>
      </c>
      <c r="I3" s="2">
        <v>397</v>
      </c>
      <c r="J3" s="2">
        <v>2.3272727272727201</v>
      </c>
      <c r="K3" s="2">
        <v>1.65384615384615</v>
      </c>
      <c r="L3" s="2">
        <v>4</v>
      </c>
      <c r="M3" s="2">
        <v>129</v>
      </c>
      <c r="N3" s="2">
        <v>55</v>
      </c>
      <c r="O3" s="2">
        <v>7</v>
      </c>
      <c r="P3" s="2">
        <v>78</v>
      </c>
      <c r="Q3" s="2">
        <v>7.8571428571428497</v>
      </c>
      <c r="R3" s="2">
        <v>1.41818181818181</v>
      </c>
      <c r="S3" s="2">
        <v>4</v>
      </c>
      <c r="T3" s="2">
        <v>14</v>
      </c>
      <c r="U3" s="2">
        <v>641</v>
      </c>
      <c r="V3" s="2">
        <v>74</v>
      </c>
    </row>
    <row r="4" spans="1:22" x14ac:dyDescent="0.25">
      <c r="A4" s="2">
        <v>2</v>
      </c>
      <c r="B4" s="2" t="s">
        <v>45</v>
      </c>
      <c r="C4" s="2">
        <v>52.815502166747997</v>
      </c>
      <c r="D4" s="2">
        <v>74.149266581632602</v>
      </c>
      <c r="E4" s="2">
        <v>1851</v>
      </c>
      <c r="F4" s="2">
        <v>8</v>
      </c>
      <c r="G4" s="2">
        <v>12.0833333333333</v>
      </c>
      <c r="H4" s="2">
        <v>332</v>
      </c>
      <c r="I4" s="2">
        <v>725</v>
      </c>
      <c r="J4" s="2">
        <v>2.18333333333333</v>
      </c>
      <c r="K4" s="2">
        <v>1.5903614457831301</v>
      </c>
      <c r="L4" s="2">
        <v>4</v>
      </c>
      <c r="M4" s="2">
        <v>132</v>
      </c>
      <c r="N4" s="2">
        <v>60</v>
      </c>
      <c r="O4" s="2">
        <v>8</v>
      </c>
      <c r="P4" s="2">
        <v>83</v>
      </c>
      <c r="Q4" s="2">
        <v>7.5</v>
      </c>
      <c r="R4" s="2">
        <v>1.38333333333333</v>
      </c>
      <c r="S4" s="2">
        <v>4</v>
      </c>
      <c r="T4" s="2">
        <v>14</v>
      </c>
      <c r="U4" s="2">
        <v>708</v>
      </c>
      <c r="V4" s="2">
        <v>88</v>
      </c>
    </row>
    <row r="5" spans="1:22" x14ac:dyDescent="0.25">
      <c r="A5" s="2">
        <v>3</v>
      </c>
      <c r="B5" s="2" t="s">
        <v>31</v>
      </c>
      <c r="C5" s="2">
        <v>3.0704045295715301</v>
      </c>
      <c r="D5" s="2">
        <v>64.155115927419303</v>
      </c>
      <c r="E5" s="2">
        <v>269</v>
      </c>
      <c r="F5" s="2">
        <v>6</v>
      </c>
      <c r="G5" s="2">
        <v>5777.0853658536498</v>
      </c>
      <c r="H5" s="2">
        <v>57031</v>
      </c>
      <c r="I5" s="2">
        <v>473721</v>
      </c>
      <c r="J5" s="2">
        <v>1.5</v>
      </c>
      <c r="K5" s="2">
        <v>1</v>
      </c>
      <c r="L5" s="2">
        <v>0</v>
      </c>
      <c r="M5" s="2">
        <v>124</v>
      </c>
      <c r="N5" s="2">
        <v>82</v>
      </c>
      <c r="O5" s="2">
        <v>6</v>
      </c>
      <c r="P5" s="2">
        <v>124</v>
      </c>
      <c r="Q5" s="2">
        <v>13.6666666666666</v>
      </c>
      <c r="R5" s="2">
        <v>1.51219512195121</v>
      </c>
      <c r="S5" s="2">
        <v>2</v>
      </c>
      <c r="T5" s="2">
        <v>6</v>
      </c>
      <c r="U5" s="2">
        <v>368</v>
      </c>
      <c r="V5" s="2">
        <v>36</v>
      </c>
    </row>
    <row r="6" spans="1:22" x14ac:dyDescent="0.25">
      <c r="A6" s="2">
        <v>4</v>
      </c>
      <c r="B6" s="2" t="s">
        <v>19</v>
      </c>
      <c r="C6" s="2">
        <v>0.29070281982421797</v>
      </c>
      <c r="D6" s="2">
        <v>60.346874999999997</v>
      </c>
      <c r="E6" s="2">
        <v>250</v>
      </c>
      <c r="F6" s="2">
        <v>4</v>
      </c>
      <c r="G6" s="2">
        <v>3.3846153846153801</v>
      </c>
      <c r="H6" s="2">
        <v>10</v>
      </c>
      <c r="I6" s="2">
        <v>88</v>
      </c>
      <c r="J6" s="2">
        <v>2.4230769230769198</v>
      </c>
      <c r="K6" s="2">
        <v>1.39130434782608</v>
      </c>
      <c r="L6" s="2">
        <v>3</v>
      </c>
      <c r="M6" s="2">
        <v>64</v>
      </c>
      <c r="N6" s="2">
        <v>26</v>
      </c>
      <c r="O6" s="2">
        <v>4</v>
      </c>
      <c r="P6" s="2">
        <v>46</v>
      </c>
      <c r="Q6" s="2">
        <v>6.5</v>
      </c>
      <c r="R6" s="2">
        <v>1.7692307692307601</v>
      </c>
      <c r="S6" s="2">
        <v>3</v>
      </c>
      <c r="T6" s="2">
        <v>12</v>
      </c>
      <c r="U6" s="2">
        <v>248</v>
      </c>
      <c r="V6" s="2">
        <v>38</v>
      </c>
    </row>
    <row r="7" spans="1:22" x14ac:dyDescent="0.25">
      <c r="A7" s="2">
        <v>5</v>
      </c>
      <c r="B7" s="2" t="s">
        <v>35</v>
      </c>
      <c r="C7" s="2">
        <v>5.47517561912536</v>
      </c>
      <c r="D7" s="2">
        <v>71.589622641509393</v>
      </c>
      <c r="E7" s="2">
        <v>192</v>
      </c>
      <c r="F7" s="2">
        <v>5</v>
      </c>
      <c r="G7" s="2">
        <v>391.11111111111097</v>
      </c>
      <c r="H7" s="2">
        <v>5184</v>
      </c>
      <c r="I7" s="2">
        <v>17600</v>
      </c>
      <c r="J7" s="2">
        <v>4.2</v>
      </c>
      <c r="K7" s="2">
        <v>1.82692307692307</v>
      </c>
      <c r="L7" s="2">
        <v>4</v>
      </c>
      <c r="M7" s="2">
        <v>190</v>
      </c>
      <c r="N7" s="2">
        <v>45</v>
      </c>
      <c r="O7" s="2">
        <v>4</v>
      </c>
      <c r="P7" s="2">
        <v>104</v>
      </c>
      <c r="Q7" s="2">
        <v>11.25</v>
      </c>
      <c r="R7" s="2">
        <v>2.31111111111111</v>
      </c>
      <c r="S7" s="2">
        <v>4</v>
      </c>
      <c r="T7" s="2">
        <v>13</v>
      </c>
      <c r="U7" s="2">
        <v>395</v>
      </c>
      <c r="V7" s="2">
        <v>28</v>
      </c>
    </row>
    <row r="8" spans="1:22" x14ac:dyDescent="0.25">
      <c r="A8" s="2">
        <v>6</v>
      </c>
      <c r="B8" s="2" t="s">
        <v>12</v>
      </c>
      <c r="C8" s="2">
        <v>4.1252613067626898E-2</v>
      </c>
      <c r="D8" s="2">
        <v>59.2962239583333</v>
      </c>
      <c r="E8" s="2">
        <v>30</v>
      </c>
      <c r="F8" s="2">
        <v>4</v>
      </c>
      <c r="G8" s="2">
        <v>7421480.7999999998</v>
      </c>
      <c r="H8" s="2">
        <v>56000000</v>
      </c>
      <c r="I8" s="2">
        <v>148429616</v>
      </c>
      <c r="J8" s="2">
        <v>1.35</v>
      </c>
      <c r="K8" s="2">
        <v>1.1200000000000001</v>
      </c>
      <c r="L8" s="2">
        <v>2</v>
      </c>
      <c r="M8" s="2">
        <v>28</v>
      </c>
      <c r="N8" s="2">
        <v>20</v>
      </c>
      <c r="O8" s="2">
        <v>4</v>
      </c>
      <c r="P8" s="2">
        <v>25</v>
      </c>
      <c r="Q8" s="2">
        <v>5</v>
      </c>
      <c r="R8" s="2">
        <v>1.25</v>
      </c>
      <c r="S8" s="2">
        <v>2</v>
      </c>
      <c r="T8" s="2">
        <v>7</v>
      </c>
      <c r="U8" s="2">
        <v>112</v>
      </c>
      <c r="V8" s="2">
        <v>22</v>
      </c>
    </row>
    <row r="9" spans="1:22" x14ac:dyDescent="0.25">
      <c r="A9" s="2">
        <v>7</v>
      </c>
      <c r="B9" s="2" t="s">
        <v>18</v>
      </c>
      <c r="C9" s="2">
        <v>0.24907994270324699</v>
      </c>
      <c r="D9" s="2">
        <v>60.196874999999999</v>
      </c>
      <c r="E9" s="2">
        <v>108</v>
      </c>
      <c r="F9" s="2">
        <v>5</v>
      </c>
      <c r="G9" s="2">
        <v>43736658.766666599</v>
      </c>
      <c r="H9" s="2">
        <v>420000000</v>
      </c>
      <c r="I9" s="2">
        <v>1312099763</v>
      </c>
      <c r="J9" s="2">
        <v>1.4666666666666599</v>
      </c>
      <c r="K9" s="2">
        <v>1.09756097560975</v>
      </c>
      <c r="L9" s="2">
        <v>2</v>
      </c>
      <c r="M9" s="2">
        <v>45</v>
      </c>
      <c r="N9" s="2">
        <v>30</v>
      </c>
      <c r="O9" s="2">
        <v>5</v>
      </c>
      <c r="P9" s="2">
        <v>41</v>
      </c>
      <c r="Q9" s="2">
        <v>6</v>
      </c>
      <c r="R9" s="2">
        <v>1.36666666666666</v>
      </c>
      <c r="S9" s="2">
        <v>2</v>
      </c>
      <c r="T9" s="2">
        <v>9</v>
      </c>
      <c r="U9" s="2">
        <v>225</v>
      </c>
      <c r="V9" s="2">
        <v>37</v>
      </c>
    </row>
    <row r="10" spans="1:22" x14ac:dyDescent="0.25">
      <c r="A10" s="2">
        <v>8</v>
      </c>
      <c r="B10" s="2" t="s">
        <v>27</v>
      </c>
      <c r="C10" s="2">
        <v>1.5914504528045601</v>
      </c>
      <c r="D10" s="2">
        <v>61.757123161764703</v>
      </c>
      <c r="E10" s="2">
        <v>447</v>
      </c>
      <c r="F10" s="2">
        <v>6</v>
      </c>
      <c r="G10" s="2">
        <v>327476315.04761899</v>
      </c>
      <c r="H10" s="2">
        <v>5544000000</v>
      </c>
      <c r="I10" s="2">
        <v>13754005232</v>
      </c>
      <c r="J10" s="2">
        <v>1.5476190476190399</v>
      </c>
      <c r="K10" s="2">
        <v>1.08196721311475</v>
      </c>
      <c r="L10" s="2">
        <v>2</v>
      </c>
      <c r="M10" s="2">
        <v>66</v>
      </c>
      <c r="N10" s="2">
        <v>42</v>
      </c>
      <c r="O10" s="2">
        <v>6</v>
      </c>
      <c r="P10" s="2">
        <v>61</v>
      </c>
      <c r="Q10" s="2">
        <v>7</v>
      </c>
      <c r="R10" s="2">
        <v>1.4523809523809501</v>
      </c>
      <c r="S10" s="2">
        <v>2</v>
      </c>
      <c r="T10" s="2">
        <v>11</v>
      </c>
      <c r="U10" s="2">
        <v>396</v>
      </c>
      <c r="V10" s="2">
        <v>56</v>
      </c>
    </row>
    <row r="11" spans="1:22" x14ac:dyDescent="0.25">
      <c r="A11" s="2">
        <v>9</v>
      </c>
      <c r="B11" s="2" t="s">
        <v>25</v>
      </c>
      <c r="C11" s="2">
        <v>1.10470962524414</v>
      </c>
      <c r="D11" s="2">
        <v>61.093149038461497</v>
      </c>
      <c r="E11" s="2">
        <v>136</v>
      </c>
      <c r="F11" s="2">
        <v>5</v>
      </c>
      <c r="G11" s="2">
        <v>3276588549.2666602</v>
      </c>
      <c r="H11" s="2">
        <v>40000000000</v>
      </c>
      <c r="I11" s="2">
        <v>98297656478</v>
      </c>
      <c r="J11" s="2">
        <v>1.63333333333333</v>
      </c>
      <c r="K11" s="2">
        <v>1.2195121951219501</v>
      </c>
      <c r="L11" s="2">
        <v>2</v>
      </c>
      <c r="M11" s="2">
        <v>50</v>
      </c>
      <c r="N11" s="2">
        <v>30</v>
      </c>
      <c r="O11" s="2">
        <v>5</v>
      </c>
      <c r="P11" s="2">
        <v>41</v>
      </c>
      <c r="Q11" s="2">
        <v>6</v>
      </c>
      <c r="R11" s="2">
        <v>1.36666666666666</v>
      </c>
      <c r="S11" s="2">
        <v>2</v>
      </c>
      <c r="T11" s="2">
        <v>8</v>
      </c>
      <c r="U11" s="2">
        <v>190</v>
      </c>
      <c r="V11" s="2">
        <v>32</v>
      </c>
    </row>
    <row r="12" spans="1:22" x14ac:dyDescent="0.25">
      <c r="A12" s="2">
        <v>10</v>
      </c>
      <c r="B12" s="2" t="s">
        <v>29</v>
      </c>
      <c r="C12" s="2">
        <v>1.9762439727783201</v>
      </c>
      <c r="D12" s="2">
        <v>69.919566761363598</v>
      </c>
      <c r="E12" s="2">
        <v>179</v>
      </c>
      <c r="F12" s="2">
        <v>5</v>
      </c>
      <c r="G12" s="3">
        <v>6.7853100176612997E+18</v>
      </c>
      <c r="H12" s="2">
        <v>2.0337025628949099E+20</v>
      </c>
      <c r="I12" s="2">
        <v>2.03559300529838E+20</v>
      </c>
      <c r="J12" s="2">
        <v>1.63333333333333</v>
      </c>
      <c r="K12" s="2">
        <v>1.2195121951219501</v>
      </c>
      <c r="L12" s="2">
        <v>2</v>
      </c>
      <c r="M12" s="2">
        <v>50</v>
      </c>
      <c r="N12" s="2">
        <v>30</v>
      </c>
      <c r="O12" s="2">
        <v>5</v>
      </c>
      <c r="P12" s="2">
        <v>41</v>
      </c>
      <c r="Q12" s="2">
        <v>6</v>
      </c>
      <c r="R12" s="2">
        <v>1.36666666666666</v>
      </c>
      <c r="S12" s="2">
        <v>2</v>
      </c>
      <c r="T12" s="2">
        <v>8</v>
      </c>
      <c r="U12" s="2">
        <v>190</v>
      </c>
      <c r="V12" s="2">
        <v>32</v>
      </c>
    </row>
    <row r="13" spans="1:22" x14ac:dyDescent="0.25">
      <c r="A13" s="2">
        <v>11</v>
      </c>
      <c r="B13" s="2" t="s">
        <v>38</v>
      </c>
      <c r="C13" s="2">
        <v>9.7636511325836093</v>
      </c>
      <c r="D13" s="2">
        <v>66.9583333333333</v>
      </c>
      <c r="E13" s="2">
        <v>424</v>
      </c>
      <c r="F13" s="2">
        <v>4</v>
      </c>
      <c r="G13" s="2">
        <v>141395.38461538401</v>
      </c>
      <c r="H13" s="2">
        <v>2985984</v>
      </c>
      <c r="I13" s="2">
        <v>7352560</v>
      </c>
      <c r="J13" s="2">
        <v>3.5576923076922999</v>
      </c>
      <c r="K13" s="2">
        <v>1.57627118644067</v>
      </c>
      <c r="L13" s="2">
        <v>3</v>
      </c>
      <c r="M13" s="2">
        <v>186</v>
      </c>
      <c r="N13" s="2">
        <v>52</v>
      </c>
      <c r="O13" s="2">
        <v>4</v>
      </c>
      <c r="P13" s="2">
        <v>118</v>
      </c>
      <c r="Q13" s="2">
        <v>13</v>
      </c>
      <c r="R13" s="2">
        <v>2.2692307692307598</v>
      </c>
      <c r="S13" s="2">
        <v>3</v>
      </c>
      <c r="T13" s="2">
        <v>12</v>
      </c>
      <c r="U13" s="2">
        <v>438</v>
      </c>
      <c r="V13" s="2">
        <v>26</v>
      </c>
    </row>
    <row r="14" spans="1:22" x14ac:dyDescent="0.25">
      <c r="A14" s="2">
        <v>12</v>
      </c>
      <c r="B14" s="2" t="s">
        <v>47</v>
      </c>
      <c r="C14" s="2">
        <v>152.992771625518</v>
      </c>
      <c r="D14" s="2">
        <v>81.503677766032396</v>
      </c>
      <c r="E14" s="2">
        <v>2890</v>
      </c>
      <c r="F14" s="2">
        <v>5</v>
      </c>
      <c r="G14" s="2">
        <v>2.0869565217391299</v>
      </c>
      <c r="H14" s="2">
        <v>6</v>
      </c>
      <c r="I14" s="2">
        <v>240</v>
      </c>
      <c r="J14" s="2">
        <v>2.5130434782608599</v>
      </c>
      <c r="K14" s="2">
        <v>1.6571428571428499</v>
      </c>
      <c r="L14" s="2">
        <v>3</v>
      </c>
      <c r="M14" s="2">
        <v>290</v>
      </c>
      <c r="N14" s="2">
        <v>115</v>
      </c>
      <c r="O14" s="2">
        <v>5</v>
      </c>
      <c r="P14" s="2">
        <v>175</v>
      </c>
      <c r="Q14" s="2">
        <v>23</v>
      </c>
      <c r="R14" s="2">
        <v>1.52173913043478</v>
      </c>
      <c r="S14" s="2">
        <v>2</v>
      </c>
      <c r="T14" s="2">
        <v>15</v>
      </c>
      <c r="U14" s="2">
        <v>1435</v>
      </c>
      <c r="V14" s="2">
        <v>60</v>
      </c>
    </row>
    <row r="15" spans="1:22" x14ac:dyDescent="0.25">
      <c r="A15" s="2">
        <v>13</v>
      </c>
      <c r="B15" s="2" t="s">
        <v>23</v>
      </c>
      <c r="C15" s="2">
        <v>0.72669386863708496</v>
      </c>
      <c r="D15" s="2">
        <v>60.8411458333333</v>
      </c>
      <c r="E15" s="2">
        <v>441</v>
      </c>
      <c r="F15" s="2">
        <v>5</v>
      </c>
      <c r="G15" s="2">
        <v>4.54545454545454E-2</v>
      </c>
      <c r="H15" s="2">
        <v>1</v>
      </c>
      <c r="I15" s="2">
        <v>1</v>
      </c>
      <c r="J15" s="2">
        <v>2.4545454545454501</v>
      </c>
      <c r="K15" s="2">
        <v>1</v>
      </c>
      <c r="L15" s="2">
        <v>0</v>
      </c>
      <c r="M15" s="2">
        <v>55</v>
      </c>
      <c r="N15" s="2">
        <v>22</v>
      </c>
      <c r="O15" s="2">
        <v>5</v>
      </c>
      <c r="P15" s="2">
        <v>55</v>
      </c>
      <c r="Q15" s="2">
        <v>4.4000000000000004</v>
      </c>
      <c r="R15" s="2">
        <v>2.5</v>
      </c>
      <c r="S15" s="2">
        <v>5</v>
      </c>
      <c r="T15" s="2">
        <v>5</v>
      </c>
      <c r="U15" s="2">
        <v>55</v>
      </c>
      <c r="V15" s="2">
        <v>25</v>
      </c>
    </row>
    <row r="16" spans="1:22" x14ac:dyDescent="0.25">
      <c r="A16" s="2">
        <v>14</v>
      </c>
      <c r="B16" s="2" t="s">
        <v>44</v>
      </c>
      <c r="C16" s="2">
        <v>64.4809956550598</v>
      </c>
      <c r="D16" s="2">
        <v>71.362908915133701</v>
      </c>
      <c r="E16" s="2">
        <v>6170</v>
      </c>
      <c r="F16" s="2">
        <v>6</v>
      </c>
      <c r="G16" s="2">
        <v>3.125E-2</v>
      </c>
      <c r="H16" s="2">
        <v>1</v>
      </c>
      <c r="I16" s="2">
        <v>1</v>
      </c>
      <c r="J16" s="2">
        <v>2.96875</v>
      </c>
      <c r="K16" s="2">
        <v>1</v>
      </c>
      <c r="L16" s="2">
        <v>0</v>
      </c>
      <c r="M16" s="2">
        <v>96</v>
      </c>
      <c r="N16" s="2">
        <v>32</v>
      </c>
      <c r="O16" s="2">
        <v>6</v>
      </c>
      <c r="P16" s="2">
        <v>96</v>
      </c>
      <c r="Q16" s="2">
        <v>5.3333333333333304</v>
      </c>
      <c r="R16" s="2">
        <v>3</v>
      </c>
      <c r="S16" s="2">
        <v>6</v>
      </c>
      <c r="T16" s="2">
        <v>6</v>
      </c>
      <c r="U16" s="2">
        <v>96</v>
      </c>
      <c r="V16" s="2">
        <v>36</v>
      </c>
    </row>
    <row r="17" spans="1:22" x14ac:dyDescent="0.25">
      <c r="A17" s="2">
        <v>15</v>
      </c>
      <c r="B17" s="2" t="s">
        <v>40</v>
      </c>
      <c r="C17" s="2">
        <v>10.843421697616501</v>
      </c>
      <c r="D17" s="2">
        <v>68.21875</v>
      </c>
      <c r="E17" s="2">
        <v>640</v>
      </c>
      <c r="F17" s="2">
        <v>8</v>
      </c>
      <c r="G17" s="2">
        <v>51.627450980392098</v>
      </c>
      <c r="H17" s="2">
        <v>284</v>
      </c>
      <c r="I17" s="2">
        <v>2633</v>
      </c>
      <c r="J17" s="2">
        <v>1.92156862745098</v>
      </c>
      <c r="K17" s="2">
        <v>1.0531914893617</v>
      </c>
      <c r="L17" s="2">
        <v>2</v>
      </c>
      <c r="M17" s="2">
        <v>99</v>
      </c>
      <c r="N17" s="2">
        <v>51</v>
      </c>
      <c r="O17" s="2">
        <v>8</v>
      </c>
      <c r="P17" s="2">
        <v>94</v>
      </c>
      <c r="Q17" s="2">
        <v>6.375</v>
      </c>
      <c r="R17" s="2">
        <v>1.84313725490196</v>
      </c>
      <c r="S17" s="2">
        <v>3</v>
      </c>
      <c r="T17" s="2">
        <v>9</v>
      </c>
      <c r="U17" s="2">
        <v>360</v>
      </c>
      <c r="V17" s="2">
        <v>62</v>
      </c>
    </row>
    <row r="18" spans="1:22" x14ac:dyDescent="0.25">
      <c r="A18" s="2">
        <v>16</v>
      </c>
      <c r="B18" s="2" t="s">
        <v>39</v>
      </c>
      <c r="C18" s="2">
        <v>14.170219898223801</v>
      </c>
      <c r="D18" s="2">
        <v>67.769221230158706</v>
      </c>
      <c r="E18" s="2">
        <v>640</v>
      </c>
      <c r="F18" s="2">
        <v>8</v>
      </c>
      <c r="G18" s="2">
        <v>130.31372549019599</v>
      </c>
      <c r="H18" s="2">
        <v>1056</v>
      </c>
      <c r="I18" s="2">
        <v>6646</v>
      </c>
      <c r="J18" s="2">
        <v>1.92156862745098</v>
      </c>
      <c r="K18" s="2">
        <v>1.0531914893617</v>
      </c>
      <c r="L18" s="2">
        <v>2</v>
      </c>
      <c r="M18" s="2">
        <v>99</v>
      </c>
      <c r="N18" s="2">
        <v>51</v>
      </c>
      <c r="O18" s="2">
        <v>8</v>
      </c>
      <c r="P18" s="2">
        <v>94</v>
      </c>
      <c r="Q18" s="2">
        <v>6.375</v>
      </c>
      <c r="R18" s="2">
        <v>1.84313725490196</v>
      </c>
      <c r="S18" s="2">
        <v>3</v>
      </c>
      <c r="T18" s="2">
        <v>9</v>
      </c>
      <c r="U18" s="2">
        <v>360</v>
      </c>
      <c r="V18" s="2">
        <v>62</v>
      </c>
    </row>
    <row r="19" spans="1:22" x14ac:dyDescent="0.25">
      <c r="A19" s="2">
        <v>17</v>
      </c>
      <c r="B19" s="2" t="s">
        <v>37</v>
      </c>
      <c r="C19" s="2">
        <v>4.3672769069671604</v>
      </c>
      <c r="D19" s="2">
        <v>66.199400436046503</v>
      </c>
      <c r="E19" s="2">
        <v>462</v>
      </c>
      <c r="F19" s="2">
        <v>7</v>
      </c>
      <c r="G19" s="2">
        <v>0.64705882352941102</v>
      </c>
      <c r="H19" s="2">
        <v>6</v>
      </c>
      <c r="I19" s="2">
        <v>22</v>
      </c>
      <c r="J19" s="2">
        <v>1.8235294117647001</v>
      </c>
      <c r="K19" s="2">
        <v>1</v>
      </c>
      <c r="L19" s="2">
        <v>0</v>
      </c>
      <c r="M19" s="2">
        <v>63</v>
      </c>
      <c r="N19" s="2">
        <v>34</v>
      </c>
      <c r="O19" s="2">
        <v>7</v>
      </c>
      <c r="P19" s="2">
        <v>63</v>
      </c>
      <c r="Q19" s="2">
        <v>4.8571428571428497</v>
      </c>
      <c r="R19" s="2">
        <v>1.8529411764705801</v>
      </c>
      <c r="S19" s="2">
        <v>3</v>
      </c>
      <c r="T19" s="2">
        <v>7</v>
      </c>
      <c r="U19" s="2">
        <v>175</v>
      </c>
      <c r="V19" s="2">
        <v>49</v>
      </c>
    </row>
    <row r="20" spans="1:22" x14ac:dyDescent="0.25">
      <c r="A20" s="2">
        <v>18</v>
      </c>
      <c r="B20" s="2" t="s">
        <v>24</v>
      </c>
      <c r="C20" s="2">
        <v>0.85905766487121504</v>
      </c>
      <c r="D20" s="2">
        <v>60.850497159090899</v>
      </c>
      <c r="E20" s="2">
        <v>584</v>
      </c>
      <c r="F20" s="2">
        <v>5</v>
      </c>
      <c r="G20" s="2">
        <v>0.105263157894736</v>
      </c>
      <c r="H20" s="2">
        <v>1</v>
      </c>
      <c r="I20" s="2">
        <v>2</v>
      </c>
      <c r="J20" s="2">
        <v>1.9473684210526301</v>
      </c>
      <c r="K20" s="2">
        <v>1.1875</v>
      </c>
      <c r="L20" s="2">
        <v>4</v>
      </c>
      <c r="M20" s="2">
        <v>38</v>
      </c>
      <c r="N20" s="2">
        <v>19</v>
      </c>
      <c r="O20" s="2">
        <v>5</v>
      </c>
      <c r="P20" s="2">
        <v>32</v>
      </c>
      <c r="Q20" s="2">
        <v>3.8</v>
      </c>
      <c r="R20" s="2">
        <v>1.6842105263157801</v>
      </c>
      <c r="S20" s="2">
        <v>4</v>
      </c>
      <c r="T20" s="2">
        <v>8</v>
      </c>
      <c r="U20" s="2">
        <v>114</v>
      </c>
      <c r="V20" s="2">
        <v>31</v>
      </c>
    </row>
    <row r="21" spans="1:22" x14ac:dyDescent="0.25">
      <c r="A21" s="2">
        <v>19</v>
      </c>
      <c r="B21" s="2" t="s">
        <v>48</v>
      </c>
      <c r="C21" s="2">
        <v>147.291705369949</v>
      </c>
      <c r="D21" s="2">
        <v>91.987045131240805</v>
      </c>
      <c r="E21" s="2">
        <v>9821</v>
      </c>
      <c r="F21" s="2">
        <v>6</v>
      </c>
      <c r="G21" s="2">
        <v>7.1428571428571397E-2</v>
      </c>
      <c r="H21" s="2">
        <v>1</v>
      </c>
      <c r="I21" s="2">
        <v>2</v>
      </c>
      <c r="J21" s="2">
        <v>2.46428571428571</v>
      </c>
      <c r="K21" s="2">
        <v>1.1666666666666601</v>
      </c>
      <c r="L21" s="2">
        <v>5</v>
      </c>
      <c r="M21" s="2">
        <v>70</v>
      </c>
      <c r="N21" s="2">
        <v>28</v>
      </c>
      <c r="O21" s="2">
        <v>6</v>
      </c>
      <c r="P21" s="2">
        <v>60</v>
      </c>
      <c r="Q21" s="2">
        <v>4.6666666666666599</v>
      </c>
      <c r="R21" s="2">
        <v>2.1428571428571401</v>
      </c>
      <c r="S21" s="2">
        <v>5</v>
      </c>
      <c r="T21" s="2">
        <v>10</v>
      </c>
      <c r="U21" s="2">
        <v>210</v>
      </c>
      <c r="V21" s="2">
        <v>46</v>
      </c>
    </row>
    <row r="22" spans="1:22" x14ac:dyDescent="0.25">
      <c r="A22" s="2">
        <v>20</v>
      </c>
      <c r="B22" s="2" t="s">
        <v>28</v>
      </c>
      <c r="C22" s="2">
        <v>1.44690990447998</v>
      </c>
      <c r="D22" s="2">
        <v>61.80859375</v>
      </c>
      <c r="E22" s="2">
        <v>141</v>
      </c>
      <c r="F22" s="2">
        <v>6</v>
      </c>
      <c r="G22" s="2">
        <v>2.3875000000000002</v>
      </c>
      <c r="H22" s="2">
        <v>12</v>
      </c>
      <c r="I22" s="2">
        <v>191</v>
      </c>
      <c r="J22" s="2">
        <v>1.9</v>
      </c>
      <c r="K22" s="2">
        <v>1.1953125</v>
      </c>
      <c r="L22" s="2">
        <v>2</v>
      </c>
      <c r="M22" s="2">
        <v>153</v>
      </c>
      <c r="N22" s="2">
        <v>80</v>
      </c>
      <c r="O22" s="2">
        <v>6</v>
      </c>
      <c r="P22" s="2">
        <v>128</v>
      </c>
      <c r="Q22" s="2">
        <v>13.3333333333333</v>
      </c>
      <c r="R22" s="2">
        <v>1.6</v>
      </c>
      <c r="S22" s="2">
        <v>2</v>
      </c>
      <c r="T22" s="2">
        <v>7</v>
      </c>
      <c r="U22" s="2">
        <v>407</v>
      </c>
      <c r="V22" s="2">
        <v>32</v>
      </c>
    </row>
    <row r="23" spans="1:22" x14ac:dyDescent="0.25">
      <c r="A23" s="2">
        <v>21</v>
      </c>
      <c r="B23" s="2" t="s">
        <v>21</v>
      </c>
      <c r="C23" s="2">
        <v>0.60215711593627896</v>
      </c>
      <c r="D23" s="2">
        <v>60.7724609375</v>
      </c>
      <c r="E23" s="2">
        <v>611</v>
      </c>
      <c r="F23" s="2">
        <v>6</v>
      </c>
      <c r="G23" s="2">
        <v>0</v>
      </c>
      <c r="H23" s="2">
        <v>0</v>
      </c>
      <c r="I23" s="2">
        <v>0</v>
      </c>
      <c r="J23" s="2">
        <v>2.6818181818181799</v>
      </c>
      <c r="K23" s="2">
        <v>1.0714285714285701</v>
      </c>
      <c r="L23" s="2">
        <v>5</v>
      </c>
      <c r="M23" s="2">
        <v>60</v>
      </c>
      <c r="N23" s="2">
        <v>22</v>
      </c>
      <c r="O23" s="2">
        <v>5</v>
      </c>
      <c r="P23" s="2">
        <v>56</v>
      </c>
      <c r="Q23" s="2">
        <v>4.4000000000000004</v>
      </c>
      <c r="R23" s="2">
        <v>2.5454545454545401</v>
      </c>
      <c r="S23" s="2">
        <v>5</v>
      </c>
      <c r="T23" s="2">
        <v>10</v>
      </c>
      <c r="U23" s="2">
        <v>160</v>
      </c>
      <c r="V23" s="2">
        <v>45</v>
      </c>
    </row>
    <row r="24" spans="1:22" x14ac:dyDescent="0.25">
      <c r="A24" s="2">
        <v>22</v>
      </c>
      <c r="B24" s="2" t="s">
        <v>41</v>
      </c>
      <c r="C24" s="2">
        <v>20.4991135597229</v>
      </c>
      <c r="D24" s="2">
        <v>68.207395563471493</v>
      </c>
      <c r="E24" s="2">
        <v>4517</v>
      </c>
      <c r="F24" s="2">
        <v>7</v>
      </c>
      <c r="G24" s="2">
        <v>0</v>
      </c>
      <c r="H24" s="2">
        <v>0</v>
      </c>
      <c r="I24" s="2">
        <v>0</v>
      </c>
      <c r="J24" s="2">
        <v>3.15625</v>
      </c>
      <c r="K24" s="2">
        <v>1.05154639175257</v>
      </c>
      <c r="L24" s="2">
        <v>6</v>
      </c>
      <c r="M24" s="2">
        <v>102</v>
      </c>
      <c r="N24" s="2">
        <v>32</v>
      </c>
      <c r="O24" s="2">
        <v>6</v>
      </c>
      <c r="P24" s="2">
        <v>97</v>
      </c>
      <c r="Q24" s="2">
        <v>5.3333333333333304</v>
      </c>
      <c r="R24" s="2">
        <v>3.03125</v>
      </c>
      <c r="S24" s="2">
        <v>6</v>
      </c>
      <c r="T24" s="2">
        <v>12</v>
      </c>
      <c r="U24" s="2">
        <v>282</v>
      </c>
      <c r="V24" s="2">
        <v>66</v>
      </c>
    </row>
    <row r="25" spans="1:22" x14ac:dyDescent="0.25">
      <c r="A25" s="2">
        <v>23</v>
      </c>
      <c r="B25" s="2" t="s">
        <v>16</v>
      </c>
      <c r="C25" s="2">
        <v>9.3160629272460896E-2</v>
      </c>
      <c r="D25" s="2">
        <v>60.1171875</v>
      </c>
      <c r="E25" s="2">
        <v>28</v>
      </c>
      <c r="F25" s="2">
        <v>4</v>
      </c>
      <c r="G25" s="2">
        <v>0</v>
      </c>
      <c r="H25" s="2">
        <v>0</v>
      </c>
      <c r="I25" s="2">
        <v>0</v>
      </c>
      <c r="J25" s="2">
        <v>15.625</v>
      </c>
      <c r="K25" s="2">
        <v>12.6</v>
      </c>
      <c r="L25" s="2">
        <v>40</v>
      </c>
      <c r="M25" s="2">
        <v>126</v>
      </c>
      <c r="N25" s="2">
        <v>8</v>
      </c>
      <c r="O25" s="2">
        <v>3</v>
      </c>
      <c r="P25" s="2">
        <v>10</v>
      </c>
      <c r="Q25" s="2">
        <v>2.6666666666666599</v>
      </c>
      <c r="R25" s="2">
        <v>1.25</v>
      </c>
      <c r="S25" s="2">
        <v>2</v>
      </c>
      <c r="T25" s="2">
        <v>80</v>
      </c>
      <c r="U25" s="2">
        <v>514</v>
      </c>
      <c r="V25" s="2">
        <v>146</v>
      </c>
    </row>
    <row r="26" spans="1:22" x14ac:dyDescent="0.25">
      <c r="A26" s="2">
        <v>24</v>
      </c>
      <c r="B26" s="2" t="s">
        <v>10</v>
      </c>
      <c r="C26" s="2">
        <v>1.31294727325439E-2</v>
      </c>
      <c r="D26" s="2">
        <v>58.4765625</v>
      </c>
      <c r="E26" s="2">
        <v>16</v>
      </c>
      <c r="F26" s="2">
        <v>5</v>
      </c>
      <c r="G26" s="2">
        <v>0.320754716981132</v>
      </c>
      <c r="H26" s="2">
        <v>5</v>
      </c>
      <c r="I26" s="2">
        <v>17</v>
      </c>
      <c r="J26" s="2">
        <v>6.3773584905660297</v>
      </c>
      <c r="K26" s="2">
        <v>2.0299401197604698</v>
      </c>
      <c r="L26" s="2">
        <v>6</v>
      </c>
      <c r="M26" s="2">
        <v>339</v>
      </c>
      <c r="N26" s="2">
        <v>53</v>
      </c>
      <c r="O26" s="2">
        <v>8</v>
      </c>
      <c r="P26" s="2">
        <v>167</v>
      </c>
      <c r="Q26" s="2">
        <v>6.625</v>
      </c>
      <c r="R26" s="2">
        <v>3.1509433962264102</v>
      </c>
      <c r="S26" s="2">
        <v>5</v>
      </c>
      <c r="T26" s="2">
        <v>29</v>
      </c>
      <c r="U26" s="2">
        <v>1198</v>
      </c>
      <c r="V26" s="2">
        <v>190</v>
      </c>
    </row>
    <row r="27" spans="1:22" x14ac:dyDescent="0.25">
      <c r="A27" s="2">
        <v>25</v>
      </c>
      <c r="B27" s="2" t="s">
        <v>20</v>
      </c>
      <c r="C27" s="2">
        <v>0.32945418357849099</v>
      </c>
      <c r="D27" s="2">
        <v>60.4876302083333</v>
      </c>
      <c r="E27" s="2">
        <v>41</v>
      </c>
      <c r="F27" s="2">
        <v>4</v>
      </c>
      <c r="G27" s="2">
        <v>5.61666666666666</v>
      </c>
      <c r="H27" s="2">
        <v>9</v>
      </c>
      <c r="I27" s="2">
        <v>337</v>
      </c>
      <c r="J27" s="2">
        <v>1.5833333333333299</v>
      </c>
      <c r="K27" s="2">
        <v>1.2</v>
      </c>
      <c r="L27" s="2">
        <v>2</v>
      </c>
      <c r="M27" s="2">
        <v>96</v>
      </c>
      <c r="N27" s="2">
        <v>60</v>
      </c>
      <c r="O27" s="2">
        <v>4</v>
      </c>
      <c r="P27" s="2">
        <v>80</v>
      </c>
      <c r="Q27" s="2">
        <v>15</v>
      </c>
      <c r="R27" s="2">
        <v>1.3333333333333299</v>
      </c>
      <c r="S27" s="2">
        <v>2</v>
      </c>
      <c r="T27" s="2">
        <v>8</v>
      </c>
      <c r="U27" s="2">
        <v>384</v>
      </c>
      <c r="V27" s="2">
        <v>24</v>
      </c>
    </row>
    <row r="28" spans="1:22" x14ac:dyDescent="0.25">
      <c r="A28" s="2">
        <v>26</v>
      </c>
      <c r="B28" s="2" t="s">
        <v>43</v>
      </c>
      <c r="C28" s="2">
        <v>17.503106832504201</v>
      </c>
      <c r="D28" s="2">
        <v>68.01171875</v>
      </c>
      <c r="E28" s="2">
        <v>702</v>
      </c>
      <c r="F28" s="2">
        <v>7</v>
      </c>
      <c r="G28" s="2">
        <v>1.5531914893617</v>
      </c>
      <c r="H28" s="2">
        <v>2</v>
      </c>
      <c r="I28" s="2">
        <v>73</v>
      </c>
      <c r="J28" s="2">
        <v>1.6595744680850999</v>
      </c>
      <c r="K28" s="2">
        <v>1.1285714285714199</v>
      </c>
      <c r="L28" s="2">
        <v>2</v>
      </c>
      <c r="M28" s="2">
        <v>79</v>
      </c>
      <c r="N28" s="2">
        <v>47</v>
      </c>
      <c r="O28" s="2">
        <v>7</v>
      </c>
      <c r="P28" s="2">
        <v>70</v>
      </c>
      <c r="Q28" s="2">
        <v>6.71428571428571</v>
      </c>
      <c r="R28" s="2">
        <v>1.48936170212765</v>
      </c>
      <c r="S28" s="2">
        <v>2</v>
      </c>
      <c r="T28" s="2">
        <v>14</v>
      </c>
      <c r="U28" s="2">
        <v>579</v>
      </c>
      <c r="V28" s="2">
        <v>92</v>
      </c>
    </row>
    <row r="29" spans="1:22" x14ac:dyDescent="0.25">
      <c r="A29" s="2">
        <v>27</v>
      </c>
      <c r="B29" s="2" t="s">
        <v>15</v>
      </c>
      <c r="C29" s="2">
        <v>7.9705476760864202E-2</v>
      </c>
      <c r="D29" s="2">
        <v>60.05078125</v>
      </c>
      <c r="E29" s="2">
        <v>45</v>
      </c>
      <c r="F29" s="2">
        <v>6</v>
      </c>
      <c r="G29" s="2">
        <v>0</v>
      </c>
      <c r="H29" s="2">
        <v>0</v>
      </c>
      <c r="I29" s="2">
        <v>0</v>
      </c>
      <c r="J29" s="2">
        <v>1.9375</v>
      </c>
      <c r="K29" s="2">
        <v>1</v>
      </c>
      <c r="L29" s="2">
        <v>0</v>
      </c>
      <c r="M29" s="2">
        <v>32</v>
      </c>
      <c r="N29" s="2">
        <v>16</v>
      </c>
      <c r="O29" s="2">
        <v>4</v>
      </c>
      <c r="P29" s="2">
        <v>32</v>
      </c>
      <c r="Q29" s="2">
        <v>4</v>
      </c>
      <c r="R29" s="2">
        <v>2</v>
      </c>
      <c r="S29" s="2">
        <v>2</v>
      </c>
      <c r="T29" s="2">
        <v>6</v>
      </c>
      <c r="U29" s="2">
        <v>64</v>
      </c>
      <c r="V29" s="2">
        <v>24</v>
      </c>
    </row>
    <row r="30" spans="1:22" x14ac:dyDescent="0.25">
      <c r="A30" s="2">
        <v>28</v>
      </c>
      <c r="B30" s="2" t="s">
        <v>14</v>
      </c>
      <c r="C30" s="2">
        <v>5.5212974548339802E-2</v>
      </c>
      <c r="D30" s="2">
        <v>60.04296875</v>
      </c>
      <c r="E30" s="2">
        <v>55</v>
      </c>
      <c r="F30" s="2">
        <v>4</v>
      </c>
      <c r="G30" s="2">
        <v>0.25</v>
      </c>
      <c r="H30" s="2">
        <v>1</v>
      </c>
      <c r="I30" s="2">
        <v>4</v>
      </c>
      <c r="J30" s="2">
        <v>1.1875</v>
      </c>
      <c r="K30" s="2">
        <v>1</v>
      </c>
      <c r="L30" s="2">
        <v>0</v>
      </c>
      <c r="M30" s="2">
        <v>20</v>
      </c>
      <c r="N30" s="2">
        <v>16</v>
      </c>
      <c r="O30" s="2">
        <v>4</v>
      </c>
      <c r="P30" s="2">
        <v>20</v>
      </c>
      <c r="Q30" s="2">
        <v>4</v>
      </c>
      <c r="R30" s="2">
        <v>1.25</v>
      </c>
      <c r="S30" s="2">
        <v>2</v>
      </c>
      <c r="T30" s="2">
        <v>4</v>
      </c>
      <c r="U30" s="2">
        <v>44</v>
      </c>
      <c r="V30" s="2">
        <v>16</v>
      </c>
    </row>
    <row r="31" spans="1:22" x14ac:dyDescent="0.25">
      <c r="A31" s="2">
        <v>29</v>
      </c>
      <c r="B31" s="2" t="s">
        <v>42</v>
      </c>
      <c r="C31" s="2">
        <v>21.698084831237701</v>
      </c>
      <c r="D31" s="2">
        <v>68.019127155172399</v>
      </c>
      <c r="E31" s="2">
        <v>2393</v>
      </c>
      <c r="F31" s="2">
        <v>5</v>
      </c>
      <c r="G31" s="2">
        <v>10.1666666666666</v>
      </c>
      <c r="H31" s="2">
        <v>11</v>
      </c>
      <c r="I31" s="2">
        <v>305</v>
      </c>
      <c r="J31" s="2">
        <v>2.1333333333333302</v>
      </c>
      <c r="K31" s="2">
        <v>1.44444444444444</v>
      </c>
      <c r="L31" s="2">
        <v>2</v>
      </c>
      <c r="M31" s="2">
        <v>65</v>
      </c>
      <c r="N31" s="2">
        <v>30</v>
      </c>
      <c r="O31" s="2">
        <v>5</v>
      </c>
      <c r="P31" s="2">
        <v>45</v>
      </c>
      <c r="Q31" s="2">
        <v>6</v>
      </c>
      <c r="R31" s="2">
        <v>1.5</v>
      </c>
      <c r="S31" s="2">
        <v>2</v>
      </c>
      <c r="T31" s="2">
        <v>10</v>
      </c>
      <c r="U31" s="2">
        <v>235</v>
      </c>
      <c r="V31" s="2">
        <v>40</v>
      </c>
    </row>
    <row r="32" spans="1:22" x14ac:dyDescent="0.25">
      <c r="A32" s="2">
        <v>30</v>
      </c>
      <c r="B32" s="2" t="s">
        <v>8</v>
      </c>
      <c r="C32" s="2">
        <v>3.09991836547851E-3</v>
      </c>
      <c r="D32" s="2">
        <v>58.239939298561097</v>
      </c>
      <c r="E32" s="2">
        <v>8</v>
      </c>
      <c r="F32" s="2">
        <v>5</v>
      </c>
      <c r="G32" s="2">
        <v>0.9</v>
      </c>
      <c r="H32" s="2">
        <v>3</v>
      </c>
      <c r="I32" s="2">
        <v>9</v>
      </c>
      <c r="J32" s="2">
        <v>1.9</v>
      </c>
      <c r="K32" s="2">
        <v>1.4285714285714199</v>
      </c>
      <c r="L32" s="2">
        <v>3</v>
      </c>
      <c r="M32" s="2">
        <v>20</v>
      </c>
      <c r="N32" s="2">
        <v>10</v>
      </c>
      <c r="O32" s="2">
        <v>4</v>
      </c>
      <c r="P32" s="2">
        <v>14</v>
      </c>
      <c r="Q32" s="2">
        <v>2.5</v>
      </c>
      <c r="R32" s="2">
        <v>1.4</v>
      </c>
      <c r="S32" s="2">
        <v>2</v>
      </c>
      <c r="T32" s="2">
        <v>8</v>
      </c>
      <c r="U32" s="2">
        <v>60</v>
      </c>
      <c r="V32" s="2">
        <v>27</v>
      </c>
    </row>
    <row r="33" spans="1:22" x14ac:dyDescent="0.25">
      <c r="A33" s="2">
        <v>31</v>
      </c>
      <c r="B33" s="2" t="s">
        <v>13</v>
      </c>
      <c r="C33" s="2">
        <v>5.8105230331420898E-2</v>
      </c>
      <c r="D33" s="2">
        <v>59.849609375</v>
      </c>
      <c r="E33" s="2">
        <v>25</v>
      </c>
      <c r="F33" s="2">
        <v>6</v>
      </c>
      <c r="G33" s="2">
        <v>27088813230779.898</v>
      </c>
      <c r="H33" s="2">
        <v>168750000000000</v>
      </c>
      <c r="I33" s="2">
        <v>1489884727692890</v>
      </c>
      <c r="J33" s="2">
        <v>2.16363636363636</v>
      </c>
      <c r="K33" s="2">
        <v>1.4285714285714199</v>
      </c>
      <c r="L33" s="2">
        <v>4</v>
      </c>
      <c r="M33" s="2">
        <v>120</v>
      </c>
      <c r="N33" s="2">
        <v>55</v>
      </c>
      <c r="O33" s="2">
        <v>5</v>
      </c>
      <c r="P33" s="2">
        <v>84</v>
      </c>
      <c r="Q33" s="2">
        <v>11</v>
      </c>
      <c r="R33" s="2">
        <v>1.52727272727272</v>
      </c>
      <c r="S33" s="2">
        <v>2</v>
      </c>
      <c r="T33" s="2">
        <v>8</v>
      </c>
      <c r="U33" s="2">
        <v>320</v>
      </c>
      <c r="V33" s="2">
        <v>31</v>
      </c>
    </row>
    <row r="34" spans="1:22" x14ac:dyDescent="0.25">
      <c r="A34" s="2">
        <v>32</v>
      </c>
      <c r="B34" s="2" t="s">
        <v>22</v>
      </c>
      <c r="C34" s="2">
        <v>0.73591017723083496</v>
      </c>
      <c r="D34" s="2">
        <v>60.83984375</v>
      </c>
      <c r="E34" s="2">
        <v>240</v>
      </c>
      <c r="F34" s="2">
        <v>6</v>
      </c>
      <c r="G34" s="2">
        <v>9.0909090909090898E-2</v>
      </c>
      <c r="H34" s="2">
        <v>1</v>
      </c>
      <c r="I34" s="2">
        <v>2</v>
      </c>
      <c r="J34" s="2">
        <v>2.1818181818181799</v>
      </c>
      <c r="K34" s="2">
        <v>1.0888888888888799</v>
      </c>
      <c r="L34" s="2">
        <v>5</v>
      </c>
      <c r="M34" s="2">
        <v>49</v>
      </c>
      <c r="N34" s="2">
        <v>22</v>
      </c>
      <c r="O34" s="2">
        <v>5</v>
      </c>
      <c r="P34" s="2">
        <v>45</v>
      </c>
      <c r="Q34" s="2">
        <v>4.4000000000000004</v>
      </c>
      <c r="R34" s="2">
        <v>2.0454545454545401</v>
      </c>
      <c r="S34" s="2">
        <v>5</v>
      </c>
      <c r="T34" s="2">
        <v>9</v>
      </c>
      <c r="U34" s="2">
        <v>149</v>
      </c>
      <c r="V34" s="2">
        <v>40</v>
      </c>
    </row>
    <row r="35" spans="1:22" x14ac:dyDescent="0.25">
      <c r="A35" s="2">
        <v>33</v>
      </c>
      <c r="B35" s="2" t="s">
        <v>46</v>
      </c>
      <c r="C35" s="2">
        <v>32.714640140533398</v>
      </c>
      <c r="D35" s="2">
        <v>73.805304276315795</v>
      </c>
      <c r="E35" s="2">
        <v>2347</v>
      </c>
      <c r="F35" s="2">
        <v>7</v>
      </c>
      <c r="G35" s="2">
        <v>6.25E-2</v>
      </c>
      <c r="H35" s="2">
        <v>1</v>
      </c>
      <c r="I35" s="2">
        <v>2</v>
      </c>
      <c r="J35" s="2">
        <v>2.65625</v>
      </c>
      <c r="K35" s="2">
        <v>1.06172839506172</v>
      </c>
      <c r="L35" s="2">
        <v>6</v>
      </c>
      <c r="M35" s="2">
        <v>86</v>
      </c>
      <c r="N35" s="2">
        <v>32</v>
      </c>
      <c r="O35" s="2">
        <v>6</v>
      </c>
      <c r="P35" s="2">
        <v>81</v>
      </c>
      <c r="Q35" s="2">
        <v>5.3333333333333304</v>
      </c>
      <c r="R35" s="2">
        <v>2.53125</v>
      </c>
      <c r="S35" s="2">
        <v>6</v>
      </c>
      <c r="T35" s="2">
        <v>11</v>
      </c>
      <c r="U35" s="2">
        <v>266</v>
      </c>
      <c r="V35" s="2">
        <v>60</v>
      </c>
    </row>
    <row r="36" spans="1:22" x14ac:dyDescent="0.25">
      <c r="A36" s="2">
        <v>34</v>
      </c>
      <c r="B36" s="2" t="s">
        <v>33</v>
      </c>
      <c r="C36" s="2">
        <v>1.7677202224731401</v>
      </c>
      <c r="D36" s="2">
        <v>66.62890625</v>
      </c>
      <c r="E36" s="2">
        <v>445</v>
      </c>
      <c r="F36" s="2">
        <v>7</v>
      </c>
      <c r="G36" s="2">
        <v>0.61764705882352899</v>
      </c>
      <c r="H36" s="2">
        <v>6</v>
      </c>
      <c r="I36" s="2">
        <v>21</v>
      </c>
      <c r="J36" s="2">
        <v>1.3823529411764699</v>
      </c>
      <c r="K36" s="2">
        <v>1</v>
      </c>
      <c r="L36" s="2">
        <v>0</v>
      </c>
      <c r="M36" s="2">
        <v>48</v>
      </c>
      <c r="N36" s="2">
        <v>34</v>
      </c>
      <c r="O36" s="2">
        <v>7</v>
      </c>
      <c r="P36" s="2">
        <v>48</v>
      </c>
      <c r="Q36" s="2">
        <v>4.8571428571428497</v>
      </c>
      <c r="R36" s="2">
        <v>1.4117647058823499</v>
      </c>
      <c r="S36" s="2">
        <v>2</v>
      </c>
      <c r="T36" s="2">
        <v>7</v>
      </c>
      <c r="U36" s="2">
        <v>190</v>
      </c>
      <c r="V36" s="2">
        <v>49</v>
      </c>
    </row>
    <row r="37" spans="1:22" x14ac:dyDescent="0.25">
      <c r="A37" s="2">
        <v>35</v>
      </c>
      <c r="B37" s="2" t="s">
        <v>32</v>
      </c>
      <c r="C37" s="2">
        <v>14.245018720626801</v>
      </c>
      <c r="D37" s="2">
        <v>66.405288013059703</v>
      </c>
      <c r="E37" s="2">
        <v>372</v>
      </c>
      <c r="F37" s="2">
        <v>4</v>
      </c>
      <c r="G37" s="2">
        <v>1.8</v>
      </c>
      <c r="H37" s="2">
        <v>2</v>
      </c>
      <c r="I37" s="2">
        <v>36</v>
      </c>
      <c r="J37" s="2">
        <v>2.75</v>
      </c>
      <c r="K37" s="2">
        <v>3.5</v>
      </c>
      <c r="L37" s="2">
        <v>5</v>
      </c>
      <c r="M37" s="2">
        <v>56</v>
      </c>
      <c r="N37" s="2">
        <v>20</v>
      </c>
      <c r="O37" s="2">
        <v>4</v>
      </c>
      <c r="P37" s="2">
        <v>16</v>
      </c>
      <c r="Q37" s="2">
        <v>5</v>
      </c>
      <c r="R37" s="2">
        <v>0.8</v>
      </c>
      <c r="S37" s="2">
        <v>1</v>
      </c>
      <c r="T37" s="2">
        <v>20</v>
      </c>
      <c r="U37" s="2">
        <v>344</v>
      </c>
      <c r="V37" s="2">
        <v>66</v>
      </c>
    </row>
    <row r="38" spans="1:22" x14ac:dyDescent="0.25">
      <c r="A38" s="2">
        <v>36</v>
      </c>
      <c r="B38" s="2" t="s">
        <v>11</v>
      </c>
      <c r="C38" s="2">
        <v>1.77397727966308E-2</v>
      </c>
      <c r="D38" s="2">
        <v>58.766497940112501</v>
      </c>
      <c r="E38" s="2">
        <v>20</v>
      </c>
      <c r="F38" s="2">
        <v>4</v>
      </c>
      <c r="G38" s="2">
        <v>0.94117647058823495</v>
      </c>
      <c r="H38" s="2">
        <v>3</v>
      </c>
      <c r="I38" s="2">
        <v>16</v>
      </c>
      <c r="J38" s="2">
        <v>1.4117647058823499</v>
      </c>
      <c r="K38" s="2">
        <v>1.47058823529411</v>
      </c>
      <c r="L38" s="2">
        <v>3</v>
      </c>
      <c r="M38" s="2">
        <v>25</v>
      </c>
      <c r="N38" s="2">
        <v>17</v>
      </c>
      <c r="O38" s="2">
        <v>4</v>
      </c>
      <c r="P38" s="2">
        <v>17</v>
      </c>
      <c r="Q38" s="2">
        <v>4.25</v>
      </c>
      <c r="R38" s="2">
        <v>1</v>
      </c>
      <c r="S38" s="2">
        <v>2</v>
      </c>
      <c r="T38" s="2">
        <v>8</v>
      </c>
      <c r="U38" s="2">
        <v>111</v>
      </c>
      <c r="V38" s="2">
        <v>22</v>
      </c>
    </row>
    <row r="39" spans="1:22" x14ac:dyDescent="0.25">
      <c r="A39" s="2">
        <v>37</v>
      </c>
      <c r="B39" s="2" t="s">
        <v>9</v>
      </c>
      <c r="C39" s="2">
        <v>3.4136772155761701E-3</v>
      </c>
      <c r="D39" s="2">
        <v>58.336616847826001</v>
      </c>
      <c r="E39" s="2">
        <v>10</v>
      </c>
      <c r="F39" s="2">
        <v>5</v>
      </c>
      <c r="G39" s="2">
        <v>1</v>
      </c>
      <c r="H39" s="2">
        <v>5</v>
      </c>
      <c r="I39" s="2">
        <v>40</v>
      </c>
      <c r="J39" s="2">
        <v>3.1</v>
      </c>
      <c r="K39" s="2">
        <v>1.6666666666666601</v>
      </c>
      <c r="L39" s="2">
        <v>2</v>
      </c>
      <c r="M39" s="2">
        <v>125</v>
      </c>
      <c r="N39" s="2">
        <v>40</v>
      </c>
      <c r="O39" s="2">
        <v>5</v>
      </c>
      <c r="P39" s="2">
        <v>75</v>
      </c>
      <c r="Q39" s="2">
        <v>8</v>
      </c>
      <c r="R39" s="2">
        <v>1.875</v>
      </c>
      <c r="S39" s="2">
        <v>5</v>
      </c>
      <c r="T39" s="2">
        <v>10</v>
      </c>
      <c r="U39" s="2">
        <v>275</v>
      </c>
      <c r="V39" s="2">
        <v>0</v>
      </c>
    </row>
    <row r="40" spans="1:22" x14ac:dyDescent="0.25">
      <c r="A40" s="2">
        <v>38</v>
      </c>
      <c r="B40" s="2" t="s">
        <v>34</v>
      </c>
      <c r="C40" s="2">
        <v>4.3434166908264098</v>
      </c>
      <c r="D40" s="2">
        <v>66.575490552325505</v>
      </c>
      <c r="E40" s="2">
        <v>365</v>
      </c>
      <c r="F40" s="2">
        <v>6</v>
      </c>
      <c r="G40" s="2">
        <v>6.5882352941176396</v>
      </c>
      <c r="H40" s="2">
        <v>50</v>
      </c>
      <c r="I40" s="2">
        <v>336</v>
      </c>
      <c r="J40" s="2">
        <v>1.78431372549019</v>
      </c>
      <c r="K40" s="2">
        <v>1.3731343283582</v>
      </c>
      <c r="L40" s="2">
        <v>2</v>
      </c>
      <c r="M40" s="2">
        <v>92</v>
      </c>
      <c r="N40" s="2">
        <v>51</v>
      </c>
      <c r="O40" s="2">
        <v>6</v>
      </c>
      <c r="P40" s="2">
        <v>67</v>
      </c>
      <c r="Q40" s="2">
        <v>8.5</v>
      </c>
      <c r="R40" s="2">
        <v>1.31372549019607</v>
      </c>
      <c r="S40" s="2">
        <v>2</v>
      </c>
      <c r="T40" s="2">
        <v>12</v>
      </c>
      <c r="U40" s="2">
        <v>520</v>
      </c>
      <c r="V40" s="2">
        <v>62</v>
      </c>
    </row>
    <row r="41" spans="1:22" x14ac:dyDescent="0.25">
      <c r="A41" s="2">
        <v>39</v>
      </c>
      <c r="B41" s="2" t="s">
        <v>26</v>
      </c>
      <c r="C41" s="2">
        <v>0.997469902038574</v>
      </c>
      <c r="D41" s="2">
        <v>61.7483723958333</v>
      </c>
      <c r="E41" s="2">
        <v>102</v>
      </c>
      <c r="F41" s="2">
        <v>4</v>
      </c>
      <c r="G41" s="2">
        <v>3.6419753086419702</v>
      </c>
      <c r="H41" s="2">
        <v>35</v>
      </c>
      <c r="I41" s="2">
        <v>295</v>
      </c>
      <c r="J41" s="2">
        <v>2.0246913580246901</v>
      </c>
      <c r="K41" s="2">
        <v>1.3865546218487299</v>
      </c>
      <c r="L41" s="2">
        <v>3</v>
      </c>
      <c r="M41" s="2">
        <v>165</v>
      </c>
      <c r="N41" s="2">
        <v>81</v>
      </c>
      <c r="O41" s="2">
        <v>4</v>
      </c>
      <c r="P41" s="2">
        <v>119</v>
      </c>
      <c r="Q41" s="2">
        <v>20.25</v>
      </c>
      <c r="R41" s="2">
        <v>1.4691358024691299</v>
      </c>
      <c r="S41" s="2">
        <v>3</v>
      </c>
      <c r="T41" s="2">
        <v>12</v>
      </c>
      <c r="U41" s="2">
        <v>807</v>
      </c>
      <c r="V41" s="2">
        <v>38</v>
      </c>
    </row>
    <row r="42" spans="1:22" x14ac:dyDescent="0.25">
      <c r="A42" s="2">
        <v>40</v>
      </c>
      <c r="B42" s="2" t="s">
        <v>30</v>
      </c>
      <c r="C42" s="2">
        <v>2.7664403915405198</v>
      </c>
      <c r="D42" s="2">
        <v>66.132952008928498</v>
      </c>
      <c r="E42" s="2">
        <v>310</v>
      </c>
      <c r="F42" s="2">
        <v>5</v>
      </c>
      <c r="G42" s="2">
        <v>1.5882352941176401</v>
      </c>
      <c r="H42" s="2">
        <v>6</v>
      </c>
      <c r="I42" s="2">
        <v>27</v>
      </c>
      <c r="J42" s="2">
        <v>2.1176470588235201</v>
      </c>
      <c r="K42" s="2">
        <v>1.48</v>
      </c>
      <c r="L42" s="2">
        <v>3</v>
      </c>
      <c r="M42" s="2">
        <v>37</v>
      </c>
      <c r="N42" s="2">
        <v>17</v>
      </c>
      <c r="O42" s="2">
        <v>4</v>
      </c>
      <c r="P42" s="2">
        <v>25</v>
      </c>
      <c r="Q42" s="2">
        <v>4.25</v>
      </c>
      <c r="R42" s="2">
        <v>1.47058823529411</v>
      </c>
      <c r="S42" s="2">
        <v>3</v>
      </c>
      <c r="T42" s="2">
        <v>11</v>
      </c>
      <c r="U42" s="2">
        <v>150</v>
      </c>
      <c r="V42" s="2">
        <v>33</v>
      </c>
    </row>
    <row r="44" spans="1:22" x14ac:dyDescent="0.25">
      <c r="B44" s="8" t="s">
        <v>62</v>
      </c>
      <c r="C44">
        <f>CORREL($C2:$C42,C2:C42)</f>
        <v>1</v>
      </c>
      <c r="D44">
        <f t="shared" ref="D44:V44" si="0">CORREL($C2:$C42,D2:D42)</f>
        <v>0.85658388010135122</v>
      </c>
      <c r="E44">
        <f t="shared" si="0"/>
        <v>0.80566223631945333</v>
      </c>
      <c r="F44">
        <f t="shared" si="0"/>
        <v>0.16180054007154157</v>
      </c>
      <c r="G44">
        <f t="shared" si="0"/>
        <v>-5.9654104309771361E-2</v>
      </c>
      <c r="H44">
        <f t="shared" si="0"/>
        <v>-5.9653882376885244E-2</v>
      </c>
      <c r="I44">
        <f t="shared" si="0"/>
        <v>-5.9654337757994572E-2</v>
      </c>
      <c r="J44">
        <f t="shared" si="0"/>
        <v>-1.6666350680538899E-2</v>
      </c>
      <c r="K44">
        <f t="shared" si="0"/>
        <v>-5.6262150514937714E-2</v>
      </c>
      <c r="L44">
        <f t="shared" si="0"/>
        <v>-1.3132135068197118E-2</v>
      </c>
      <c r="M44">
        <f t="shared" si="0"/>
        <v>0.31594278247940316</v>
      </c>
      <c r="N44">
        <f t="shared" si="0"/>
        <v>0.35367759461046405</v>
      </c>
      <c r="O44">
        <f t="shared" si="0"/>
        <v>0.17560811493598305</v>
      </c>
      <c r="P44">
        <f t="shared" si="0"/>
        <v>0.35572632795360376</v>
      </c>
      <c r="Q44">
        <f t="shared" si="0"/>
        <v>0.29621893344858091</v>
      </c>
      <c r="R44">
        <f t="shared" si="0"/>
        <v>0.16481535337537387</v>
      </c>
      <c r="S44">
        <f t="shared" si="0"/>
        <v>0.22369820438440446</v>
      </c>
      <c r="T44">
        <f t="shared" si="0"/>
        <v>-1.2077433751966717E-2</v>
      </c>
      <c r="U44">
        <f t="shared" si="0"/>
        <v>0.38878203188181132</v>
      </c>
      <c r="V44">
        <f t="shared" si="0"/>
        <v>8.5784117914801353E-2</v>
      </c>
    </row>
    <row r="45" spans="1:22" x14ac:dyDescent="0.25">
      <c r="B45" s="8" t="s">
        <v>63</v>
      </c>
      <c r="C45">
        <f>CORREL($D2:$D42,C2:C42)</f>
        <v>0.85658388010135122</v>
      </c>
      <c r="D45">
        <f t="shared" ref="D45:V45" si="1">CORREL($D2:$D42,D2:D42)</f>
        <v>1.0000000000000002</v>
      </c>
      <c r="E45">
        <f t="shared" si="1"/>
        <v>0.78010656359013875</v>
      </c>
      <c r="F45">
        <f t="shared" si="1"/>
        <v>0.37140466016051854</v>
      </c>
      <c r="G45">
        <f t="shared" si="1"/>
        <v>0.11181160864644282</v>
      </c>
      <c r="H45">
        <f t="shared" si="1"/>
        <v>0.11181199366155667</v>
      </c>
      <c r="I45">
        <f t="shared" si="1"/>
        <v>0.11181120364557261</v>
      </c>
      <c r="J45">
        <f t="shared" si="1"/>
        <v>-6.5142785250833724E-2</v>
      </c>
      <c r="K45">
        <f t="shared" si="1"/>
        <v>-0.10608057461433373</v>
      </c>
      <c r="L45">
        <f t="shared" si="1"/>
        <v>-5.200717444252162E-2</v>
      </c>
      <c r="M45">
        <f t="shared" si="1"/>
        <v>0.23805893012798049</v>
      </c>
      <c r="N45">
        <f t="shared" si="1"/>
        <v>0.30989569615721824</v>
      </c>
      <c r="O45">
        <f t="shared" si="1"/>
        <v>0.32658734367008974</v>
      </c>
      <c r="P45">
        <f t="shared" si="1"/>
        <v>0.32530871391007266</v>
      </c>
      <c r="Q45">
        <f t="shared" si="1"/>
        <v>0.20522817429251705</v>
      </c>
      <c r="R45">
        <f t="shared" si="1"/>
        <v>0.18003632483344401</v>
      </c>
      <c r="S45">
        <f t="shared" si="1"/>
        <v>0.26051069389255793</v>
      </c>
      <c r="T45">
        <f t="shared" si="1"/>
        <v>-5.907768526857516E-2</v>
      </c>
      <c r="U45">
        <f t="shared" si="1"/>
        <v>0.28161078313723104</v>
      </c>
      <c r="V45">
        <f t="shared" si="1"/>
        <v>9.2950315449983695E-2</v>
      </c>
    </row>
  </sheetData>
  <sortState xmlns:xlrd2="http://schemas.microsoft.com/office/spreadsheetml/2017/richdata2" ref="A2:R42">
    <sortCondition ref="B2:B42"/>
  </sortState>
  <conditionalFormatting sqref="C44:V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913-746A-40AB-9EA0-3A4665DCCB72}">
  <dimension ref="A1:V5"/>
  <sheetViews>
    <sheetView tabSelected="1" workbookViewId="0">
      <selection activeCell="AL12" sqref="AL12"/>
    </sheetView>
  </sheetViews>
  <sheetFormatPr defaultRowHeight="15" x14ac:dyDescent="0.25"/>
  <cols>
    <col min="5" max="5" width="0" hidden="1" customWidth="1"/>
    <col min="7" max="12" width="0" hidden="1" customWidth="1"/>
    <col min="20" max="20" width="0" hidden="1" customWidth="1"/>
    <col min="22" max="22" width="0" hidden="1" customWidth="1"/>
  </cols>
  <sheetData>
    <row r="1" spans="1:22" s="1" customFormat="1" ht="32.1" customHeight="1" thickBot="1" x14ac:dyDescent="0.3">
      <c r="A1" s="5"/>
      <c r="B1" s="6" t="s">
        <v>49</v>
      </c>
      <c r="C1" s="6" t="s">
        <v>50</v>
      </c>
      <c r="D1" s="6" t="s">
        <v>51</v>
      </c>
      <c r="E1" s="6" t="s">
        <v>52</v>
      </c>
      <c r="F1" s="6" t="s">
        <v>64</v>
      </c>
      <c r="G1" s="6" t="s">
        <v>54</v>
      </c>
      <c r="H1" s="6" t="s">
        <v>55</v>
      </c>
      <c r="I1" s="6" t="s">
        <v>56</v>
      </c>
      <c r="J1" s="6" t="s">
        <v>0</v>
      </c>
      <c r="K1" s="6" t="s">
        <v>1</v>
      </c>
      <c r="L1" s="6" t="s">
        <v>2</v>
      </c>
      <c r="M1" s="6" t="s">
        <v>3</v>
      </c>
      <c r="N1" s="6" t="s">
        <v>57</v>
      </c>
      <c r="O1" s="6" t="s">
        <v>58</v>
      </c>
      <c r="P1" s="6" t="s">
        <v>59</v>
      </c>
      <c r="Q1" s="6" t="s">
        <v>4</v>
      </c>
      <c r="R1" s="6" t="s">
        <v>60</v>
      </c>
      <c r="S1" s="6" t="s">
        <v>61</v>
      </c>
      <c r="T1" s="6" t="s">
        <v>5</v>
      </c>
      <c r="U1" s="6" t="s">
        <v>6</v>
      </c>
      <c r="V1" s="7" t="s">
        <v>7</v>
      </c>
    </row>
    <row r="2" spans="1:22" x14ac:dyDescent="0.25">
      <c r="A2" s="4">
        <v>0</v>
      </c>
      <c r="B2" s="4" t="s">
        <v>17</v>
      </c>
      <c r="C2" s="4">
        <v>0.16665053367614699</v>
      </c>
      <c r="D2" s="4">
        <v>60.129507211538403</v>
      </c>
      <c r="E2" s="4">
        <v>141</v>
      </c>
      <c r="F2" s="4">
        <v>6</v>
      </c>
      <c r="G2" s="4">
        <v>4.8888888888888804</v>
      </c>
      <c r="H2" s="4">
        <v>10</v>
      </c>
      <c r="I2" s="4">
        <v>88</v>
      </c>
      <c r="J2" s="4">
        <v>2.1666666666666599</v>
      </c>
      <c r="K2" s="4">
        <v>1.6666666666666601</v>
      </c>
      <c r="L2" s="4">
        <v>3</v>
      </c>
      <c r="M2" s="4">
        <v>40</v>
      </c>
      <c r="N2" s="4">
        <v>18</v>
      </c>
      <c r="O2" s="4">
        <v>6</v>
      </c>
      <c r="P2" s="4">
        <v>24</v>
      </c>
      <c r="Q2" s="4">
        <v>3</v>
      </c>
      <c r="R2" s="4">
        <v>1.3333333333333299</v>
      </c>
      <c r="S2" s="4">
        <v>3</v>
      </c>
      <c r="T2" s="4">
        <v>14</v>
      </c>
      <c r="U2" s="4">
        <v>212</v>
      </c>
      <c r="V2" s="4">
        <v>70</v>
      </c>
    </row>
    <row r="3" spans="1:22" x14ac:dyDescent="0.25">
      <c r="A3" s="2">
        <v>40</v>
      </c>
      <c r="B3" s="2" t="s">
        <v>30</v>
      </c>
      <c r="C3" s="2">
        <v>2.7664403915405198</v>
      </c>
      <c r="D3" s="2">
        <v>66.132952008928498</v>
      </c>
      <c r="E3" s="2">
        <v>310</v>
      </c>
      <c r="F3" s="2">
        <v>5</v>
      </c>
      <c r="G3" s="2">
        <v>1.5882352941176401</v>
      </c>
      <c r="H3" s="2">
        <v>6</v>
      </c>
      <c r="I3" s="2">
        <v>27</v>
      </c>
      <c r="J3" s="2">
        <v>2.1176470588235201</v>
      </c>
      <c r="K3" s="2">
        <v>1.48</v>
      </c>
      <c r="L3" s="2">
        <v>3</v>
      </c>
      <c r="M3" s="2">
        <v>37</v>
      </c>
      <c r="N3" s="2">
        <v>17</v>
      </c>
      <c r="O3" s="2">
        <v>4</v>
      </c>
      <c r="P3" s="2">
        <v>25</v>
      </c>
      <c r="Q3" s="2">
        <v>4.25</v>
      </c>
      <c r="R3" s="2">
        <v>1.47058823529411</v>
      </c>
      <c r="S3" s="2">
        <v>3</v>
      </c>
      <c r="T3" s="2">
        <v>11</v>
      </c>
      <c r="U3" s="2">
        <v>150</v>
      </c>
      <c r="V3" s="2">
        <v>33</v>
      </c>
    </row>
    <row r="4" spans="1:22" x14ac:dyDescent="0.25">
      <c r="B4" s="8" t="s">
        <v>62</v>
      </c>
      <c r="C4">
        <v>1</v>
      </c>
      <c r="D4">
        <v>0.85658388010135122</v>
      </c>
      <c r="E4">
        <v>0.80566223631945333</v>
      </c>
      <c r="F4">
        <v>0.16180054007154157</v>
      </c>
      <c r="G4">
        <v>-5.9654104309771361E-2</v>
      </c>
      <c r="H4">
        <v>-5.9653882376885244E-2</v>
      </c>
      <c r="I4">
        <v>-5.9654337757994572E-2</v>
      </c>
      <c r="J4">
        <v>-1.6666350680538899E-2</v>
      </c>
      <c r="K4">
        <v>-5.6262150514937714E-2</v>
      </c>
      <c r="L4">
        <v>-1.3132135068197118E-2</v>
      </c>
      <c r="M4">
        <v>0.31594278247940316</v>
      </c>
      <c r="N4">
        <v>0.35367759461046405</v>
      </c>
      <c r="O4">
        <v>0.17560811493598305</v>
      </c>
      <c r="P4">
        <v>0.35572632795360376</v>
      </c>
      <c r="Q4">
        <v>0.29621893344858091</v>
      </c>
      <c r="R4">
        <v>0.16481535337537387</v>
      </c>
      <c r="S4">
        <v>0.22369820438440446</v>
      </c>
      <c r="T4">
        <v>-1.2077433751966717E-2</v>
      </c>
      <c r="U4">
        <v>0.38878203188181132</v>
      </c>
      <c r="V4">
        <v>8.5784117914801353E-2</v>
      </c>
    </row>
    <row r="5" spans="1:22" x14ac:dyDescent="0.25">
      <c r="B5" s="8" t="s">
        <v>63</v>
      </c>
      <c r="C5">
        <v>0.85658388010135122</v>
      </c>
      <c r="D5">
        <v>1.0000000000000002</v>
      </c>
      <c r="E5">
        <v>0.78010656359013875</v>
      </c>
      <c r="F5">
        <v>0.37140466016051854</v>
      </c>
      <c r="G5">
        <v>0.11181160864644282</v>
      </c>
      <c r="H5">
        <v>0.11181199366155667</v>
      </c>
      <c r="I5">
        <v>0.11181120364557261</v>
      </c>
      <c r="J5">
        <v>-6.5142785250833724E-2</v>
      </c>
      <c r="K5">
        <v>-0.10608057461433373</v>
      </c>
      <c r="L5">
        <v>-5.200717444252162E-2</v>
      </c>
      <c r="M5">
        <v>0.23805893012798049</v>
      </c>
      <c r="N5">
        <v>0.30989569615721824</v>
      </c>
      <c r="O5">
        <v>0.32658734367008974</v>
      </c>
      <c r="P5">
        <v>0.32530871391007266</v>
      </c>
      <c r="Q5">
        <v>0.20522817429251705</v>
      </c>
      <c r="R5">
        <v>0.18003632483344401</v>
      </c>
      <c r="S5">
        <v>0.26051069389255793</v>
      </c>
      <c r="T5">
        <v>-5.907768526857516E-2</v>
      </c>
      <c r="U5">
        <v>0.28161078313723104</v>
      </c>
      <c r="V5">
        <v>9.2950315449983695E-2</v>
      </c>
    </row>
  </sheetData>
  <conditionalFormatting sqref="C4:V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Числовые корреляции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Мамонов</dc:creator>
  <cp:lastModifiedBy>Антон Мамонов</cp:lastModifiedBy>
  <dcterms:created xsi:type="dcterms:W3CDTF">2025-07-11T11:06:48Z</dcterms:created>
  <dcterms:modified xsi:type="dcterms:W3CDTF">2025-08-01T15:37:53Z</dcterms:modified>
</cp:coreProperties>
</file>