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_me\iCloudDrive\Engenharia de Software_\Pesquisa Operacional\"/>
    </mc:Choice>
  </mc:AlternateContent>
  <xr:revisionPtr revIDLastSave="0" documentId="13_ncr:1_{B335AF06-4F29-45D9-A412-848767E16BC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ayout" sheetId="28" r:id="rId1"/>
  </sheets>
  <definedNames>
    <definedName name="solver_adj" localSheetId="0" hidden="1">Layout!$B$19:$B$27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Layout!$L$30</definedName>
    <definedName name="solver_lhs2" localSheetId="0" hidden="1">Layout!$L$31</definedName>
    <definedName name="solver_lhs3" localSheetId="0" hidden="1">Layout!$L$32</definedName>
    <definedName name="solver_lhs4" localSheetId="0" hidden="1">Layout!$L$33</definedName>
    <definedName name="solver_lhs5" localSheetId="0" hidden="1">Layout!$L$34</definedName>
    <definedName name="solver_lhs6" localSheetId="0" hidden="1">Layout!$L$35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Layout!$B$17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hs1" localSheetId="0" hidden="1">Layout!$N$30</definedName>
    <definedName name="solver_rhs2" localSheetId="0" hidden="1">Layout!$N$31</definedName>
    <definedName name="solver_rhs3" localSheetId="0" hidden="1">Layout!$N$32</definedName>
    <definedName name="solver_rhs4" localSheetId="0" hidden="1">Layout!$N$33</definedName>
    <definedName name="solver_rhs5" localSheetId="0" hidden="1">Layout!$N$34</definedName>
    <definedName name="solver_rhs6" localSheetId="0" hidden="1">Layout!$N$35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5" i="28" l="1"/>
  <c r="L34" i="28"/>
  <c r="L33" i="28"/>
  <c r="L32" i="28"/>
  <c r="L31" i="28"/>
  <c r="L30" i="28"/>
  <c r="B17" i="28"/>
</calcChain>
</file>

<file path=xl/sharedStrings.xml><?xml version="1.0" encoding="utf-8"?>
<sst xmlns="http://schemas.openxmlformats.org/spreadsheetml/2006/main" count="69" uniqueCount="54">
  <si>
    <t>VARIÁVEIS DE DECISÃO</t>
  </si>
  <si>
    <t>RESTRIÇÕES</t>
  </si>
  <si>
    <t>Sinal</t>
  </si>
  <si>
    <t>Esquerdo</t>
  </si>
  <si>
    <t>Lado</t>
  </si>
  <si>
    <t>Direito</t>
  </si>
  <si>
    <t>Solução Ótima</t>
  </si>
  <si>
    <t>FUNÇÃO OBJETIVO (Z)</t>
  </si>
  <si>
    <r>
      <rPr>
        <b/>
        <sz val="14"/>
        <color theme="1"/>
        <rFont val="Arial"/>
        <family val="2"/>
      </rPr>
      <t>Disciplina:</t>
    </r>
    <r>
      <rPr>
        <sz val="14"/>
        <color theme="1"/>
        <rFont val="Arial"/>
        <family val="2"/>
      </rPr>
      <t xml:space="preserve"> Pesquisa Operacional</t>
    </r>
  </si>
  <si>
    <r>
      <rPr>
        <b/>
        <sz val="14"/>
        <color theme="1"/>
        <rFont val="Arial"/>
        <family val="2"/>
      </rPr>
      <t>Curso:</t>
    </r>
    <r>
      <rPr>
        <sz val="14"/>
        <color theme="1"/>
        <rFont val="Arial"/>
        <family val="2"/>
      </rPr>
      <t xml:space="preserve"> Engenharia de Software</t>
    </r>
  </si>
  <si>
    <t>Questão 1</t>
  </si>
  <si>
    <t>Questão 2</t>
  </si>
  <si>
    <t>Sujeito as Restrições:</t>
  </si>
  <si>
    <t>Variáveis de decisão:</t>
  </si>
  <si>
    <t>Questão 3</t>
  </si>
  <si>
    <t xml:space="preserve">Função Objetivo: </t>
  </si>
  <si>
    <t>Apresente sua resposta a essa questão no retângulo abaixo:</t>
  </si>
  <si>
    <r>
      <t xml:space="preserve">Conclusão de resposta: </t>
    </r>
    <r>
      <rPr>
        <sz val="14"/>
        <color rgb="FF000000"/>
        <rFont val="Arial"/>
        <family val="2"/>
      </rPr>
      <t xml:space="preserve"> </t>
    </r>
  </si>
  <si>
    <r>
      <rPr>
        <b/>
        <sz val="14"/>
        <color theme="1"/>
        <rFont val="Arial"/>
        <family val="2"/>
      </rPr>
      <t>Nome</t>
    </r>
    <r>
      <rPr>
        <sz val="14"/>
        <color theme="1"/>
        <rFont val="Arial"/>
        <family val="2"/>
      </rPr>
      <t>: Matheus Aparecido Meletto Fontes</t>
    </r>
  </si>
  <si>
    <r>
      <rPr>
        <b/>
        <sz val="14"/>
        <color theme="1"/>
        <rFont val="Arial"/>
        <family val="2"/>
      </rPr>
      <t>R.A.</t>
    </r>
    <r>
      <rPr>
        <sz val="14"/>
        <color theme="1"/>
        <rFont val="Arial"/>
        <family val="2"/>
      </rPr>
      <t>: 20008152-5</t>
    </r>
  </si>
  <si>
    <t>Equipe Lobo p/ levantamento de requisitos: x11</t>
  </si>
  <si>
    <t>Equipe Lobo p/ Criação de banco de dados e implementação: x12</t>
  </si>
  <si>
    <t>Equipe Águia p/ levantamento de requisitos: x21</t>
  </si>
  <si>
    <t>Equipe Águia p/ Criação de banco de dados e implementação: x22</t>
  </si>
  <si>
    <t>Equipe Águia p/ Teste e verificação: x23</t>
  </si>
  <si>
    <t>Equipe Tubarão p/ Levantamento de requisitos: x31</t>
  </si>
  <si>
    <t>Equipe Tubarão p/ Criação de banco de dados e implementação: x32</t>
  </si>
  <si>
    <t>Equipe Tubarão p/ Teste e verificação: x33</t>
  </si>
  <si>
    <t>minimiza (Z) = 56x11+105x12+56x13+70x21+91x22+84x23+84x31+84x32+70x33</t>
  </si>
  <si>
    <t>x11+x21+x31=1</t>
  </si>
  <si>
    <t>x12+x22+x32=1</t>
  </si>
  <si>
    <t>x13+x23+x33=1</t>
  </si>
  <si>
    <t>x11+x12+x13=1</t>
  </si>
  <si>
    <t>x21+x22+x23=1</t>
  </si>
  <si>
    <t>x31+x32+x33=1</t>
  </si>
  <si>
    <t>xij = 0 ou 1; i = 1,2,3; j = 1,2,3</t>
  </si>
  <si>
    <t>x11</t>
  </si>
  <si>
    <t>x12</t>
  </si>
  <si>
    <t>x13</t>
  </si>
  <si>
    <t>x21</t>
  </si>
  <si>
    <t>x22</t>
  </si>
  <si>
    <t>x23</t>
  </si>
  <si>
    <t>x31</t>
  </si>
  <si>
    <t>x32</t>
  </si>
  <si>
    <t>x33</t>
  </si>
  <si>
    <t>Levantamento de requisitos</t>
  </si>
  <si>
    <t>Criação de banco de dados e implementação</t>
  </si>
  <si>
    <t>Teste e verificação</t>
  </si>
  <si>
    <t>Equipe Lobo</t>
  </si>
  <si>
    <t>Equipe Tubarão</t>
  </si>
  <si>
    <t>Equipe Águia</t>
  </si>
  <si>
    <t>=</t>
  </si>
  <si>
    <t>Equipe Lobo p/ Teste e verificação: x13</t>
  </si>
  <si>
    <t xml:space="preserve">Analisando o resultado obtido ao se aplicar o Solver, podemos verificar o seguinte: O menor tempo possível obtido é de 210 horas ao todo, ficando o Levantamento de Requisitos a cargo da equipe Águia, já que ela gasta 70 horas para realizar a atividade (sendo, também, essa atividade que ela menos leva tempo para realizar). Já a criação de Banco de Dados e Implementação ficará a cargo da equipe Tubarão, que gasta 84 horas para realizar essa atividade. Já nesse caso, podemos verificar que não é a atividade que a equipe Tubarão leva menos tempo para realizar, porém, para essa atividade, essa equipe é a mais eficiente, levando menos tempo se comparada com as demais equipes ao realizarem essa mesma atividade. Por fim, a atividade de Teste e Verificação ficará a cargo da equipe Lobo, que levará 56 horas para realizar a atividade, sendo a equipe mais eficiente na realização dela.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</si>
</sst>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0"/>
      <name val="Calibri"/>
      <family val="2"/>
      <scheme val="minor"/>
    </font>
    <font>
      <sz val="12"/>
      <color theme="1"/>
      <name val="Arial"/>
      <family val="2"/>
    </font>
    <font>
      <sz val="13"/>
      <color rgb="FFFF0000"/>
      <name val="Calibri"/>
      <family val="2"/>
      <scheme val="minor"/>
    </font>
    <font>
      <sz val="18"/>
      <color rgb="FF00000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u/>
      <sz val="16"/>
      <color theme="1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3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4" fillId="4" borderId="1" xfId="0" applyFont="1" applyFill="1" applyBorder="1"/>
    <xf numFmtId="0" fontId="6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7" fillId="0" borderId="0" xfId="0" applyFont="1"/>
    <xf numFmtId="0" fontId="4" fillId="4" borderId="2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4" borderId="0" xfId="0" applyFont="1" applyFill="1" applyBorder="1"/>
    <xf numFmtId="0" fontId="5" fillId="0" borderId="0" xfId="0" applyFont="1" applyAlignment="1">
      <alignment horizontal="left"/>
    </xf>
    <xf numFmtId="0" fontId="11" fillId="0" borderId="0" xfId="0" applyFont="1"/>
    <xf numFmtId="0" fontId="13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4" fillId="2" borderId="0" xfId="0" applyFont="1" applyFill="1"/>
    <xf numFmtId="0" fontId="10" fillId="0" borderId="0" xfId="0" applyFont="1" applyAlignment="1">
      <alignment horizontal="left" vertical="center"/>
    </xf>
    <xf numFmtId="0" fontId="17" fillId="0" borderId="1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19" fillId="0" borderId="0" xfId="0" applyFont="1"/>
    <xf numFmtId="0" fontId="2" fillId="0" borderId="0" xfId="0" applyFont="1" applyBorder="1" applyAlignment="1">
      <alignment horizontal="left"/>
    </xf>
    <xf numFmtId="0" fontId="2" fillId="3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19" fillId="0" borderId="1" xfId="0" applyFont="1" applyBorder="1"/>
    <xf numFmtId="0" fontId="11" fillId="0" borderId="0" xfId="0" applyFont="1" applyAlignment="1"/>
    <xf numFmtId="0" fontId="5" fillId="2" borderId="1" xfId="1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/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16" fillId="0" borderId="4" xfId="0" applyFont="1" applyBorder="1" applyAlignment="1">
      <alignment horizontal="left" vertical="top" wrapText="1" readingOrder="1"/>
    </xf>
    <xf numFmtId="0" fontId="16" fillId="0" borderId="5" xfId="0" applyFont="1" applyBorder="1" applyAlignment="1">
      <alignment horizontal="left" vertical="top" wrapText="1" readingOrder="1"/>
    </xf>
    <xf numFmtId="0" fontId="16" fillId="0" borderId="6" xfId="0" applyFont="1" applyBorder="1" applyAlignment="1">
      <alignment horizontal="left" vertical="top" wrapText="1" readingOrder="1"/>
    </xf>
    <xf numFmtId="0" fontId="16" fillId="0" borderId="7" xfId="0" applyFont="1" applyBorder="1" applyAlignment="1">
      <alignment horizontal="left" vertical="top" wrapText="1" readingOrder="1"/>
    </xf>
    <xf numFmtId="0" fontId="16" fillId="0" borderId="0" xfId="0" applyFont="1" applyBorder="1" applyAlignment="1">
      <alignment horizontal="left" vertical="top" wrapText="1" readingOrder="1"/>
    </xf>
    <xf numFmtId="0" fontId="16" fillId="0" borderId="8" xfId="0" applyFont="1" applyBorder="1" applyAlignment="1">
      <alignment horizontal="left" vertical="top" wrapText="1" readingOrder="1"/>
    </xf>
    <xf numFmtId="0" fontId="16" fillId="0" borderId="9" xfId="0" applyFont="1" applyBorder="1" applyAlignment="1">
      <alignment horizontal="left" vertical="top" wrapText="1" readingOrder="1"/>
    </xf>
    <xf numFmtId="0" fontId="16" fillId="0" borderId="10" xfId="0" applyFont="1" applyBorder="1" applyAlignment="1">
      <alignment horizontal="left" vertical="top" wrapText="1" readingOrder="1"/>
    </xf>
    <xf numFmtId="0" fontId="16" fillId="0" borderId="11" xfId="0" applyFont="1" applyBorder="1" applyAlignment="1">
      <alignment horizontal="left" vertical="top" wrapText="1" readingOrder="1"/>
    </xf>
    <xf numFmtId="0" fontId="18" fillId="0" borderId="1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15" fillId="0" borderId="0" xfId="0" applyFont="1" applyAlignment="1">
      <alignment horizontal="left" vertical="top" wrapText="1" readingOrder="1"/>
    </xf>
    <xf numFmtId="0" fontId="9" fillId="0" borderId="0" xfId="0" applyFont="1" applyAlignment="1">
      <alignment horizontal="center" readingOrder="1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showGridLines="0" tabSelected="1" topLeftCell="A25" zoomScale="85" zoomScaleNormal="85" workbookViewId="0">
      <selection activeCell="A42" sqref="A42:N48"/>
    </sheetView>
  </sheetViews>
  <sheetFormatPr defaultRowHeight="14.4" x14ac:dyDescent="0.3"/>
  <cols>
    <col min="1" max="1" width="41.33203125" bestFit="1" customWidth="1"/>
    <col min="2" max="2" width="14.6640625" customWidth="1"/>
    <col min="3" max="3" width="20.44140625" customWidth="1"/>
    <col min="4" max="4" width="7.44140625" customWidth="1"/>
    <col min="5" max="6" width="8.88671875" customWidth="1"/>
    <col min="7" max="7" width="8.44140625" customWidth="1"/>
    <col min="8" max="8" width="9.109375" customWidth="1"/>
    <col min="9" max="9" width="8.44140625" customWidth="1"/>
    <col min="10" max="10" width="7.6640625" customWidth="1"/>
    <col min="11" max="11" width="17.33203125" customWidth="1"/>
    <col min="12" max="12" width="11.33203125" bestFit="1" customWidth="1"/>
    <col min="14" max="14" width="8.5546875" bestFit="1" customWidth="1"/>
  </cols>
  <sheetData>
    <row r="1" spans="1:14" s="20" customFormat="1" ht="18" x14ac:dyDescent="0.35">
      <c r="A1" s="51" t="s">
        <v>18</v>
      </c>
      <c r="B1" s="51"/>
      <c r="C1" s="51"/>
      <c r="D1" s="51"/>
      <c r="E1" s="51"/>
      <c r="F1" s="51"/>
      <c r="G1" s="51"/>
      <c r="H1" s="51"/>
      <c r="I1" s="51"/>
      <c r="J1" s="51" t="s">
        <v>19</v>
      </c>
      <c r="K1" s="51"/>
    </row>
    <row r="2" spans="1:14" s="20" customFormat="1" ht="18" x14ac:dyDescent="0.35">
      <c r="A2" s="51" t="s">
        <v>8</v>
      </c>
      <c r="B2" s="51"/>
      <c r="C2" s="19"/>
      <c r="D2" s="19"/>
      <c r="E2" s="19"/>
      <c r="F2" s="19"/>
      <c r="G2" s="19"/>
      <c r="H2" s="19"/>
      <c r="I2" s="19"/>
      <c r="J2" s="33" t="s">
        <v>9</v>
      </c>
      <c r="K2" s="33"/>
    </row>
    <row r="3" spans="1:14" s="20" customFormat="1" ht="18" x14ac:dyDescent="0.35">
      <c r="A3" s="22"/>
      <c r="B3" s="22"/>
      <c r="C3" s="19"/>
      <c r="D3" s="19"/>
      <c r="E3" s="19"/>
      <c r="F3" s="19"/>
      <c r="G3" s="19"/>
      <c r="H3" s="19"/>
      <c r="I3" s="19"/>
      <c r="J3" s="21"/>
      <c r="K3" s="21"/>
    </row>
    <row r="4" spans="1:14" ht="21" x14ac:dyDescent="0.4">
      <c r="A4" s="23" t="s">
        <v>10</v>
      </c>
    </row>
    <row r="5" spans="1:14" ht="15.6" x14ac:dyDescent="0.3">
      <c r="A5" s="12" t="s">
        <v>15</v>
      </c>
      <c r="B5" s="9" t="s">
        <v>28</v>
      </c>
      <c r="J5" s="24" t="s">
        <v>13</v>
      </c>
    </row>
    <row r="6" spans="1:14" ht="15.6" x14ac:dyDescent="0.3">
      <c r="A6" s="12" t="s">
        <v>12</v>
      </c>
      <c r="B6" s="9" t="s">
        <v>29</v>
      </c>
      <c r="J6" s="27" t="s">
        <v>20</v>
      </c>
    </row>
    <row r="7" spans="1:14" ht="15.6" x14ac:dyDescent="0.3">
      <c r="A7" s="12"/>
      <c r="B7" s="9" t="s">
        <v>30</v>
      </c>
      <c r="J7" s="27" t="s">
        <v>21</v>
      </c>
    </row>
    <row r="8" spans="1:14" ht="15.6" x14ac:dyDescent="0.3">
      <c r="A8" s="12"/>
      <c r="B8" s="9" t="s">
        <v>31</v>
      </c>
      <c r="J8" s="27" t="s">
        <v>52</v>
      </c>
    </row>
    <row r="9" spans="1:14" ht="15.6" x14ac:dyDescent="0.3">
      <c r="A9" s="12"/>
      <c r="B9" s="9" t="s">
        <v>32</v>
      </c>
      <c r="J9" s="27" t="s">
        <v>22</v>
      </c>
    </row>
    <row r="10" spans="1:14" ht="15.6" x14ac:dyDescent="0.3">
      <c r="A10" s="12"/>
      <c r="B10" s="9" t="s">
        <v>33</v>
      </c>
      <c r="J10" s="27" t="s">
        <v>23</v>
      </c>
    </row>
    <row r="11" spans="1:14" ht="15.6" x14ac:dyDescent="0.3">
      <c r="A11" s="9"/>
      <c r="B11" s="9" t="s">
        <v>34</v>
      </c>
      <c r="J11" s="27" t="s">
        <v>24</v>
      </c>
    </row>
    <row r="12" spans="1:14" ht="15.6" x14ac:dyDescent="0.3">
      <c r="A12" s="9"/>
      <c r="B12" s="9" t="s">
        <v>35</v>
      </c>
      <c r="J12" s="27" t="s">
        <v>25</v>
      </c>
    </row>
    <row r="13" spans="1:14" ht="15.6" x14ac:dyDescent="0.3">
      <c r="A13" s="9"/>
      <c r="B13" s="9"/>
      <c r="J13" s="27" t="s">
        <v>26</v>
      </c>
    </row>
    <row r="14" spans="1:14" ht="15.6" x14ac:dyDescent="0.3">
      <c r="A14" s="9"/>
      <c r="B14" s="9"/>
      <c r="J14" s="27" t="s">
        <v>27</v>
      </c>
    </row>
    <row r="15" spans="1:14" ht="15.6" x14ac:dyDescent="0.3">
      <c r="A15" s="9"/>
      <c r="B15" s="9"/>
    </row>
    <row r="16" spans="1:14" ht="21" x14ac:dyDescent="0.4">
      <c r="A16" s="23" t="s">
        <v>11</v>
      </c>
      <c r="B16" s="9"/>
      <c r="J16" s="36"/>
      <c r="K16" s="36"/>
      <c r="L16" s="36"/>
      <c r="M16" s="36"/>
      <c r="N16" s="36"/>
    </row>
    <row r="17" spans="1:14" ht="17.399999999999999" x14ac:dyDescent="0.35">
      <c r="A17" s="4" t="s">
        <v>7</v>
      </c>
      <c r="B17" s="34">
        <f>56*B19+105*B20+56*B21+70*B22+91*B23+84*B24+84*B25+84*B26+70*B27</f>
        <v>210</v>
      </c>
      <c r="C17" s="26" t="s">
        <v>6</v>
      </c>
      <c r="D17" s="31"/>
      <c r="E17" s="31"/>
      <c r="F17" s="31"/>
      <c r="G17" s="31"/>
      <c r="H17" s="31"/>
      <c r="I17" s="31"/>
      <c r="J17" s="37"/>
      <c r="K17" s="49"/>
      <c r="L17" s="49"/>
      <c r="M17" s="49"/>
      <c r="N17" s="36"/>
    </row>
    <row r="18" spans="1:14" ht="17.399999999999999" x14ac:dyDescent="0.35">
      <c r="A18" s="5"/>
      <c r="B18" s="6"/>
      <c r="C18" s="1"/>
      <c r="D18" s="1"/>
      <c r="E18" s="1"/>
      <c r="F18" s="1"/>
      <c r="G18" s="1"/>
      <c r="H18" s="1"/>
      <c r="I18" s="1"/>
      <c r="J18" s="37"/>
      <c r="K18" s="50"/>
      <c r="L18" s="50"/>
      <c r="M18" s="50"/>
      <c r="N18" s="36"/>
    </row>
    <row r="19" spans="1:14" ht="17.399999999999999" x14ac:dyDescent="0.35">
      <c r="A19" s="4" t="s">
        <v>0</v>
      </c>
      <c r="B19" s="13">
        <v>0</v>
      </c>
      <c r="C19" s="29" t="s">
        <v>36</v>
      </c>
      <c r="D19" s="30"/>
      <c r="E19" s="30"/>
      <c r="F19" s="30"/>
      <c r="G19" s="30"/>
      <c r="H19" s="30"/>
      <c r="I19" s="30"/>
      <c r="J19" s="38"/>
      <c r="K19" s="50"/>
      <c r="L19" s="50"/>
      <c r="M19" s="50"/>
      <c r="N19" s="36"/>
    </row>
    <row r="20" spans="1:14" ht="17.399999999999999" x14ac:dyDescent="0.35">
      <c r="A20" s="17"/>
      <c r="B20" s="13">
        <v>0</v>
      </c>
      <c r="C20" s="29" t="s">
        <v>37</v>
      </c>
      <c r="D20" s="30"/>
      <c r="E20" s="30"/>
      <c r="F20" s="30"/>
      <c r="G20" s="30"/>
      <c r="H20" s="30"/>
      <c r="I20" s="30"/>
      <c r="J20" s="38"/>
      <c r="K20" s="35"/>
      <c r="L20" s="35"/>
      <c r="M20" s="35"/>
      <c r="N20" s="36"/>
    </row>
    <row r="21" spans="1:14" ht="17.399999999999999" x14ac:dyDescent="0.35">
      <c r="A21" s="17"/>
      <c r="B21" s="13">
        <v>1</v>
      </c>
      <c r="C21" s="29" t="s">
        <v>38</v>
      </c>
      <c r="D21" s="30"/>
      <c r="E21" s="30"/>
      <c r="F21" s="30"/>
      <c r="G21" s="30"/>
      <c r="H21" s="30"/>
      <c r="I21" s="30"/>
      <c r="J21" s="18"/>
      <c r="K21" s="28"/>
      <c r="L21" s="28"/>
      <c r="M21" s="28"/>
    </row>
    <row r="22" spans="1:14" ht="17.399999999999999" x14ac:dyDescent="0.35">
      <c r="A22" s="17"/>
      <c r="B22" s="13">
        <v>1</v>
      </c>
      <c r="C22" s="29" t="s">
        <v>39</v>
      </c>
      <c r="D22" s="30"/>
      <c r="E22" s="30"/>
      <c r="F22" s="30"/>
      <c r="G22" s="30"/>
      <c r="H22" s="30"/>
      <c r="I22" s="30"/>
      <c r="J22" s="18"/>
      <c r="K22" s="28"/>
      <c r="L22" s="28"/>
      <c r="M22" s="28"/>
    </row>
    <row r="23" spans="1:14" ht="17.399999999999999" x14ac:dyDescent="0.35">
      <c r="A23" s="17"/>
      <c r="B23" s="13">
        <v>0</v>
      </c>
      <c r="C23" s="29" t="s">
        <v>40</v>
      </c>
      <c r="D23" s="30"/>
      <c r="E23" s="30"/>
      <c r="F23" s="30"/>
      <c r="G23" s="30"/>
      <c r="H23" s="30"/>
      <c r="I23" s="30"/>
      <c r="J23" s="18"/>
      <c r="K23" s="1"/>
    </row>
    <row r="24" spans="1:14" ht="17.399999999999999" x14ac:dyDescent="0.35">
      <c r="A24" s="17"/>
      <c r="B24" s="13">
        <v>0</v>
      </c>
      <c r="C24" s="29" t="s">
        <v>41</v>
      </c>
      <c r="D24" s="30"/>
      <c r="E24" s="30"/>
      <c r="F24" s="30"/>
      <c r="G24" s="30"/>
      <c r="H24" s="30"/>
      <c r="I24" s="30"/>
      <c r="J24" s="18"/>
      <c r="K24" s="1"/>
    </row>
    <row r="25" spans="1:14" ht="17.399999999999999" x14ac:dyDescent="0.35">
      <c r="A25" s="17"/>
      <c r="B25" s="13">
        <v>0</v>
      </c>
      <c r="C25" s="29" t="s">
        <v>42</v>
      </c>
      <c r="D25" s="30"/>
      <c r="E25" s="30"/>
      <c r="F25" s="30"/>
      <c r="G25" s="30"/>
      <c r="H25" s="30"/>
      <c r="I25" s="30"/>
      <c r="J25" s="18"/>
      <c r="K25" s="1"/>
    </row>
    <row r="26" spans="1:14" ht="17.399999999999999" x14ac:dyDescent="0.35">
      <c r="A26" s="17"/>
      <c r="B26" s="13">
        <v>1</v>
      </c>
      <c r="C26" s="29" t="s">
        <v>43</v>
      </c>
      <c r="D26" s="30"/>
      <c r="E26" s="30"/>
      <c r="F26" s="30"/>
      <c r="G26" s="30"/>
      <c r="H26" s="30"/>
      <c r="I26" s="30"/>
      <c r="J26" s="18"/>
      <c r="K26" s="1"/>
    </row>
    <row r="27" spans="1:14" ht="17.399999999999999" x14ac:dyDescent="0.35">
      <c r="A27" s="17"/>
      <c r="B27" s="13">
        <v>0</v>
      </c>
      <c r="C27" s="29" t="s">
        <v>44</v>
      </c>
      <c r="D27" s="30"/>
      <c r="E27" s="30"/>
      <c r="F27" s="30"/>
      <c r="G27" s="30"/>
      <c r="H27" s="30"/>
      <c r="I27" s="30"/>
      <c r="J27" s="18"/>
      <c r="K27" s="1"/>
    </row>
    <row r="28" spans="1:14" ht="17.399999999999999" x14ac:dyDescent="0.35">
      <c r="A28" s="1"/>
      <c r="B28" s="2"/>
      <c r="C28" s="3"/>
      <c r="D28" s="3"/>
      <c r="E28" s="3"/>
      <c r="F28" s="3"/>
      <c r="G28" s="3"/>
      <c r="H28" s="3"/>
      <c r="I28" s="1"/>
      <c r="J28" s="1"/>
      <c r="L28" s="8" t="s">
        <v>4</v>
      </c>
      <c r="M28" s="11" t="s">
        <v>2</v>
      </c>
      <c r="N28" s="8" t="s">
        <v>4</v>
      </c>
    </row>
    <row r="29" spans="1:14" ht="17.399999999999999" x14ac:dyDescent="0.35">
      <c r="A29" s="4" t="s">
        <v>1</v>
      </c>
      <c r="B29" s="14" t="s">
        <v>36</v>
      </c>
      <c r="C29" s="14" t="s">
        <v>37</v>
      </c>
      <c r="D29" s="14" t="s">
        <v>38</v>
      </c>
      <c r="E29" s="14" t="s">
        <v>39</v>
      </c>
      <c r="F29" s="14" t="s">
        <v>40</v>
      </c>
      <c r="G29" s="14" t="s">
        <v>41</v>
      </c>
      <c r="H29" s="14" t="s">
        <v>42</v>
      </c>
      <c r="I29" s="14" t="s">
        <v>43</v>
      </c>
      <c r="J29" s="14" t="s">
        <v>44</v>
      </c>
      <c r="L29" s="10" t="s">
        <v>3</v>
      </c>
      <c r="M29" s="10"/>
      <c r="N29" s="10" t="s">
        <v>5</v>
      </c>
    </row>
    <row r="30" spans="1:14" ht="17.399999999999999" x14ac:dyDescent="0.35">
      <c r="A30" s="32" t="s">
        <v>45</v>
      </c>
      <c r="B30" s="16">
        <v>1</v>
      </c>
      <c r="C30" s="16">
        <v>0</v>
      </c>
      <c r="D30" s="16">
        <v>0</v>
      </c>
      <c r="E30" s="16">
        <v>1</v>
      </c>
      <c r="F30" s="16">
        <v>0</v>
      </c>
      <c r="G30" s="16">
        <v>0</v>
      </c>
      <c r="H30" s="16">
        <v>1</v>
      </c>
      <c r="I30" s="16">
        <v>0</v>
      </c>
      <c r="J30" s="16">
        <v>0</v>
      </c>
      <c r="L30" s="15">
        <f>B30*B19+E30*B22+H30*B25</f>
        <v>1</v>
      </c>
      <c r="M30" s="25" t="s">
        <v>51</v>
      </c>
      <c r="N30" s="7">
        <v>1</v>
      </c>
    </row>
    <row r="31" spans="1:14" ht="17.399999999999999" x14ac:dyDescent="0.35">
      <c r="A31" s="32" t="s">
        <v>46</v>
      </c>
      <c r="B31" s="16">
        <v>0</v>
      </c>
      <c r="C31" s="16">
        <v>1</v>
      </c>
      <c r="D31" s="16">
        <v>0</v>
      </c>
      <c r="E31" s="16">
        <v>0</v>
      </c>
      <c r="F31" s="16">
        <v>1</v>
      </c>
      <c r="G31" s="16">
        <v>0</v>
      </c>
      <c r="H31" s="16">
        <v>0</v>
      </c>
      <c r="I31" s="16">
        <v>1</v>
      </c>
      <c r="J31" s="16">
        <v>0</v>
      </c>
      <c r="L31" s="15">
        <f>C31*B20+F31*B23+I31*B26</f>
        <v>1</v>
      </c>
      <c r="M31" s="25" t="s">
        <v>51</v>
      </c>
      <c r="N31" s="7">
        <v>1</v>
      </c>
    </row>
    <row r="32" spans="1:14" ht="17.399999999999999" x14ac:dyDescent="0.35">
      <c r="A32" s="32" t="s">
        <v>47</v>
      </c>
      <c r="B32" s="16">
        <v>0</v>
      </c>
      <c r="C32" s="16">
        <v>0</v>
      </c>
      <c r="D32" s="16">
        <v>1</v>
      </c>
      <c r="E32" s="16">
        <v>0</v>
      </c>
      <c r="F32" s="16">
        <v>0</v>
      </c>
      <c r="G32" s="16">
        <v>1</v>
      </c>
      <c r="H32" s="16">
        <v>0</v>
      </c>
      <c r="I32" s="16">
        <v>0</v>
      </c>
      <c r="J32" s="16">
        <v>1</v>
      </c>
      <c r="L32" s="15">
        <f>D32*B21+G32*B24+J32*B27</f>
        <v>1</v>
      </c>
      <c r="M32" s="25" t="s">
        <v>51</v>
      </c>
      <c r="N32" s="7">
        <v>1</v>
      </c>
    </row>
    <row r="33" spans="1:14" ht="17.399999999999999" x14ac:dyDescent="0.35">
      <c r="A33" s="32" t="s">
        <v>48</v>
      </c>
      <c r="B33" s="16">
        <v>1</v>
      </c>
      <c r="C33" s="16">
        <v>1</v>
      </c>
      <c r="D33" s="16">
        <v>1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L33" s="15">
        <f>B33*B19+B20*C33+D33*B21</f>
        <v>1</v>
      </c>
      <c r="M33" s="25" t="s">
        <v>51</v>
      </c>
      <c r="N33" s="7">
        <v>1</v>
      </c>
    </row>
    <row r="34" spans="1:14" ht="17.399999999999999" x14ac:dyDescent="0.35">
      <c r="A34" s="32" t="s">
        <v>50</v>
      </c>
      <c r="B34" s="16">
        <v>0</v>
      </c>
      <c r="C34" s="16">
        <v>0</v>
      </c>
      <c r="D34" s="16">
        <v>0</v>
      </c>
      <c r="E34" s="16">
        <v>1</v>
      </c>
      <c r="F34" s="16">
        <v>1</v>
      </c>
      <c r="G34" s="16">
        <v>1</v>
      </c>
      <c r="H34" s="16">
        <v>0</v>
      </c>
      <c r="I34" s="16">
        <v>0</v>
      </c>
      <c r="J34" s="16">
        <v>0</v>
      </c>
      <c r="L34" s="15">
        <f>E34*B22+F34*B23+G34*B24</f>
        <v>1</v>
      </c>
      <c r="M34" s="25" t="s">
        <v>51</v>
      </c>
      <c r="N34" s="7">
        <v>1</v>
      </c>
    </row>
    <row r="35" spans="1:14" ht="17.399999999999999" x14ac:dyDescent="0.35">
      <c r="A35" s="32" t="s">
        <v>49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1</v>
      </c>
      <c r="I35" s="16">
        <v>1</v>
      </c>
      <c r="J35" s="16">
        <v>1</v>
      </c>
      <c r="L35" s="15">
        <f>H35*B25+I35*B26+J35*B27</f>
        <v>1</v>
      </c>
      <c r="M35" s="25" t="s">
        <v>51</v>
      </c>
      <c r="N35" s="7">
        <v>1</v>
      </c>
    </row>
    <row r="37" spans="1:14" ht="18" customHeight="1" x14ac:dyDescent="0.3">
      <c r="A37" s="52" t="s">
        <v>17</v>
      </c>
      <c r="B37" s="52"/>
      <c r="C37" s="52"/>
      <c r="D37" s="52"/>
      <c r="E37" s="52"/>
      <c r="F37" s="52"/>
      <c r="G37" s="52"/>
      <c r="H37" s="52"/>
      <c r="I37" s="52"/>
      <c r="J37" s="52"/>
      <c r="K37" s="52"/>
    </row>
    <row r="38" spans="1:14" ht="18" customHeight="1" x14ac:dyDescent="0.3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</row>
    <row r="39" spans="1:14" ht="18" customHeight="1" x14ac:dyDescent="0.3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</row>
    <row r="40" spans="1:14" ht="22.8" x14ac:dyDescent="0.4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</row>
    <row r="41" spans="1:14" ht="21.6" thickBot="1" x14ac:dyDescent="0.45">
      <c r="A41" s="23" t="s">
        <v>14</v>
      </c>
      <c r="B41" s="48" t="s">
        <v>16</v>
      </c>
      <c r="C41" s="48"/>
      <c r="D41" s="48"/>
      <c r="E41" s="48"/>
      <c r="F41" s="48"/>
      <c r="G41" s="48"/>
      <c r="H41" s="48"/>
      <c r="I41" s="48"/>
      <c r="J41" s="48"/>
    </row>
    <row r="42" spans="1:14" ht="18" customHeight="1" x14ac:dyDescent="0.3">
      <c r="A42" s="39" t="s">
        <v>53</v>
      </c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1"/>
    </row>
    <row r="43" spans="1:14" ht="15" customHeight="1" x14ac:dyDescent="0.3">
      <c r="A43" s="42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4"/>
    </row>
    <row r="44" spans="1:14" ht="15" customHeight="1" x14ac:dyDescent="0.3">
      <c r="A44" s="42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4"/>
    </row>
    <row r="45" spans="1:14" ht="15" customHeight="1" x14ac:dyDescent="0.3">
      <c r="A45" s="42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4"/>
    </row>
    <row r="46" spans="1:14" ht="15" customHeight="1" x14ac:dyDescent="0.3">
      <c r="A46" s="42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4"/>
    </row>
    <row r="47" spans="1:14" ht="15" customHeight="1" x14ac:dyDescent="0.3">
      <c r="A47" s="42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4"/>
    </row>
    <row r="48" spans="1:14" ht="15" thickBot="1" x14ac:dyDescent="0.35">
      <c r="A48" s="4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7"/>
    </row>
  </sheetData>
  <mergeCells count="10">
    <mergeCell ref="J1:K1"/>
    <mergeCell ref="A2:B2"/>
    <mergeCell ref="A1:I1"/>
    <mergeCell ref="A37:K39"/>
    <mergeCell ref="A40:K40"/>
    <mergeCell ref="A42:N48"/>
    <mergeCell ref="B41:J41"/>
    <mergeCell ref="K17:M17"/>
    <mergeCell ref="K18:M18"/>
    <mergeCell ref="K19:M1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Sidinei</dc:creator>
  <cp:lastModifiedBy>Matheus Aparecido Meletto Fontes</cp:lastModifiedBy>
  <cp:lastPrinted>2013-05-19T18:17:09Z</cp:lastPrinted>
  <dcterms:created xsi:type="dcterms:W3CDTF">2013-05-19T17:17:14Z</dcterms:created>
  <dcterms:modified xsi:type="dcterms:W3CDTF">2022-04-20T00:38:33Z</dcterms:modified>
</cp:coreProperties>
</file>