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sh.chandra/Desktop/Projects/myrepos/arca/summary/"/>
    </mc:Choice>
  </mc:AlternateContent>
  <xr:revisionPtr revIDLastSave="0" documentId="13_ncr:1_{D2A3D7ED-CD4B-434F-B9B2-E0F8B2F3B040}" xr6:coauthVersionLast="47" xr6:coauthVersionMax="47" xr10:uidLastSave="{00000000-0000-0000-0000-000000000000}"/>
  <bookViews>
    <workbookView xWindow="0" yWindow="760" windowWidth="34560" windowHeight="19880" tabRatio="500" activeTab="5" xr2:uid="{00000000-000D-0000-FFFF-FFFF00000000}"/>
  </bookViews>
  <sheets>
    <sheet name="June22" sheetId="1" r:id="rId1"/>
    <sheet name="Q1" sheetId="2" r:id="rId2"/>
    <sheet name="July22" sheetId="3" r:id="rId3"/>
    <sheet name="August22" sheetId="4" r:id="rId4"/>
    <sheet name="SEPTEMBER22" sheetId="7" r:id="rId5"/>
    <sheet name="HalfYear 22-23" sheetId="5" r:id="rId6"/>
    <sheet name="Q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4" i="7" l="1"/>
  <c r="J24" i="7"/>
  <c r="K38" i="6"/>
  <c r="J38" i="6"/>
  <c r="K47" i="5"/>
  <c r="J47" i="5"/>
  <c r="H28" i="4"/>
  <c r="G28" i="4"/>
  <c r="I48" i="1"/>
</calcChain>
</file>

<file path=xl/sharedStrings.xml><?xml version="1.0" encoding="utf-8"?>
<sst xmlns="http://schemas.openxmlformats.org/spreadsheetml/2006/main" count="194" uniqueCount="64">
  <si>
    <t>SUMMARY – JUNE 2022</t>
  </si>
  <si>
    <t>CATEGORY</t>
  </si>
  <si>
    <t>OUT</t>
  </si>
  <si>
    <t>IN</t>
  </si>
  <si>
    <t>BANK</t>
  </si>
  <si>
    <t>BREAKING FD</t>
  </si>
  <si>
    <t>CAPEX RECEIVED</t>
  </si>
  <si>
    <t>CIVIL WORKS</t>
  </si>
  <si>
    <t>CLEANING</t>
  </si>
  <si>
    <t>CLEANING ITEMS PURCHASE BY WATCHMAN</t>
  </si>
  <si>
    <t>COMMON ELECTRICITY USAGE</t>
  </si>
  <si>
    <t>CURING CHARGES</t>
  </si>
  <si>
    <t>DRINKING WATER</t>
  </si>
  <si>
    <t>ELECTRICITY</t>
  </si>
  <si>
    <t>GARDENING WORK</t>
  </si>
  <si>
    <t>GHMC FOGGING &amp; SPRAYING</t>
  </si>
  <si>
    <t>GRANITE WORK</t>
  </si>
  <si>
    <t>INTEREST RECEIVED ON FD</t>
  </si>
  <si>
    <t>IRON GRILL WORK</t>
  </si>
  <si>
    <t>MAINTAINANCE RECEIVED</t>
  </si>
  <si>
    <t>PLUMBING</t>
  </si>
  <si>
    <t>SALARY</t>
  </si>
  <si>
    <t>TIPS</t>
  </si>
  <si>
    <t>WATER BILL AND REPAIR</t>
  </si>
  <si>
    <t>WATER PROOFING WORK</t>
  </si>
  <si>
    <t>WIRING REARRANGEMENT</t>
  </si>
  <si>
    <t>CASH ON HAND NILESH 503 ( WIRING REARRANGEMENT )</t>
  </si>
  <si>
    <t>SECRETARY CASH ON HAND</t>
  </si>
  <si>
    <t>CASH ON HAND TREASURER</t>
  </si>
  <si>
    <t>CASH IN THE BANK</t>
  </si>
  <si>
    <t>FIXED DEPOSITS</t>
  </si>
  <si>
    <t>7,00,000.00</t>
  </si>
  <si>
    <t>SUMMARY – Q1 2022-2023</t>
  </si>
  <si>
    <t>B/F</t>
  </si>
  <si>
    <t>BORE WELL REPAIR</t>
  </si>
  <si>
    <t>CAPEX</t>
  </si>
  <si>
    <t>CARPENTER WORKS</t>
  </si>
  <si>
    <t>CELLAR SEEPAGE WORK</t>
  </si>
  <si>
    <t>MANJEERA WATER DUES</t>
  </si>
  <si>
    <t>STATIONARY PURCHASE</t>
  </si>
  <si>
    <t>TEA BILLS</t>
  </si>
  <si>
    <t>TREE CUTTING AND PRUNING</t>
  </si>
  <si>
    <t xml:space="preserve">CIVIL WORKS </t>
  </si>
  <si>
    <t xml:space="preserve">COMMON ELECTRICITY USAGE </t>
  </si>
  <si>
    <t xml:space="preserve">ELECTRICITY </t>
  </si>
  <si>
    <t xml:space="preserve">GARDENING WORK </t>
  </si>
  <si>
    <t xml:space="preserve">GHMC FOGGING &amp; SPRAYING </t>
  </si>
  <si>
    <t xml:space="preserve">INTEREST RECEIVED ON FD </t>
  </si>
  <si>
    <t xml:space="preserve">IRON GRILL WORK </t>
  </si>
  <si>
    <t xml:space="preserve">IRON SCRAP </t>
  </si>
  <si>
    <t xml:space="preserve">LIFT MAINTAINANCE </t>
  </si>
  <si>
    <t xml:space="preserve">MAINTAINANCE RECEIVED </t>
  </si>
  <si>
    <t xml:space="preserve">SALARY </t>
  </si>
  <si>
    <t xml:space="preserve">TIPS </t>
  </si>
  <si>
    <t xml:space="preserve">WATER BILL AND REPAIR </t>
  </si>
  <si>
    <t xml:space="preserve">WATER PROOFING WORK </t>
  </si>
  <si>
    <t xml:space="preserve">WIRING REARRANGEMENT </t>
  </si>
  <si>
    <t>FINANCIAL SUPPORT TO VENKATESH FAMILY</t>
  </si>
  <si>
    <t>FINANCIAL SUPPORT TO WATCHMEN FAMILY</t>
  </si>
  <si>
    <t>IRON SCRAP</t>
  </si>
  <si>
    <t>LIFT MAINTAINANCE</t>
  </si>
  <si>
    <t>SALARY ADVANCE</t>
  </si>
  <si>
    <t>SUMMARY – HALF YEAR 2022-23</t>
  </si>
  <si>
    <t>SUMMARY –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</si>
</sst>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b/>
      <sz val="12"/>
      <color rgb="FFFFFFFF"/>
      <name val="Arial"/>
      <charset val="1"/>
    </font>
    <font>
      <sz val="11"/>
      <color rgb="FF000000"/>
      <name val="&quot;Droid Sans Mono&quot;"/>
      <charset val="1"/>
    </font>
    <font>
      <sz val="11"/>
      <color rgb="FF000000"/>
      <name val="Arial"/>
      <charset val="1"/>
    </font>
    <font>
      <b/>
      <sz val="15"/>
      <color rgb="FFFFFFFF"/>
      <name val="Arial"/>
      <charset val="1"/>
    </font>
    <font>
      <b/>
      <sz val="15"/>
      <color rgb="FFFFFFFF"/>
      <name val="Cambria"/>
      <charset val="1"/>
    </font>
    <font>
      <b/>
      <sz val="12"/>
      <color rgb="FF000000"/>
      <name val="Arial"/>
      <charset val="1"/>
    </font>
    <font>
      <b/>
      <sz val="10"/>
      <color theme="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D9EEB"/>
        <bgColor rgb="FF729FCF"/>
      </patternFill>
    </fill>
    <fill>
      <patternFill patternType="solid">
        <fgColor rgb="FFEA4335"/>
        <bgColor rgb="FFFF6D6D"/>
      </patternFill>
    </fill>
    <fill>
      <patternFill patternType="solid">
        <fgColor rgb="FF38761D"/>
        <bgColor rgb="FF808000"/>
      </patternFill>
    </fill>
    <fill>
      <patternFill patternType="solid">
        <fgColor rgb="FFFF9900"/>
        <bgColor rgb="FFFFCC00"/>
      </patternFill>
    </fill>
    <fill>
      <patternFill patternType="solid">
        <fgColor rgb="FF780373"/>
        <bgColor rgb="FF800080"/>
      </patternFill>
    </fill>
    <fill>
      <patternFill patternType="solid">
        <fgColor rgb="FF5983B0"/>
        <bgColor rgb="FF808080"/>
      </patternFill>
    </fill>
    <fill>
      <patternFill patternType="solid">
        <fgColor rgb="FFFF0000"/>
        <bgColor rgb="FFEA4335"/>
      </patternFill>
    </fill>
    <fill>
      <patternFill patternType="solid">
        <fgColor rgb="FF00A933"/>
        <bgColor rgb="FF008080"/>
      </patternFill>
    </fill>
    <fill>
      <patternFill patternType="solid">
        <fgColor rgb="FF729FCF"/>
        <bgColor rgb="FF6D9EEB"/>
      </patternFill>
    </fill>
    <fill>
      <patternFill patternType="solid">
        <fgColor rgb="FFFF6D6D"/>
        <bgColor rgb="FFEA4335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</cellStyleXfs>
  <cellXfs count="3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4" fontId="2" fillId="9" borderId="2" xfId="0" applyNumberFormat="1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3" fontId="2" fillId="10" borderId="2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/>
    <xf numFmtId="0" fontId="8" fillId="15" borderId="1" xfId="0" applyFont="1" applyFill="1" applyBorder="1"/>
    <xf numFmtId="0" fontId="0" fillId="0" borderId="1" xfId="0" applyBorder="1"/>
    <xf numFmtId="0" fontId="8" fillId="1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/>
    </xf>
    <xf numFmtId="0" fontId="11" fillId="19" borderId="1" xfId="3" applyBorder="1" applyAlignment="1">
      <alignment horizontal="center" vertical="center" wrapText="1"/>
    </xf>
    <xf numFmtId="0" fontId="12" fillId="17" borderId="1" xfId="1" applyFont="1" applyBorder="1"/>
    <xf numFmtId="0" fontId="13" fillId="18" borderId="1" xfId="2" applyFont="1" applyBorder="1"/>
    <xf numFmtId="0" fontId="8" fillId="1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1" fillId="19" borderId="1" xfId="3" applyBorder="1" applyAlignment="1">
      <alignment horizontal="center" wrapText="1"/>
    </xf>
    <xf numFmtId="0" fontId="9" fillId="17" borderId="1" xfId="1" applyBorder="1" applyAlignment="1">
      <alignment wrapText="1"/>
    </xf>
    <xf numFmtId="0" fontId="10" fillId="18" borderId="1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780373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5983B0"/>
      <rgbColor rgb="FF729FCF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048576"/>
  <sheetViews>
    <sheetView zoomScale="90" zoomScaleNormal="90" workbookViewId="0">
      <selection activeCell="B3" sqref="B3"/>
    </sheetView>
  </sheetViews>
  <sheetFormatPr baseColWidth="10" defaultColWidth="12.6640625" defaultRowHeight="13"/>
  <cols>
    <col min="2" max="2" width="24.83203125" customWidth="1"/>
  </cols>
  <sheetData>
    <row r="3" spans="2:9" ht="18">
      <c r="B3" s="26" t="s">
        <v>0</v>
      </c>
      <c r="C3" s="26"/>
      <c r="D3" s="26"/>
    </row>
    <row r="4" spans="2:9" ht="17">
      <c r="B4" s="1" t="s">
        <v>1</v>
      </c>
      <c r="C4" s="2" t="s">
        <v>2</v>
      </c>
      <c r="D4" s="3" t="s">
        <v>3</v>
      </c>
    </row>
    <row r="5" spans="2:9" ht="17">
      <c r="B5" s="1" t="s">
        <v>4</v>
      </c>
      <c r="C5" s="4">
        <v>50000</v>
      </c>
      <c r="D5" s="5">
        <v>50000</v>
      </c>
    </row>
    <row r="6" spans="2:9" ht="17">
      <c r="B6" s="1" t="s">
        <v>5</v>
      </c>
      <c r="C6" s="4">
        <v>0</v>
      </c>
      <c r="D6" s="6">
        <v>299631</v>
      </c>
    </row>
    <row r="7" spans="2:9" ht="17">
      <c r="B7" s="1" t="s">
        <v>6</v>
      </c>
      <c r="C7" s="4">
        <v>0</v>
      </c>
      <c r="D7" s="6">
        <v>25000</v>
      </c>
    </row>
    <row r="8" spans="2:9" ht="17">
      <c r="B8" s="1" t="s">
        <v>7</v>
      </c>
      <c r="C8" s="4">
        <v>51700</v>
      </c>
      <c r="D8" s="6">
        <v>0</v>
      </c>
    </row>
    <row r="9" spans="2:9" ht="17">
      <c r="B9" s="1" t="s">
        <v>8</v>
      </c>
      <c r="C9" s="4">
        <v>4800</v>
      </c>
      <c r="D9" s="6">
        <v>0</v>
      </c>
      <c r="I9" s="7"/>
    </row>
    <row r="10" spans="2:9" ht="51">
      <c r="B10" s="1" t="s">
        <v>9</v>
      </c>
      <c r="C10" s="4">
        <v>1370</v>
      </c>
      <c r="D10" s="6">
        <v>0</v>
      </c>
      <c r="I10" s="7"/>
    </row>
    <row r="11" spans="2:9" ht="34">
      <c r="B11" s="1" t="s">
        <v>10</v>
      </c>
      <c r="C11" s="4">
        <v>0</v>
      </c>
      <c r="D11" s="6">
        <v>1170</v>
      </c>
      <c r="I11" s="7"/>
    </row>
    <row r="12" spans="2:9" ht="17">
      <c r="B12" s="1" t="s">
        <v>11</v>
      </c>
      <c r="C12" s="4">
        <v>5000</v>
      </c>
      <c r="D12" s="6">
        <v>0</v>
      </c>
      <c r="I12" s="7"/>
    </row>
    <row r="13" spans="2:9" ht="17">
      <c r="B13" s="1" t="s">
        <v>12</v>
      </c>
      <c r="C13" s="4">
        <v>1320</v>
      </c>
      <c r="D13" s="6">
        <v>0</v>
      </c>
      <c r="I13" s="7"/>
    </row>
    <row r="14" spans="2:9" ht="17">
      <c r="B14" s="1" t="s">
        <v>13</v>
      </c>
      <c r="C14" s="4">
        <v>18485.54</v>
      </c>
      <c r="D14" s="6">
        <v>0</v>
      </c>
      <c r="I14" s="7"/>
    </row>
    <row r="15" spans="2:9" ht="17">
      <c r="B15" s="1" t="s">
        <v>14</v>
      </c>
      <c r="C15" s="4">
        <v>80000</v>
      </c>
      <c r="D15" s="6">
        <v>0</v>
      </c>
      <c r="I15" s="7"/>
    </row>
    <row r="16" spans="2:9" ht="34">
      <c r="B16" s="1" t="s">
        <v>15</v>
      </c>
      <c r="C16" s="4">
        <v>2300</v>
      </c>
      <c r="D16" s="6">
        <v>0</v>
      </c>
      <c r="I16" s="7"/>
    </row>
    <row r="17" spans="2:9" ht="17">
      <c r="B17" s="1" t="s">
        <v>16</v>
      </c>
      <c r="C17" s="4">
        <v>15720</v>
      </c>
      <c r="D17" s="6">
        <v>0</v>
      </c>
      <c r="I17" s="7"/>
    </row>
    <row r="18" spans="2:9" ht="34">
      <c r="B18" s="1" t="s">
        <v>17</v>
      </c>
      <c r="C18" s="4">
        <v>0</v>
      </c>
      <c r="D18" s="6">
        <v>3380</v>
      </c>
      <c r="I18" s="7"/>
    </row>
    <row r="19" spans="2:9" ht="17">
      <c r="B19" s="1" t="s">
        <v>18</v>
      </c>
      <c r="C19" s="4">
        <v>10000</v>
      </c>
      <c r="D19" s="6">
        <v>0</v>
      </c>
      <c r="I19" s="7"/>
    </row>
    <row r="20" spans="2:9" ht="34">
      <c r="B20" s="1" t="s">
        <v>19</v>
      </c>
      <c r="C20" s="4">
        <v>0</v>
      </c>
      <c r="D20" s="6">
        <v>122560</v>
      </c>
      <c r="I20" s="7"/>
    </row>
    <row r="21" spans="2:9" ht="17">
      <c r="B21" s="1" t="s">
        <v>20</v>
      </c>
      <c r="C21" s="4">
        <v>2180</v>
      </c>
      <c r="D21" s="6">
        <v>0</v>
      </c>
      <c r="I21" s="7"/>
    </row>
    <row r="22" spans="2:9" ht="17">
      <c r="B22" s="1" t="s">
        <v>21</v>
      </c>
      <c r="C22" s="4">
        <v>44500</v>
      </c>
      <c r="D22" s="6">
        <v>0</v>
      </c>
      <c r="I22" s="7"/>
    </row>
    <row r="23" spans="2:9" ht="17">
      <c r="B23" s="1" t="s">
        <v>22</v>
      </c>
      <c r="C23" s="4">
        <v>5000</v>
      </c>
      <c r="D23" s="6">
        <v>0</v>
      </c>
      <c r="I23" s="7"/>
    </row>
    <row r="24" spans="2:9" ht="34">
      <c r="B24" s="1" t="s">
        <v>23</v>
      </c>
      <c r="C24" s="4">
        <v>28329.72</v>
      </c>
      <c r="D24" s="6">
        <v>0</v>
      </c>
      <c r="I24" s="7"/>
    </row>
    <row r="25" spans="2:9" ht="34">
      <c r="B25" s="1" t="s">
        <v>24</v>
      </c>
      <c r="C25" s="4">
        <v>200000</v>
      </c>
      <c r="D25" s="6">
        <v>0</v>
      </c>
      <c r="I25" s="7"/>
    </row>
    <row r="26" spans="2:9" ht="34">
      <c r="B26" s="1" t="s">
        <v>25</v>
      </c>
      <c r="C26" s="4">
        <v>10000</v>
      </c>
      <c r="D26" s="6">
        <v>10000</v>
      </c>
      <c r="I26" s="7"/>
    </row>
    <row r="27" spans="2:9" ht="51">
      <c r="B27" s="1" t="s">
        <v>26</v>
      </c>
      <c r="C27" s="27">
        <v>0</v>
      </c>
      <c r="D27" s="27"/>
      <c r="I27" s="7"/>
    </row>
    <row r="28" spans="2:9" ht="34">
      <c r="B28" s="1" t="s">
        <v>27</v>
      </c>
      <c r="C28" s="27">
        <v>20862</v>
      </c>
      <c r="D28" s="27"/>
      <c r="I28" s="7"/>
    </row>
    <row r="29" spans="2:9" ht="34">
      <c r="B29" s="1" t="s">
        <v>28</v>
      </c>
      <c r="C29" s="27">
        <v>4688.7299999999996</v>
      </c>
      <c r="D29" s="27"/>
      <c r="I29" s="7"/>
    </row>
    <row r="30" spans="2:9" ht="17">
      <c r="B30" s="1" t="s">
        <v>29</v>
      </c>
      <c r="C30" s="28">
        <v>250276.64</v>
      </c>
      <c r="D30" s="28"/>
      <c r="I30" s="7"/>
    </row>
    <row r="31" spans="2:9" ht="17">
      <c r="B31" s="1" t="s">
        <v>30</v>
      </c>
      <c r="C31" s="25" t="s">
        <v>31</v>
      </c>
      <c r="D31" s="25"/>
      <c r="I31" s="7"/>
    </row>
    <row r="32" spans="2:9" ht="15">
      <c r="I32" s="7"/>
    </row>
    <row r="33" spans="9:9" ht="15">
      <c r="I33" s="7"/>
    </row>
    <row r="34" spans="9:9" ht="15">
      <c r="I34" s="7"/>
    </row>
    <row r="35" spans="9:9" ht="15">
      <c r="I35" s="7"/>
    </row>
    <row r="36" spans="9:9" ht="15">
      <c r="I36" s="7"/>
    </row>
    <row r="37" spans="9:9" ht="15">
      <c r="I37" s="7"/>
    </row>
    <row r="38" spans="9:9" ht="15">
      <c r="I38" s="7"/>
    </row>
    <row r="39" spans="9:9" ht="15">
      <c r="I39" s="7"/>
    </row>
    <row r="40" spans="9:9" ht="15">
      <c r="I40" s="7"/>
    </row>
    <row r="41" spans="9:9" ht="15">
      <c r="I41" s="7"/>
    </row>
    <row r="42" spans="9:9" ht="15">
      <c r="I42" s="7"/>
    </row>
    <row r="43" spans="9:9" ht="15">
      <c r="I43" s="7"/>
    </row>
    <row r="44" spans="9:9" ht="15">
      <c r="I44" s="7"/>
    </row>
    <row r="45" spans="9:9" ht="15">
      <c r="I45" s="7"/>
    </row>
    <row r="46" spans="9:9" ht="15">
      <c r="I46" s="7"/>
    </row>
    <row r="47" spans="9:9" ht="15">
      <c r="I47" s="7"/>
    </row>
    <row r="48" spans="9:9" ht="14">
      <c r="I48" s="8">
        <f>SUM(I9:I46)</f>
        <v>0</v>
      </c>
    </row>
    <row r="1048575" ht="12.75" customHeight="1"/>
    <row r="1048576" ht="12.75" customHeight="1"/>
  </sheetData>
  <mergeCells count="6">
    <mergeCell ref="C31:D31"/>
    <mergeCell ref="B3:D3"/>
    <mergeCell ref="C27:D27"/>
    <mergeCell ref="C28:D28"/>
    <mergeCell ref="C29:D29"/>
    <mergeCell ref="C30:D3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6"/>
  <sheetViews>
    <sheetView zoomScale="90" zoomScaleNormal="90" workbookViewId="0">
      <selection activeCell="B3" sqref="B3"/>
    </sheetView>
  </sheetViews>
  <sheetFormatPr baseColWidth="10" defaultColWidth="11.5" defaultRowHeight="13"/>
  <cols>
    <col min="2" max="2" width="30.83203125" customWidth="1"/>
    <col min="3" max="3" width="16.33203125" customWidth="1"/>
    <col min="4" max="4" width="17.6640625" customWidth="1"/>
  </cols>
  <sheetData>
    <row r="3" spans="2:4" ht="18">
      <c r="B3" s="26" t="s">
        <v>32</v>
      </c>
      <c r="C3" s="26"/>
      <c r="D3" s="26"/>
    </row>
    <row r="4" spans="2:4" ht="19">
      <c r="B4" s="9" t="s">
        <v>1</v>
      </c>
      <c r="C4" s="10" t="s">
        <v>2</v>
      </c>
      <c r="D4" s="10" t="s">
        <v>3</v>
      </c>
    </row>
    <row r="5" spans="2:4" ht="17">
      <c r="B5" s="11" t="s">
        <v>33</v>
      </c>
      <c r="C5" s="12">
        <v>0</v>
      </c>
      <c r="D5" s="13">
        <v>5660</v>
      </c>
    </row>
    <row r="6" spans="2:4" ht="17">
      <c r="B6" s="11" t="s">
        <v>4</v>
      </c>
      <c r="C6" s="14">
        <v>350000</v>
      </c>
      <c r="D6" s="15">
        <v>2213034.5</v>
      </c>
    </row>
    <row r="7" spans="2:4" ht="17">
      <c r="B7" s="11" t="s">
        <v>34</v>
      </c>
      <c r="C7" s="14">
        <v>2200</v>
      </c>
      <c r="D7" s="16">
        <v>0</v>
      </c>
    </row>
    <row r="8" spans="2:4" ht="17">
      <c r="B8" s="11" t="s">
        <v>5</v>
      </c>
      <c r="C8" s="14">
        <v>0</v>
      </c>
      <c r="D8" s="16">
        <v>299631</v>
      </c>
    </row>
    <row r="9" spans="2:4" ht="17">
      <c r="B9" s="11" t="s">
        <v>35</v>
      </c>
      <c r="C9" s="14">
        <v>0</v>
      </c>
      <c r="D9" s="16">
        <v>25000</v>
      </c>
    </row>
    <row r="10" spans="2:4" ht="17">
      <c r="B10" s="11" t="s">
        <v>36</v>
      </c>
      <c r="C10" s="14">
        <v>8966</v>
      </c>
      <c r="D10" s="16">
        <v>0</v>
      </c>
    </row>
    <row r="11" spans="2:4" ht="17">
      <c r="B11" s="11" t="s">
        <v>37</v>
      </c>
      <c r="C11" s="14">
        <v>760574</v>
      </c>
      <c r="D11" s="16">
        <v>69676.399999999994</v>
      </c>
    </row>
    <row r="12" spans="2:4" ht="17">
      <c r="B12" s="11" t="s">
        <v>7</v>
      </c>
      <c r="C12" s="14">
        <v>51700</v>
      </c>
      <c r="D12" s="16">
        <v>0</v>
      </c>
    </row>
    <row r="13" spans="2:4" ht="17">
      <c r="B13" s="11" t="s">
        <v>8</v>
      </c>
      <c r="C13" s="14">
        <v>4800</v>
      </c>
      <c r="D13" s="16">
        <v>0</v>
      </c>
    </row>
    <row r="14" spans="2:4" ht="34">
      <c r="B14" s="11" t="s">
        <v>9</v>
      </c>
      <c r="C14" s="14">
        <v>2618</v>
      </c>
      <c r="D14" s="16">
        <v>0</v>
      </c>
    </row>
    <row r="15" spans="2:4" ht="34">
      <c r="B15" s="11" t="s">
        <v>10</v>
      </c>
      <c r="C15" s="14">
        <v>0</v>
      </c>
      <c r="D15" s="16">
        <v>1170</v>
      </c>
    </row>
    <row r="16" spans="2:4" ht="17">
      <c r="B16" s="11" t="s">
        <v>11</v>
      </c>
      <c r="C16" s="14">
        <v>5000</v>
      </c>
      <c r="D16" s="16">
        <v>0</v>
      </c>
    </row>
    <row r="17" spans="2:4" ht="17">
      <c r="B17" s="11" t="s">
        <v>12</v>
      </c>
      <c r="C17" s="14">
        <v>1320</v>
      </c>
      <c r="D17" s="16">
        <v>0</v>
      </c>
    </row>
    <row r="18" spans="2:4" ht="17">
      <c r="B18" s="11" t="s">
        <v>13</v>
      </c>
      <c r="C18" s="14">
        <v>48456.81</v>
      </c>
      <c r="D18" s="16">
        <v>0</v>
      </c>
    </row>
    <row r="19" spans="2:4" ht="17">
      <c r="B19" s="11" t="s">
        <v>30</v>
      </c>
      <c r="C19" s="14">
        <v>1000000</v>
      </c>
      <c r="D19" s="16">
        <v>0</v>
      </c>
    </row>
    <row r="20" spans="2:4" ht="17">
      <c r="B20" s="11" t="s">
        <v>14</v>
      </c>
      <c r="C20" s="14">
        <v>80000</v>
      </c>
      <c r="D20" s="16">
        <v>0</v>
      </c>
    </row>
    <row r="21" spans="2:4" ht="17">
      <c r="B21" s="11" t="s">
        <v>15</v>
      </c>
      <c r="C21" s="14">
        <v>4500</v>
      </c>
      <c r="D21" s="16">
        <v>0</v>
      </c>
    </row>
    <row r="22" spans="2:4" ht="17">
      <c r="B22" s="11" t="s">
        <v>16</v>
      </c>
      <c r="C22" s="14">
        <v>78706</v>
      </c>
      <c r="D22" s="16">
        <v>0</v>
      </c>
    </row>
    <row r="23" spans="2:4" ht="17">
      <c r="B23" s="11" t="s">
        <v>17</v>
      </c>
      <c r="C23" s="14">
        <v>0</v>
      </c>
      <c r="D23" s="16">
        <v>6760</v>
      </c>
    </row>
    <row r="24" spans="2:4" ht="17">
      <c r="B24" s="11" t="s">
        <v>18</v>
      </c>
      <c r="C24" s="14">
        <v>152940</v>
      </c>
      <c r="D24" s="16">
        <v>0</v>
      </c>
    </row>
    <row r="25" spans="2:4" ht="17">
      <c r="B25" s="11" t="s">
        <v>19</v>
      </c>
      <c r="C25" s="14">
        <v>0</v>
      </c>
      <c r="D25" s="16">
        <v>483700</v>
      </c>
    </row>
    <row r="26" spans="2:4" ht="17">
      <c r="B26" s="11" t="s">
        <v>38</v>
      </c>
      <c r="C26" s="14">
        <v>0</v>
      </c>
      <c r="D26" s="16">
        <v>125000</v>
      </c>
    </row>
    <row r="27" spans="2:4" ht="17">
      <c r="B27" s="11" t="s">
        <v>20</v>
      </c>
      <c r="C27" s="14">
        <v>15160</v>
      </c>
      <c r="D27" s="16">
        <v>0</v>
      </c>
    </row>
    <row r="28" spans="2:4" ht="17">
      <c r="B28" s="11" t="s">
        <v>21</v>
      </c>
      <c r="C28" s="12">
        <v>124500</v>
      </c>
      <c r="D28" s="13">
        <v>0</v>
      </c>
    </row>
    <row r="29" spans="2:4" ht="17">
      <c r="B29" s="11" t="s">
        <v>27</v>
      </c>
      <c r="C29" s="12">
        <v>105700</v>
      </c>
      <c r="D29" s="13">
        <v>84838</v>
      </c>
    </row>
    <row r="30" spans="2:4" ht="17">
      <c r="B30" s="11" t="s">
        <v>39</v>
      </c>
      <c r="C30" s="12">
        <v>2366</v>
      </c>
      <c r="D30" s="13">
        <v>0</v>
      </c>
    </row>
    <row r="31" spans="2:4" ht="17">
      <c r="B31" s="11" t="s">
        <v>40</v>
      </c>
      <c r="C31" s="12">
        <v>300</v>
      </c>
      <c r="D31" s="13">
        <v>0</v>
      </c>
    </row>
    <row r="32" spans="2:4" ht="17">
      <c r="B32" s="11" t="s">
        <v>22</v>
      </c>
      <c r="C32" s="12">
        <v>20368</v>
      </c>
      <c r="D32" s="13">
        <v>0</v>
      </c>
    </row>
    <row r="33" spans="2:4" ht="34">
      <c r="B33" s="11" t="s">
        <v>41</v>
      </c>
      <c r="C33" s="12">
        <v>11000</v>
      </c>
      <c r="D33" s="13">
        <v>0</v>
      </c>
    </row>
    <row r="34" spans="2:4" ht="17">
      <c r="B34" s="11" t="s">
        <v>23</v>
      </c>
      <c r="C34" s="12">
        <v>28329.72</v>
      </c>
      <c r="D34" s="13">
        <v>0</v>
      </c>
    </row>
    <row r="35" spans="2:4" ht="17">
      <c r="B35" s="11" t="s">
        <v>24</v>
      </c>
      <c r="C35" s="12">
        <v>200000</v>
      </c>
      <c r="D35" s="13">
        <v>0</v>
      </c>
    </row>
    <row r="36" spans="2:4" ht="17">
      <c r="B36" s="11" t="s">
        <v>25</v>
      </c>
      <c r="C36" s="12">
        <v>10000</v>
      </c>
      <c r="D36" s="13">
        <v>10000</v>
      </c>
    </row>
  </sheetData>
  <mergeCells count="1">
    <mergeCell ref="B3:D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5:H21"/>
  <sheetViews>
    <sheetView zoomScale="90" zoomScaleNormal="90" workbookViewId="0">
      <selection activeCell="F5" sqref="F5:H5"/>
    </sheetView>
  </sheetViews>
  <sheetFormatPr baseColWidth="10" defaultColWidth="11.5" defaultRowHeight="13"/>
  <cols>
    <col min="4" max="4" width="17.6640625" customWidth="1"/>
    <col min="5" max="5" width="4.1640625" hidden="1" customWidth="1"/>
    <col min="6" max="6" width="51.5" customWidth="1"/>
  </cols>
  <sheetData>
    <row r="5" spans="6:8" ht="18">
      <c r="F5" s="26" t="s">
        <v>32</v>
      </c>
      <c r="G5" s="26"/>
      <c r="H5" s="26"/>
    </row>
    <row r="6" spans="6:8" ht="19">
      <c r="F6" s="9" t="s">
        <v>1</v>
      </c>
      <c r="G6" s="10" t="s">
        <v>3</v>
      </c>
      <c r="H6" s="10" t="s">
        <v>2</v>
      </c>
    </row>
    <row r="7" spans="6:8" ht="16">
      <c r="F7" s="17" t="s">
        <v>42</v>
      </c>
      <c r="G7" s="18">
        <v>0</v>
      </c>
      <c r="H7" s="19">
        <v>9450</v>
      </c>
    </row>
    <row r="8" spans="6:8" ht="16">
      <c r="F8" s="17" t="s">
        <v>43</v>
      </c>
      <c r="G8" s="18">
        <v>660</v>
      </c>
      <c r="H8" s="19">
        <v>0</v>
      </c>
    </row>
    <row r="9" spans="6:8" ht="16">
      <c r="F9" s="17" t="s">
        <v>44</v>
      </c>
      <c r="G9" s="18">
        <v>0</v>
      </c>
      <c r="H9" s="19">
        <v>11665.54</v>
      </c>
    </row>
    <row r="10" spans="6:8" ht="16">
      <c r="F10" s="17" t="s">
        <v>45</v>
      </c>
      <c r="G10" s="18">
        <v>0</v>
      </c>
      <c r="H10" s="19">
        <v>17300</v>
      </c>
    </row>
    <row r="11" spans="6:8" ht="16">
      <c r="F11" s="17" t="s">
        <v>46</v>
      </c>
      <c r="G11" s="18">
        <v>0</v>
      </c>
      <c r="H11" s="19">
        <v>2000</v>
      </c>
    </row>
    <row r="12" spans="6:8" ht="16">
      <c r="F12" s="17" t="s">
        <v>47</v>
      </c>
      <c r="G12" s="18">
        <v>2961</v>
      </c>
      <c r="H12" s="19">
        <v>0</v>
      </c>
    </row>
    <row r="13" spans="6:8" ht="16">
      <c r="F13" s="17" t="s">
        <v>48</v>
      </c>
      <c r="G13" s="18">
        <v>0</v>
      </c>
      <c r="H13" s="19">
        <v>450</v>
      </c>
    </row>
    <row r="14" spans="6:8" ht="16">
      <c r="F14" s="17" t="s">
        <v>49</v>
      </c>
      <c r="G14" s="18">
        <v>15600</v>
      </c>
      <c r="H14" s="19">
        <v>0</v>
      </c>
    </row>
    <row r="15" spans="6:8" ht="16">
      <c r="F15" s="17" t="s">
        <v>50</v>
      </c>
      <c r="G15" s="18">
        <v>0</v>
      </c>
      <c r="H15" s="19">
        <v>15000</v>
      </c>
    </row>
    <row r="16" spans="6:8" ht="16">
      <c r="F16" s="17" t="s">
        <v>51</v>
      </c>
      <c r="G16" s="18">
        <v>108060</v>
      </c>
      <c r="H16" s="19">
        <v>0</v>
      </c>
    </row>
    <row r="17" spans="6:8" ht="16">
      <c r="F17" s="17" t="s">
        <v>52</v>
      </c>
      <c r="G17" s="18">
        <v>0</v>
      </c>
      <c r="H17" s="19">
        <v>44500</v>
      </c>
    </row>
    <row r="18" spans="6:8" ht="16">
      <c r="F18" s="17" t="s">
        <v>53</v>
      </c>
      <c r="G18" s="18">
        <v>0</v>
      </c>
      <c r="H18" s="19">
        <v>5000</v>
      </c>
    </row>
    <row r="19" spans="6:8" ht="16">
      <c r="F19" s="17" t="s">
        <v>54</v>
      </c>
      <c r="G19" s="18">
        <v>0</v>
      </c>
      <c r="H19" s="19">
        <v>1405.5</v>
      </c>
    </row>
    <row r="20" spans="6:8" ht="16">
      <c r="F20" s="17" t="s">
        <v>55</v>
      </c>
      <c r="G20" s="18">
        <v>0</v>
      </c>
      <c r="H20" s="19">
        <v>8000</v>
      </c>
    </row>
    <row r="21" spans="6:8" ht="16">
      <c r="F21" s="17" t="s">
        <v>56</v>
      </c>
      <c r="G21" s="18">
        <v>9170</v>
      </c>
      <c r="H21" s="19">
        <v>39500</v>
      </c>
    </row>
  </sheetData>
  <mergeCells count="1">
    <mergeCell ref="F5:H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8A3A-47E4-B444-BB80-875C21F824D9}">
  <dimension ref="F12:H28"/>
  <sheetViews>
    <sheetView topLeftCell="A10" zoomScale="150" zoomScaleNormal="150" workbookViewId="0">
      <selection activeCell="F13" sqref="F13"/>
    </sheetView>
  </sheetViews>
  <sheetFormatPr baseColWidth="10" defaultRowHeight="13"/>
  <cols>
    <col min="6" max="6" width="39.5" customWidth="1"/>
  </cols>
  <sheetData>
    <row r="12" spans="6:8" ht="18">
      <c r="F12" s="26" t="s">
        <v>63</v>
      </c>
      <c r="G12" s="26"/>
      <c r="H12" s="26"/>
    </row>
    <row r="13" spans="6:8">
      <c r="F13" s="20" t="s">
        <v>1</v>
      </c>
      <c r="G13" s="20" t="s">
        <v>3</v>
      </c>
      <c r="H13" s="20" t="s">
        <v>2</v>
      </c>
    </row>
    <row r="14" spans="6:8" ht="14">
      <c r="F14" s="24" t="s">
        <v>4</v>
      </c>
      <c r="G14" s="21">
        <v>30002</v>
      </c>
      <c r="H14" s="22">
        <v>30118</v>
      </c>
    </row>
    <row r="15" spans="6:8" ht="14">
      <c r="F15" s="24" t="s">
        <v>7</v>
      </c>
      <c r="G15" s="21">
        <v>0</v>
      </c>
      <c r="H15" s="22">
        <v>6500</v>
      </c>
    </row>
    <row r="16" spans="6:8" ht="14">
      <c r="F16" s="24" t="s">
        <v>8</v>
      </c>
      <c r="G16" s="21">
        <v>0</v>
      </c>
      <c r="H16" s="22">
        <v>3600</v>
      </c>
    </row>
    <row r="17" spans="6:8" ht="14">
      <c r="F17" s="24" t="s">
        <v>13</v>
      </c>
      <c r="G17" s="21">
        <v>0</v>
      </c>
      <c r="H17" s="22">
        <v>18728.54</v>
      </c>
    </row>
    <row r="18" spans="6:8" ht="14">
      <c r="F18" s="24" t="s">
        <v>57</v>
      </c>
      <c r="G18" s="21">
        <v>0</v>
      </c>
      <c r="H18" s="22">
        <v>23500</v>
      </c>
    </row>
    <row r="19" spans="6:8" ht="14">
      <c r="F19" s="24" t="s">
        <v>15</v>
      </c>
      <c r="G19" s="21">
        <v>0</v>
      </c>
      <c r="H19" s="22">
        <v>5000</v>
      </c>
    </row>
    <row r="20" spans="6:8" ht="14">
      <c r="F20" s="24" t="s">
        <v>17</v>
      </c>
      <c r="G20" s="21">
        <v>2961</v>
      </c>
      <c r="H20" s="22">
        <v>0</v>
      </c>
    </row>
    <row r="21" spans="6:8" ht="14">
      <c r="F21" s="24" t="s">
        <v>19</v>
      </c>
      <c r="G21" s="21">
        <v>121071</v>
      </c>
      <c r="H21" s="22">
        <v>0</v>
      </c>
    </row>
    <row r="22" spans="6:8" ht="14">
      <c r="F22" s="24" t="s">
        <v>21</v>
      </c>
      <c r="G22" s="21">
        <v>0</v>
      </c>
      <c r="H22" s="22">
        <v>38500</v>
      </c>
    </row>
    <row r="23" spans="6:8" ht="14">
      <c r="F23" s="24" t="s">
        <v>27</v>
      </c>
      <c r="G23" s="21">
        <v>29700</v>
      </c>
      <c r="H23" s="22">
        <v>35000</v>
      </c>
    </row>
    <row r="24" spans="6:8" ht="14">
      <c r="F24" s="24" t="s">
        <v>39</v>
      </c>
      <c r="G24" s="21">
        <v>0</v>
      </c>
      <c r="H24" s="22">
        <v>125</v>
      </c>
    </row>
    <row r="25" spans="6:8" ht="14">
      <c r="F25" s="24" t="s">
        <v>40</v>
      </c>
      <c r="G25" s="21">
        <v>0</v>
      </c>
      <c r="H25" s="22">
        <v>50</v>
      </c>
    </row>
    <row r="26" spans="6:8" ht="14">
      <c r="F26" s="24" t="s">
        <v>22</v>
      </c>
      <c r="G26" s="21">
        <v>0</v>
      </c>
      <c r="H26" s="22">
        <v>5000</v>
      </c>
    </row>
    <row r="27" spans="6:8" ht="14">
      <c r="F27" s="24" t="s">
        <v>41</v>
      </c>
      <c r="G27" s="21">
        <v>0</v>
      </c>
      <c r="H27" s="22">
        <v>1600</v>
      </c>
    </row>
    <row r="28" spans="6:8">
      <c r="F28" s="23"/>
      <c r="G28" s="23">
        <f>SUM(G14:G27)</f>
        <v>183734</v>
      </c>
      <c r="H28" s="23">
        <f>SUM(H14:H27)</f>
        <v>167721.54</v>
      </c>
    </row>
  </sheetData>
  <mergeCells count="1">
    <mergeCell ref="F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70E8-651F-C649-9457-433DFAE71B8B}">
  <dimension ref="I8:K24"/>
  <sheetViews>
    <sheetView workbookViewId="0">
      <selection activeCell="J24" sqref="J24:K24"/>
    </sheetView>
  </sheetViews>
  <sheetFormatPr baseColWidth="10" defaultRowHeight="13"/>
  <sheetData>
    <row r="8" spans="9:11" ht="18">
      <c r="I8" s="26" t="s">
        <v>62</v>
      </c>
      <c r="J8" s="26"/>
      <c r="K8" s="26"/>
    </row>
    <row r="9" spans="9:11">
      <c r="I9" s="20" t="s">
        <v>1</v>
      </c>
      <c r="J9" s="20" t="s">
        <v>3</v>
      </c>
      <c r="K9" s="20" t="s">
        <v>2</v>
      </c>
    </row>
    <row r="10" spans="9:11">
      <c r="I10" t="s">
        <v>4</v>
      </c>
      <c r="J10">
        <v>30002</v>
      </c>
      <c r="K10">
        <v>30118</v>
      </c>
    </row>
    <row r="11" spans="9:11">
      <c r="I11" t="s">
        <v>7</v>
      </c>
      <c r="J11">
        <v>0</v>
      </c>
      <c r="K11">
        <v>6500</v>
      </c>
    </row>
    <row r="12" spans="9:11">
      <c r="I12" t="s">
        <v>8</v>
      </c>
      <c r="J12">
        <v>0</v>
      </c>
      <c r="K12">
        <v>3796</v>
      </c>
    </row>
    <row r="13" spans="9:11">
      <c r="I13" t="s">
        <v>13</v>
      </c>
      <c r="J13">
        <v>0</v>
      </c>
      <c r="K13">
        <v>26923.54</v>
      </c>
    </row>
    <row r="14" spans="9:11">
      <c r="I14" t="s">
        <v>57</v>
      </c>
      <c r="J14">
        <v>0</v>
      </c>
      <c r="K14">
        <v>23500</v>
      </c>
    </row>
    <row r="15" spans="9:11">
      <c r="I15" t="s">
        <v>15</v>
      </c>
      <c r="J15">
        <v>0</v>
      </c>
      <c r="K15">
        <v>5000</v>
      </c>
    </row>
    <row r="16" spans="9:11">
      <c r="I16" t="s">
        <v>17</v>
      </c>
      <c r="J16">
        <v>2961</v>
      </c>
      <c r="K16">
        <v>0</v>
      </c>
    </row>
    <row r="17" spans="9:11">
      <c r="I17" t="s">
        <v>19</v>
      </c>
      <c r="J17">
        <v>124071</v>
      </c>
      <c r="K17">
        <v>0</v>
      </c>
    </row>
    <row r="18" spans="9:11">
      <c r="I18" t="s">
        <v>21</v>
      </c>
      <c r="J18">
        <v>0</v>
      </c>
      <c r="K18">
        <v>38500</v>
      </c>
    </row>
    <row r="19" spans="9:11">
      <c r="I19" t="s">
        <v>27</v>
      </c>
      <c r="J19">
        <v>29700</v>
      </c>
      <c r="K19">
        <v>35000</v>
      </c>
    </row>
    <row r="20" spans="9:11">
      <c r="I20" t="s">
        <v>39</v>
      </c>
      <c r="J20">
        <v>0</v>
      </c>
      <c r="K20">
        <v>125</v>
      </c>
    </row>
    <row r="21" spans="9:11">
      <c r="I21" t="s">
        <v>40</v>
      </c>
      <c r="J21">
        <v>0</v>
      </c>
      <c r="K21">
        <v>50</v>
      </c>
    </row>
    <row r="22" spans="9:11">
      <c r="I22" t="s">
        <v>22</v>
      </c>
      <c r="J22">
        <v>0</v>
      </c>
      <c r="K22">
        <v>5000</v>
      </c>
    </row>
    <row r="23" spans="9:11">
      <c r="I23" t="s">
        <v>41</v>
      </c>
      <c r="J23">
        <v>0</v>
      </c>
      <c r="K23">
        <v>1600</v>
      </c>
    </row>
    <row r="24" spans="9:11">
      <c r="J24">
        <f>SUM(J10:J23)</f>
        <v>186734</v>
      </c>
      <c r="K24">
        <f>SUM(K10:K23)</f>
        <v>176112.54</v>
      </c>
    </row>
  </sheetData>
  <mergeCells count="1">
    <mergeCell ref="I8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DE80-F457-F940-A26A-6479551E4D50}">
  <dimension ref="I9:K47"/>
  <sheetViews>
    <sheetView tabSelected="1" topLeftCell="A5" workbookViewId="0">
      <selection activeCell="L29" sqref="L29"/>
    </sheetView>
  </sheetViews>
  <sheetFormatPr baseColWidth="10" defaultRowHeight="13"/>
  <cols>
    <col min="9" max="9" width="41.83203125" customWidth="1"/>
    <col min="11" max="11" width="15.5" customWidth="1"/>
  </cols>
  <sheetData>
    <row r="9" spans="9:11" ht="18">
      <c r="I9" s="33" t="s">
        <v>62</v>
      </c>
      <c r="J9" s="33"/>
      <c r="K9" s="33"/>
    </row>
    <row r="10" spans="9:11" ht="14">
      <c r="I10" s="32" t="s">
        <v>1</v>
      </c>
      <c r="J10" s="32" t="s">
        <v>3</v>
      </c>
      <c r="K10" s="32" t="s">
        <v>2</v>
      </c>
    </row>
    <row r="11" spans="9:11" ht="17">
      <c r="I11" s="35" t="s">
        <v>33</v>
      </c>
      <c r="J11" s="36">
        <v>5660</v>
      </c>
      <c r="K11" s="37">
        <v>0</v>
      </c>
    </row>
    <row r="12" spans="9:11" ht="17">
      <c r="I12" s="35" t="s">
        <v>4</v>
      </c>
      <c r="J12" s="36">
        <v>2243036.5</v>
      </c>
      <c r="K12" s="37">
        <v>380118</v>
      </c>
    </row>
    <row r="13" spans="9:11" ht="17">
      <c r="I13" s="35" t="s">
        <v>34</v>
      </c>
      <c r="J13" s="36">
        <v>0</v>
      </c>
      <c r="K13" s="37">
        <v>2200</v>
      </c>
    </row>
    <row r="14" spans="9:11" ht="17">
      <c r="I14" s="35" t="s">
        <v>35</v>
      </c>
      <c r="J14" s="36">
        <v>43720</v>
      </c>
      <c r="K14" s="37">
        <v>0</v>
      </c>
    </row>
    <row r="15" spans="9:11" ht="17">
      <c r="I15" s="35" t="s">
        <v>36</v>
      </c>
      <c r="J15" s="36">
        <v>0</v>
      </c>
      <c r="K15" s="37">
        <v>8966</v>
      </c>
    </row>
    <row r="16" spans="9:11" ht="17">
      <c r="I16" s="35" t="s">
        <v>37</v>
      </c>
      <c r="J16" s="36">
        <v>69676.399999999994</v>
      </c>
      <c r="K16" s="37">
        <v>760574</v>
      </c>
    </row>
    <row r="17" spans="9:11" ht="17">
      <c r="I17" s="35" t="s">
        <v>7</v>
      </c>
      <c r="J17" s="36">
        <v>0</v>
      </c>
      <c r="K17" s="37">
        <v>67650</v>
      </c>
    </row>
    <row r="18" spans="9:11" ht="17">
      <c r="I18" s="35" t="s">
        <v>8</v>
      </c>
      <c r="J18" s="36">
        <v>0</v>
      </c>
      <c r="K18" s="37">
        <v>8596</v>
      </c>
    </row>
    <row r="19" spans="9:11" ht="17">
      <c r="I19" s="35" t="s">
        <v>9</v>
      </c>
      <c r="J19" s="36">
        <v>0</v>
      </c>
      <c r="K19" s="37">
        <v>3968</v>
      </c>
    </row>
    <row r="20" spans="9:11" ht="17">
      <c r="I20" s="35" t="s">
        <v>10</v>
      </c>
      <c r="J20" s="36">
        <v>1830</v>
      </c>
      <c r="K20" s="37">
        <v>0</v>
      </c>
    </row>
    <row r="21" spans="9:11" ht="17">
      <c r="I21" s="35" t="s">
        <v>11</v>
      </c>
      <c r="J21" s="36">
        <v>0</v>
      </c>
      <c r="K21" s="37">
        <v>5000</v>
      </c>
    </row>
    <row r="22" spans="9:11" ht="17">
      <c r="I22" s="35" t="s">
        <v>12</v>
      </c>
      <c r="J22" s="36">
        <v>0</v>
      </c>
      <c r="K22" s="37">
        <v>1320</v>
      </c>
    </row>
    <row r="23" spans="9:11" ht="17">
      <c r="I23" s="35" t="s">
        <v>13</v>
      </c>
      <c r="J23" s="36">
        <v>0</v>
      </c>
      <c r="K23" s="37">
        <v>96543.43</v>
      </c>
    </row>
    <row r="24" spans="9:11" ht="17">
      <c r="I24" s="35" t="s">
        <v>57</v>
      </c>
      <c r="J24" s="36">
        <v>23500</v>
      </c>
      <c r="K24" s="37">
        <v>23500</v>
      </c>
    </row>
    <row r="25" spans="9:11" ht="17">
      <c r="I25" s="35" t="s">
        <v>58</v>
      </c>
      <c r="J25" s="36">
        <v>2500</v>
      </c>
      <c r="K25" s="37">
        <v>2500</v>
      </c>
    </row>
    <row r="26" spans="9:11" ht="17">
      <c r="I26" s="35" t="s">
        <v>30</v>
      </c>
      <c r="J26" s="36">
        <v>299631</v>
      </c>
      <c r="K26" s="37">
        <v>1000000</v>
      </c>
    </row>
    <row r="27" spans="9:11" ht="17">
      <c r="I27" s="35" t="s">
        <v>14</v>
      </c>
      <c r="J27" s="36">
        <v>0</v>
      </c>
      <c r="K27" s="37">
        <v>97300</v>
      </c>
    </row>
    <row r="28" spans="9:11" ht="17">
      <c r="I28" s="35" t="s">
        <v>15</v>
      </c>
      <c r="J28" s="36">
        <v>0</v>
      </c>
      <c r="K28" s="37">
        <v>13400</v>
      </c>
    </row>
    <row r="29" spans="9:11" ht="17">
      <c r="I29" s="35" t="s">
        <v>16</v>
      </c>
      <c r="J29" s="36">
        <v>0</v>
      </c>
      <c r="K29" s="37">
        <v>78706</v>
      </c>
    </row>
    <row r="30" spans="9:11" ht="17">
      <c r="I30" s="35" t="s">
        <v>17</v>
      </c>
      <c r="J30" s="36">
        <v>15643</v>
      </c>
      <c r="K30" s="37">
        <v>0</v>
      </c>
    </row>
    <row r="31" spans="9:11" ht="17">
      <c r="I31" s="35" t="s">
        <v>18</v>
      </c>
      <c r="J31" s="36">
        <v>0</v>
      </c>
      <c r="K31" s="37">
        <v>153390</v>
      </c>
    </row>
    <row r="32" spans="9:11" ht="17">
      <c r="I32" s="35" t="s">
        <v>59</v>
      </c>
      <c r="J32" s="36">
        <v>15600</v>
      </c>
      <c r="K32" s="37">
        <v>0</v>
      </c>
    </row>
    <row r="33" spans="9:11" ht="17">
      <c r="I33" s="35" t="s">
        <v>60</v>
      </c>
      <c r="J33" s="36">
        <v>0</v>
      </c>
      <c r="K33" s="37">
        <v>15000</v>
      </c>
    </row>
    <row r="34" spans="9:11" ht="17">
      <c r="I34" s="35" t="s">
        <v>19</v>
      </c>
      <c r="J34" s="36">
        <v>866141</v>
      </c>
      <c r="K34" s="37">
        <v>0</v>
      </c>
    </row>
    <row r="35" spans="9:11" ht="17">
      <c r="I35" s="35" t="s">
        <v>38</v>
      </c>
      <c r="J35" s="36">
        <v>125000</v>
      </c>
      <c r="K35" s="37">
        <v>0</v>
      </c>
    </row>
    <row r="36" spans="9:11" ht="17">
      <c r="I36" s="35" t="s">
        <v>20</v>
      </c>
      <c r="J36" s="36">
        <v>0</v>
      </c>
      <c r="K36" s="37">
        <v>20560</v>
      </c>
    </row>
    <row r="37" spans="9:11" ht="17">
      <c r="I37" s="35" t="s">
        <v>21</v>
      </c>
      <c r="J37" s="36">
        <v>0</v>
      </c>
      <c r="K37" s="37">
        <v>252000</v>
      </c>
    </row>
    <row r="38" spans="9:11" ht="17">
      <c r="I38" s="35" t="s">
        <v>61</v>
      </c>
      <c r="J38" s="36">
        <v>0</v>
      </c>
      <c r="K38" s="37">
        <v>24000</v>
      </c>
    </row>
    <row r="39" spans="9:11" ht="17">
      <c r="I39" s="35" t="s">
        <v>27</v>
      </c>
      <c r="J39" s="36">
        <v>207250</v>
      </c>
      <c r="K39" s="37">
        <v>212470</v>
      </c>
    </row>
    <row r="40" spans="9:11" ht="17">
      <c r="I40" s="35" t="s">
        <v>39</v>
      </c>
      <c r="J40" s="36">
        <v>0</v>
      </c>
      <c r="K40" s="37">
        <v>2651</v>
      </c>
    </row>
    <row r="41" spans="9:11" ht="17">
      <c r="I41" s="35" t="s">
        <v>40</v>
      </c>
      <c r="J41" s="36">
        <v>0</v>
      </c>
      <c r="K41" s="37">
        <v>350</v>
      </c>
    </row>
    <row r="42" spans="9:11" ht="17">
      <c r="I42" s="35" t="s">
        <v>22</v>
      </c>
      <c r="J42" s="36">
        <v>0</v>
      </c>
      <c r="K42" s="37">
        <v>35368</v>
      </c>
    </row>
    <row r="43" spans="9:11" ht="17">
      <c r="I43" s="35" t="s">
        <v>41</v>
      </c>
      <c r="J43" s="36">
        <v>0</v>
      </c>
      <c r="K43" s="37">
        <v>12600</v>
      </c>
    </row>
    <row r="44" spans="9:11" ht="17">
      <c r="I44" s="35" t="s">
        <v>23</v>
      </c>
      <c r="J44" s="36">
        <v>0</v>
      </c>
      <c r="K44" s="37">
        <v>29735.22</v>
      </c>
    </row>
    <row r="45" spans="9:11" ht="17">
      <c r="I45" s="35" t="s">
        <v>24</v>
      </c>
      <c r="J45" s="36">
        <v>0</v>
      </c>
      <c r="K45" s="37">
        <v>308000</v>
      </c>
    </row>
    <row r="46" spans="9:11" ht="17">
      <c r="I46" s="35" t="s">
        <v>25</v>
      </c>
      <c r="J46" s="36">
        <v>19170</v>
      </c>
      <c r="K46" s="37">
        <v>49500</v>
      </c>
    </row>
    <row r="47" spans="9:11">
      <c r="I47" s="34"/>
      <c r="J47" s="34">
        <f>SUM(J11:J46)</f>
        <v>3938357.9</v>
      </c>
      <c r="K47" s="34">
        <f>SUM(K11:K46)</f>
        <v>3665965.65</v>
      </c>
    </row>
  </sheetData>
  <mergeCells count="1">
    <mergeCell ref="I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AECC-85B5-8D43-B76F-7DC575F03D77}">
  <dimension ref="I9:K38"/>
  <sheetViews>
    <sheetView topLeftCell="A2" workbookViewId="0">
      <selection activeCell="I9" sqref="I9:K38"/>
    </sheetView>
  </sheetViews>
  <sheetFormatPr baseColWidth="10" defaultRowHeight="13"/>
  <cols>
    <col min="9" max="9" width="39.33203125" customWidth="1"/>
  </cols>
  <sheetData>
    <row r="9" spans="9:11" ht="18">
      <c r="I9" s="26" t="s">
        <v>62</v>
      </c>
      <c r="J9" s="26"/>
      <c r="K9" s="26"/>
    </row>
    <row r="10" spans="9:11">
      <c r="I10" s="20" t="s">
        <v>1</v>
      </c>
      <c r="J10" s="20" t="s">
        <v>3</v>
      </c>
      <c r="K10" s="20" t="s">
        <v>2</v>
      </c>
    </row>
    <row r="11" spans="9:11" ht="17">
      <c r="I11" s="29" t="s">
        <v>4</v>
      </c>
      <c r="J11" s="30">
        <v>30002</v>
      </c>
      <c r="K11" s="31">
        <v>30118</v>
      </c>
    </row>
    <row r="12" spans="9:11" ht="17">
      <c r="I12" s="29" t="s">
        <v>35</v>
      </c>
      <c r="J12" s="30">
        <v>18720</v>
      </c>
      <c r="K12" s="31">
        <v>0</v>
      </c>
    </row>
    <row r="13" spans="9:11" ht="17">
      <c r="I13" s="29" t="s">
        <v>7</v>
      </c>
      <c r="J13" s="30">
        <v>0</v>
      </c>
      <c r="K13" s="31">
        <v>15950</v>
      </c>
    </row>
    <row r="14" spans="9:11" ht="17">
      <c r="I14" s="29" t="s">
        <v>8</v>
      </c>
      <c r="J14" s="30">
        <v>0</v>
      </c>
      <c r="K14" s="31">
        <v>3796</v>
      </c>
    </row>
    <row r="15" spans="9:11" ht="17">
      <c r="I15" s="29" t="s">
        <v>9</v>
      </c>
      <c r="J15" s="30">
        <v>0</v>
      </c>
      <c r="K15" s="31">
        <v>1350</v>
      </c>
    </row>
    <row r="16" spans="9:11" ht="17">
      <c r="I16" s="29" t="s">
        <v>10</v>
      </c>
      <c r="J16" s="30">
        <v>660</v>
      </c>
      <c r="K16" s="31">
        <v>0</v>
      </c>
    </row>
    <row r="17" spans="9:11" ht="17">
      <c r="I17" s="29" t="s">
        <v>13</v>
      </c>
      <c r="J17" s="30">
        <v>0</v>
      </c>
      <c r="K17" s="31">
        <v>48086.62</v>
      </c>
    </row>
    <row r="18" spans="9:11" ht="17">
      <c r="I18" s="29" t="s">
        <v>57</v>
      </c>
      <c r="J18" s="30">
        <v>23500</v>
      </c>
      <c r="K18" s="31">
        <v>23500</v>
      </c>
    </row>
    <row r="19" spans="9:11" ht="17">
      <c r="I19" s="29" t="s">
        <v>58</v>
      </c>
      <c r="J19" s="30">
        <v>2500</v>
      </c>
      <c r="K19" s="31">
        <v>2500</v>
      </c>
    </row>
    <row r="20" spans="9:11" ht="17">
      <c r="I20" s="29" t="s">
        <v>14</v>
      </c>
      <c r="J20" s="30">
        <v>0</v>
      </c>
      <c r="K20" s="31">
        <v>17300</v>
      </c>
    </row>
    <row r="21" spans="9:11" ht="17">
      <c r="I21" s="29" t="s">
        <v>15</v>
      </c>
      <c r="J21" s="30">
        <v>0</v>
      </c>
      <c r="K21" s="31">
        <v>8900</v>
      </c>
    </row>
    <row r="22" spans="9:11" ht="17">
      <c r="I22" s="29" t="s">
        <v>17</v>
      </c>
      <c r="J22" s="30">
        <v>8883</v>
      </c>
      <c r="K22" s="31">
        <v>0</v>
      </c>
    </row>
    <row r="23" spans="9:11" ht="17">
      <c r="I23" s="29" t="s">
        <v>18</v>
      </c>
      <c r="J23" s="30">
        <v>0</v>
      </c>
      <c r="K23" s="31">
        <v>450</v>
      </c>
    </row>
    <row r="24" spans="9:11" ht="17">
      <c r="I24" s="29" t="s">
        <v>59</v>
      </c>
      <c r="J24" s="30">
        <v>15600</v>
      </c>
      <c r="K24" s="31">
        <v>0</v>
      </c>
    </row>
    <row r="25" spans="9:11" ht="17">
      <c r="I25" s="29" t="s">
        <v>60</v>
      </c>
      <c r="J25" s="30">
        <v>0</v>
      </c>
      <c r="K25" s="31">
        <v>15000</v>
      </c>
    </row>
    <row r="26" spans="9:11" ht="17">
      <c r="I26" s="29" t="s">
        <v>19</v>
      </c>
      <c r="J26" s="30">
        <v>382441</v>
      </c>
      <c r="K26" s="31">
        <v>0</v>
      </c>
    </row>
    <row r="27" spans="9:11" ht="17">
      <c r="I27" s="29" t="s">
        <v>20</v>
      </c>
      <c r="J27" s="30">
        <v>0</v>
      </c>
      <c r="K27" s="31">
        <v>5400</v>
      </c>
    </row>
    <row r="28" spans="9:11" ht="17">
      <c r="I28" s="29" t="s">
        <v>21</v>
      </c>
      <c r="J28" s="30">
        <v>0</v>
      </c>
      <c r="K28" s="31">
        <v>127500</v>
      </c>
    </row>
    <row r="29" spans="9:11" ht="17">
      <c r="I29" s="29" t="s">
        <v>61</v>
      </c>
      <c r="J29" s="30">
        <v>0</v>
      </c>
      <c r="K29" s="31">
        <v>24000</v>
      </c>
    </row>
    <row r="30" spans="9:11" ht="17">
      <c r="I30" s="29" t="s">
        <v>27</v>
      </c>
      <c r="J30" s="30">
        <v>122412</v>
      </c>
      <c r="K30" s="31">
        <v>106770</v>
      </c>
    </row>
    <row r="31" spans="9:11" ht="17">
      <c r="I31" s="29" t="s">
        <v>39</v>
      </c>
      <c r="J31" s="30">
        <v>0</v>
      </c>
      <c r="K31" s="31">
        <v>285</v>
      </c>
    </row>
    <row r="32" spans="9:11" ht="17">
      <c r="I32" s="29" t="s">
        <v>40</v>
      </c>
      <c r="J32" s="30">
        <v>0</v>
      </c>
      <c r="K32" s="31">
        <v>50</v>
      </c>
    </row>
    <row r="33" spans="9:11" ht="17">
      <c r="I33" s="29" t="s">
        <v>22</v>
      </c>
      <c r="J33" s="30">
        <v>0</v>
      </c>
      <c r="K33" s="31">
        <v>15000</v>
      </c>
    </row>
    <row r="34" spans="9:11" ht="17">
      <c r="I34" s="29" t="s">
        <v>41</v>
      </c>
      <c r="J34" s="30">
        <v>0</v>
      </c>
      <c r="K34" s="31">
        <v>1600</v>
      </c>
    </row>
    <row r="35" spans="9:11" ht="17">
      <c r="I35" s="29" t="s">
        <v>23</v>
      </c>
      <c r="J35" s="30">
        <v>0</v>
      </c>
      <c r="K35" s="31">
        <v>1405.5</v>
      </c>
    </row>
    <row r="36" spans="9:11" ht="17">
      <c r="I36" s="29" t="s">
        <v>24</v>
      </c>
      <c r="J36" s="30">
        <v>0</v>
      </c>
      <c r="K36" s="31">
        <v>108000</v>
      </c>
    </row>
    <row r="37" spans="9:11" ht="17">
      <c r="I37" s="29" t="s">
        <v>25</v>
      </c>
      <c r="J37" s="30">
        <v>9170</v>
      </c>
      <c r="K37" s="31">
        <v>39500</v>
      </c>
    </row>
    <row r="38" spans="9:11">
      <c r="I38" s="23"/>
      <c r="J38" s="23">
        <f>SUM(J10:J36)</f>
        <v>604718</v>
      </c>
      <c r="K38" s="23">
        <f>SUM(K10:K36)</f>
        <v>556961.12</v>
      </c>
    </row>
  </sheetData>
  <mergeCells count="1">
    <mergeCell ref="I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June22</vt:lpstr>
      <vt:lpstr>Q1</vt:lpstr>
      <vt:lpstr>July22</vt:lpstr>
      <vt:lpstr>August22</vt:lpstr>
      <vt:lpstr>SEPTEMBER22</vt:lpstr>
      <vt:lpstr>HalfYear 22-23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2022-09-30T07:14:08Z</dcterms:modified>
  <dc:language>en-IN</dc:language>
</cp:coreProperties>
</file>