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iama\Desktop\codecademyTraining\DataAnalystBootcamp\"/>
    </mc:Choice>
  </mc:AlternateContent>
  <xr:revisionPtr revIDLastSave="0" documentId="13_ncr:1_{17205989-2A75-4430-9FB4-AC10A8EF5208}"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Sheet" sheetId="2" r:id="rId2"/>
    <sheet name="Pivot-Table" sheetId="3" r:id="rId3"/>
    <sheet name="Dashboard" sheetId="4" r:id="rId4"/>
  </sheets>
  <definedNames>
    <definedName name="_xlnm._FilterDatabase" localSheetId="0" hidden="1">bike_buyers!$A$1:$M$1027</definedName>
    <definedName name="_xlnm._FilterDatabase" localSheetId="1" hidden="1">'Working-Sheet'!$A$1:$N$1001</definedName>
    <definedName name="Slicer_Education">#N/A</definedName>
    <definedName name="Slicer_Marrital_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<sst xmlns="http://schemas.openxmlformats.org/spreadsheetml/2006/main" count="16267" uniqueCount="53">
  <si>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</si>
  <si>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</si>
  <si>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</si>
  <si>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</si>
  <si>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</si>
  <si>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</si>
  <si>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</si>
  <si>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</si>
  <si>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</si>
  <si>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</si>
  <si>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</si>
  <si>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</si>
  <si>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</si>
  <si>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</si>
  <si>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</si>
  <si>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</si>
  <si>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</si>
  <si>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</si>
  <si>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</si>
  <si>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</si>
  <si>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</si>
  <si>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</si>
  <si>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</si>
  <si>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</si>
  <si>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</si>
  <si>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</si>
  <si>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</si>
  <si>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</si>
  <si>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</si>
  <si>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</si>
  <si>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</si>
  <si>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</si>
  <si>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</si>
  <si>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</si>
  <si>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</si>
  <si>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</si>
  <si>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</si>
  <si>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</si>
  <si>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</si>
  <si>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</si>
  <si>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Age-Brackets</t>
  </si>
  <si>
    <t>Marrital  Status</t>
  </si>
  <si>
    <t>Average of Income</t>
  </si>
  <si>
    <t>Row Labels</t>
  </si>
  <si>
    <t>Grand Total</t>
  </si>
  <si>
    <t>Column Labels</t>
  </si>
  <si>
    <t>More than 10 Miles</t>
  </si>
  <si>
    <t>Count of Income</t>
  </si>
  <si>
    <t>Adolescent</t>
  </si>
  <si>
    <t>Middle-Age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</si>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</sst>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Arial"/>
      <family val="2"/>
    </font>
    <font>
      <b/>
      <sz val="36"/>
      <color theme="2"/>
      <name val="Calibri"/>
      <family val="2"/>
      <scheme val="minor"/>
    </font>
    <font>
      <b/>
      <sz val="11"/>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6" fillId="0" borderId="0" xfId="0" applyFont="1"/>
    <xf numFmtId="0" fontId="19" fillId="0" borderId="0" xfId="0" applyFont="1" applyFill="1" applyAlignment="1">
      <alignment horizontal="center" vertical="center"/>
    </xf>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a:t>Avg </a:t>
            </a:r>
            <a:r>
              <a:rPr kumimoji="0" lang="en-GB" sz="1400" b="0" i="0" u="none" strike="noStrike" kern="0" cap="none" spc="0" normalizeH="0" baseline="0" noProof="0">
                <a:ln>
                  <a:noFill/>
                </a:ln>
                <a:solidFill>
                  <a:sysClr val="windowText" lastClr="000000"/>
                </a:solidFill>
                <a:effectLst/>
                <a:uLnTx/>
                <a:uFillTx/>
              </a:rPr>
              <a:t>Income </a:t>
            </a:r>
            <a:r>
              <a:rPr lang="en-GB" sz="1400" b="0" i="0" u="none" strike="noStrike" kern="1200" spc="0" baseline="0">
                <a:solidFill>
                  <a:sysClr val="windowText" lastClr="000000">
                    <a:lumMod val="65000"/>
                    <a:lumOff val="35000"/>
                  </a:sysClr>
                </a:solidFill>
              </a:rPr>
              <a:t>Per</a:t>
            </a:r>
            <a:r>
              <a:rPr kumimoji="0" lang="en-GB" sz="1400" b="0" i="0" u="none" strike="noStrike" kern="0" cap="none" spc="0" normalizeH="0" baseline="0" noProof="0">
                <a:ln>
                  <a:noFill/>
                </a:ln>
                <a:solidFill>
                  <a:sysClr val="windowText" lastClr="000000"/>
                </a:solidFill>
                <a:effectLst/>
                <a:uLnTx/>
                <a:uFillTx/>
              </a:rPr>
              <a:t> </a:t>
            </a:r>
            <a:r>
              <a:rPr lang="en-GB" sz="1400" b="0"/>
              <a:t>Perchase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extLst>
            <c:ext xmlns:c16="http://schemas.microsoft.com/office/drawing/2014/chart" uri="{C3380CC4-5D6E-409C-BE32-E72D297353CC}">
              <c16:uniqueId val="{00000000-F986-4D14-97C2-612B14BAA8EC}"/>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986-4D14-97C2-612B14BAA8EC}"/>
            </c:ext>
          </c:extLst>
        </c:ser>
        <c:dLbls>
          <c:showLegendKey val="0"/>
          <c:showVal val="0"/>
          <c:showCatName val="0"/>
          <c:showSerName val="0"/>
          <c:showPercent val="0"/>
          <c:showBubbleSize val="0"/>
        </c:dLbls>
        <c:gapWidth val="219"/>
        <c:overlap val="-27"/>
        <c:axId val="215961919"/>
        <c:axId val="41672543"/>
      </c:barChart>
      <c:catAx>
        <c:axId val="21596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Gender</a:t>
                </a:r>
              </a:p>
            </c:rich>
          </c:tx>
          <c:layout>
            <c:manualLayout>
              <c:xMode val="edge"/>
              <c:yMode val="edge"/>
              <c:x val="0.44772112860892388"/>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2543"/>
        <c:crosses val="autoZero"/>
        <c:auto val="1"/>
        <c:lblAlgn val="ctr"/>
        <c:lblOffset val="100"/>
        <c:noMultiLvlLbl val="0"/>
      </c:catAx>
      <c:valAx>
        <c:axId val="4167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961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none"/>
          </c:marker>
          <c:cat>
            <c:strRef>
              <c:f>'Pivot-Table'!$A$25:$A$30</c:f>
              <c:strCache>
                <c:ptCount val="5"/>
                <c:pt idx="0">
                  <c:v>0-1 Miles</c:v>
                </c:pt>
                <c:pt idx="1">
                  <c:v>1-2 Miles</c:v>
                </c:pt>
                <c:pt idx="2">
                  <c:v>2-5 Miles</c:v>
                </c:pt>
                <c:pt idx="3">
                  <c:v>5-10 Miles</c:v>
                </c:pt>
                <c:pt idx="4">
                  <c:v>More than 10 Miles</c:v>
                </c:pt>
              </c:strCache>
            </c:strRef>
          </c:cat>
          <c:val>
            <c:numRef>
              <c:f>'Pivot-Table'!$B$25:$B$30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7E-4C41-8019-4002E8F93AC4}"/>
            </c:ext>
          </c:extLst>
        </c:ser>
        <c:ser>
          <c:idx val="1"/>
          <c:order val="1"/>
          <c:tx>
            <c:strRef>
              <c:f>'Pivot-Table'!$C$23:$C$24</c:f>
              <c:strCache>
                <c:ptCount val="1"/>
                <c:pt idx="0">
                  <c:v>Yes</c:v>
                </c:pt>
              </c:strCache>
            </c:strRef>
          </c:tx>
          <c:spPr>
            <a:ln w="28575" cap="rnd">
              <a:solidFill>
                <a:schemeClr val="accent2"/>
              </a:solidFill>
              <a:round/>
            </a:ln>
            <a:effectLst/>
          </c:spPr>
          <c:marker>
            <c:symbol val="none"/>
          </c:marker>
          <c:cat>
            <c:strRef>
              <c:f>'Pivot-Table'!$A$25:$A$30</c:f>
              <c:strCache>
                <c:ptCount val="5"/>
                <c:pt idx="0">
                  <c:v>0-1 Miles</c:v>
                </c:pt>
                <c:pt idx="1">
                  <c:v>1-2 Miles</c:v>
                </c:pt>
                <c:pt idx="2">
                  <c:v>2-5 Miles</c:v>
                </c:pt>
                <c:pt idx="3">
                  <c:v>5-10 Miles</c:v>
                </c:pt>
                <c:pt idx="4">
                  <c:v>More than 10 Miles</c:v>
                </c:pt>
              </c:strCache>
            </c:strRef>
          </c:cat>
          <c:val>
            <c:numRef>
              <c:f>'Pivot-Table'!$C$25:$C$30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7E-4C41-8019-4002E8F93AC4}"/>
            </c:ext>
          </c:extLst>
        </c:ser>
        <c:dLbls>
          <c:showLegendKey val="0"/>
          <c:showVal val="0"/>
          <c:showCatName val="0"/>
          <c:showSerName val="0"/>
          <c:showPercent val="0"/>
          <c:showBubbleSize val="0"/>
        </c:dLbls>
        <c:smooth val="0"/>
        <c:axId val="408669759"/>
        <c:axId val="408892159"/>
      </c:lineChart>
      <c:catAx>
        <c:axId val="40866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Commit Distance</a:t>
                </a:r>
              </a:p>
            </c:rich>
          </c:tx>
          <c:layout>
            <c:manualLayout>
              <c:xMode val="edge"/>
              <c:yMode val="edge"/>
              <c:x val="0.38067235345581796"/>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92159"/>
        <c:crosses val="autoZero"/>
        <c:auto val="1"/>
        <c:lblAlgn val="ctr"/>
        <c:lblOffset val="100"/>
        <c:noMultiLvlLbl val="0"/>
      </c:catAx>
      <c:valAx>
        <c:axId val="40889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669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'Pivot-Table'!$A$45:$A$48</c:f>
              <c:strCache>
                <c:ptCount val="3"/>
                <c:pt idx="0">
                  <c:v>Adolescent</c:v>
                </c:pt>
                <c:pt idx="1">
                  <c:v>Middle-Age</c:v>
                </c:pt>
                <c:pt idx="2">
                  <c:v>Old</c:v>
                </c:pt>
              </c:strCache>
            </c:strRef>
          </c:cat>
          <c:val>
            <c:numRef>
              <c:f>'Pivot-Table'!$B$45:$B$48</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AAEF-40F2-BCB6-973DEFD071A7}"/>
            </c:ext>
          </c:extLst>
        </c:ser>
        <c:ser>
          <c:idx val="1"/>
          <c:order val="1"/>
          <c:tx>
            <c:strRef>
              <c:f>'Pivot-Table'!$C$43:$C$44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'Pivot-Table'!$A$45:$A$48</c:f>
              <c:strCache>
                <c:ptCount val="3"/>
                <c:pt idx="0">
                  <c:v>Adolescent</c:v>
                </c:pt>
                <c:pt idx="1">
                  <c:v>Middle-Age</c:v>
                </c:pt>
                <c:pt idx="2">
                  <c:v>Old</c:v>
                </c:pt>
              </c:strCache>
            </c:strRef>
          </c:cat>
          <c:val>
            <c:numRef>
              <c:f>'Pivot-Table'!$C$45:$C$48</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AAEF-40F2-BCB6-973DEFD071A7}"/>
            </c:ext>
          </c:extLst>
        </c:ser>
        <c:dLbls>
          <c:showLegendKey val="0"/>
          <c:showVal val="0"/>
          <c:showCatName val="0"/>
          <c:showSerName val="0"/>
          <c:showPercent val="0"/>
          <c:showBubbleSize val="0"/>
        </c:dLbls>
        <c:marker val="1"/>
        <c:smooth val="0"/>
        <c:axId val="1477529440"/>
        <c:axId val="1467039664"/>
      </c:lineChart>
      <c:catAx>
        <c:axId val="147752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Age Bracket</a:t>
                </a:r>
              </a:p>
            </c:rich>
          </c:tx>
          <c:layout>
            <c:manualLayout>
              <c:xMode val="edge"/>
              <c:yMode val="edge"/>
              <c:x val="0.41862666073844595"/>
              <c:y val="0.86488658838829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039664"/>
        <c:crosses val="autoZero"/>
        <c:auto val="1"/>
        <c:lblAlgn val="ctr"/>
        <c:lblOffset val="100"/>
        <c:noMultiLvlLbl val="0"/>
      </c:catAx>
      <c:valAx>
        <c:axId val="146703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5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a:t>Avg </a:t>
            </a:r>
            <a:r>
              <a:rPr kumimoji="0" lang="en-GB" sz="1400" b="0" i="0" u="none" strike="noStrike" kern="0" cap="none" spc="0" normalizeH="0" baseline="0" noProof="0">
                <a:ln>
                  <a:noFill/>
                </a:ln>
                <a:solidFill>
                  <a:sysClr val="windowText" lastClr="000000"/>
                </a:solidFill>
                <a:effectLst/>
                <a:uLnTx/>
                <a:uFillTx/>
              </a:rPr>
              <a:t>Income </a:t>
            </a:r>
            <a:r>
              <a:rPr lang="en-GB" sz="1400" b="0" i="0" u="none" strike="noStrike" kern="1200" spc="0" baseline="0">
                <a:solidFill>
                  <a:sysClr val="windowText" lastClr="000000">
                    <a:lumMod val="65000"/>
                    <a:lumOff val="35000"/>
                  </a:sysClr>
                </a:solidFill>
              </a:rPr>
              <a:t>Per</a:t>
            </a:r>
            <a:r>
              <a:rPr kumimoji="0" lang="en-GB" sz="1400" b="0" i="0" u="none" strike="noStrike" kern="0" cap="none" spc="0" normalizeH="0" baseline="0" noProof="0">
                <a:ln>
                  <a:noFill/>
                </a:ln>
                <a:solidFill>
                  <a:sysClr val="windowText" lastClr="000000"/>
                </a:solidFill>
                <a:effectLst/>
                <a:uLnTx/>
                <a:uFillTx/>
              </a:rPr>
              <a:t> </a:t>
            </a:r>
            <a:r>
              <a:rPr lang="en-GB" sz="1400" b="0"/>
              <a:t>Perchase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extLst>
            <c:ext xmlns:c16="http://schemas.microsoft.com/office/drawing/2014/chart" uri="{C3380CC4-5D6E-409C-BE32-E72D297353CC}">
              <c16:uniqueId val="{00000000-4152-4939-A192-1B03D4A8DCE8}"/>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152-4939-A192-1B03D4A8DCE8}"/>
            </c:ext>
          </c:extLst>
        </c:ser>
        <c:dLbls>
          <c:showLegendKey val="0"/>
          <c:showVal val="0"/>
          <c:showCatName val="0"/>
          <c:showSerName val="0"/>
          <c:showPercent val="0"/>
          <c:showBubbleSize val="0"/>
        </c:dLbls>
        <c:gapWidth val="219"/>
        <c:overlap val="-27"/>
        <c:axId val="215961919"/>
        <c:axId val="41672543"/>
      </c:barChart>
      <c:catAx>
        <c:axId val="21596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Gender</a:t>
                </a:r>
              </a:p>
            </c:rich>
          </c:tx>
          <c:layout>
            <c:manualLayout>
              <c:xMode val="edge"/>
              <c:yMode val="edge"/>
              <c:x val="0.44772112860892388"/>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2543"/>
        <c:crosses val="autoZero"/>
        <c:auto val="1"/>
        <c:lblAlgn val="ctr"/>
        <c:lblOffset val="100"/>
        <c:noMultiLvlLbl val="0"/>
      </c:catAx>
      <c:valAx>
        <c:axId val="4167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961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'Pivot-Table'!$A$25:$A$30</c:f>
              <c:strCache>
                <c:ptCount val="5"/>
                <c:pt idx="0">
                  <c:v>0-1 Miles</c:v>
                </c:pt>
                <c:pt idx="1">
                  <c:v>1-2 Miles</c:v>
                </c:pt>
                <c:pt idx="2">
                  <c:v>2-5 Miles</c:v>
                </c:pt>
                <c:pt idx="3">
                  <c:v>5-10 Miles</c:v>
                </c:pt>
                <c:pt idx="4">
                  <c:v>More than 10 Miles</c:v>
                </c:pt>
              </c:strCache>
            </c:strRef>
          </c:cat>
          <c:val>
            <c:numRef>
              <c:f>'Pivot-Table'!$B$25:$B$30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FE-44FD-94C6-4A7A42E91289}"/>
            </c:ext>
          </c:extLst>
        </c:ser>
        <c:ser>
          <c:idx val="1"/>
          <c:order val="1"/>
          <c:tx>
            <c:strRef>
              <c:f>'Pivot-Table'!$C$23:$C$24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'Pivot-Table'!$A$25:$A$30</c:f>
              <c:strCache>
                <c:ptCount val="5"/>
                <c:pt idx="0">
                  <c:v>0-1 Miles</c:v>
                </c:pt>
                <c:pt idx="1">
                  <c:v>1-2 Miles</c:v>
                </c:pt>
                <c:pt idx="2">
                  <c:v>2-5 Miles</c:v>
                </c:pt>
                <c:pt idx="3">
                  <c:v>5-10 Miles</c:v>
                </c:pt>
                <c:pt idx="4">
                  <c:v>More than 10 Miles</c:v>
                </c:pt>
              </c:strCache>
            </c:strRef>
          </c:cat>
          <c:val>
            <c:numRef>
              <c:f>'Pivot-Table'!$C$25:$C$30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FE-44FD-94C6-4A7A42E91289}"/>
            </c:ext>
          </c:extLst>
        </c:ser>
        <c:dLbls>
          <c:showLegendKey val="0"/>
          <c:showVal val="0"/>
          <c:showCatName val="0"/>
          <c:showSerName val="0"/>
          <c:showPercent val="0"/>
          <c:showBubbleSize val="0"/>
        </c:dLbls>
        <c:marker val="1"/>
        <c:smooth val="0"/>
        <c:axId val="408669759"/>
        <c:axId val="408892159"/>
      </c:lineChart>
      <c:catAx>
        <c:axId val="40866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Commit Distance</a:t>
                </a:r>
              </a:p>
            </c:rich>
          </c:tx>
          <c:layout>
            <c:manualLayout>
              <c:xMode val="edge"/>
              <c:yMode val="edge"/>
              <c:x val="0.38067235345581796"/>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92159"/>
        <c:crosses val="autoZero"/>
        <c:auto val="1"/>
        <c:lblAlgn val="ctr"/>
        <c:lblOffset val="100"/>
        <c:noMultiLvlLbl val="0"/>
      </c:catAx>
      <c:valAx>
        <c:axId val="40889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669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'Pivot-Table'!$A$45:$A$48</c:f>
              <c:strCache>
                <c:ptCount val="3"/>
                <c:pt idx="0">
                  <c:v>Adolescent</c:v>
                </c:pt>
                <c:pt idx="1">
                  <c:v>Middle-Age</c:v>
                </c:pt>
                <c:pt idx="2">
                  <c:v>Old</c:v>
                </c:pt>
              </c:strCache>
            </c:strRef>
          </c:cat>
          <c:val>
            <c:numRef>
              <c:f>'Pivot-Table'!$B$45:$B$48</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C455-460C-94BC-555ACBCE16B9}"/>
            </c:ext>
          </c:extLst>
        </c:ser>
        <c:ser>
          <c:idx val="1"/>
          <c:order val="1"/>
          <c:tx>
            <c:strRef>
              <c:f>'Pivot-Table'!$C$43:$C$44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'Pivot-Table'!$A$45:$A$48</c:f>
              <c:strCache>
                <c:ptCount val="3"/>
                <c:pt idx="0">
                  <c:v>Adolescent</c:v>
                </c:pt>
                <c:pt idx="1">
                  <c:v>Middle-Age</c:v>
                </c:pt>
                <c:pt idx="2">
                  <c:v>Old</c:v>
                </c:pt>
              </c:strCache>
            </c:strRef>
          </c:cat>
          <c:val>
            <c:numRef>
              <c:f>'Pivot-Table'!$C$45:$C$48</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C455-460C-94BC-555ACBCE16B9}"/>
            </c:ext>
          </c:extLst>
        </c:ser>
        <c:dLbls>
          <c:showLegendKey val="0"/>
          <c:showVal val="0"/>
          <c:showCatName val="0"/>
          <c:showSerName val="0"/>
          <c:showPercent val="0"/>
          <c:showBubbleSize val="0"/>
        </c:dLbls>
        <c:marker val="1"/>
        <c:smooth val="0"/>
        <c:axId val="1477529440"/>
        <c:axId val="1467039664"/>
      </c:lineChart>
      <c:catAx>
        <c:axId val="147752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Age Bracket</a:t>
                </a:r>
              </a:p>
            </c:rich>
          </c:tx>
          <c:layout>
            <c:manualLayout>
              <c:xMode val="edge"/>
              <c:yMode val="edge"/>
              <c:x val="0.41862666073844595"/>
              <c:y val="0.86488658838829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039664"/>
        <c:crosses val="autoZero"/>
        <c:auto val="1"/>
        <c:lblAlgn val="ctr"/>
        <c:lblOffset val="100"/>
        <c:noMultiLvlLbl val="0"/>
      </c:catAx>
      <c:valAx>
        <c:axId val="146703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5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1</xdr:row>
      <xdr:rowOff>80961</xdr:rowOff>
    </xdr:from>
    <xdr:to>
      <xdr:col>12</xdr:col>
      <xdr:colOff>590549</xdr:colOff>
      <xdr:row>20</xdr:row>
      <xdr:rowOff>28575</xdr:rowOff>
    </xdr:to>
    <xdr:graphicFrame macro="">
      <xdr:nvGraphicFramePr>
        <xdr:cNvPr id="2" name="Chart 1">
          <a:extLst>
            <a:ext uri="{FF2B5EF4-FFF2-40B4-BE49-F238E27FC236}">
              <a16:creationId xmlns:a16="http://schemas.microsoft.com/office/drawing/2014/main" id="{857A6899-C2F1-89B2-E847-B57F895E1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295274</xdr:colOff>
      <xdr:row>21</xdr:row>
      <xdr:rowOff>185737</xdr:rowOff>
    </xdr:from>
    <xdr:to>
      <xdr:col>14</xdr:col>
      <xdr:colOff>190499</xdr:colOff>
      <xdr:row>40</xdr:row>
      <xdr:rowOff>123825</xdr:rowOff>
    </xdr:to>
    <xdr:graphicFrame macro="">
      <xdr:nvGraphicFramePr>
        <xdr:cNvPr id="3" name="Chart 2">
          <a:extLst>
            <a:ext uri="{FF2B5EF4-FFF2-40B4-BE49-F238E27FC236}">
              <a16:creationId xmlns:a16="http://schemas.microsoft.com/office/drawing/2014/main" id="{6F56C159-5802-A4E3-456D-4DD868DEC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142874</xdr:colOff>
      <xdr:row>43</xdr:row>
      <xdr:rowOff>14287</xdr:rowOff>
    </xdr:from>
    <xdr:to>
      <xdr:col>13</xdr:col>
      <xdr:colOff>495299</xdr:colOff>
      <xdr:row>59</xdr:row>
      <xdr:rowOff>66675</xdr:rowOff>
    </xdr:to>
    <xdr:graphicFrame macro="">
      <xdr:nvGraphicFramePr>
        <xdr:cNvPr id="4" name="Chart 3">
          <a:extLst>
            <a:ext uri="{FF2B5EF4-FFF2-40B4-BE49-F238E27FC236}">
              <a16:creationId xmlns:a16="http://schemas.microsoft.com/office/drawing/2014/main" id="{7D0DD32C-AFBA-2594-FA08-438006E6D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104774</xdr:colOff>
      <xdr:row>8</xdr:row>
      <xdr:rowOff>47625</xdr:rowOff>
    </xdr:from>
    <xdr:to>
      <xdr:col>8</xdr:col>
      <xdr:colOff>571499</xdr:colOff>
      <xdr:row>22</xdr:row>
      <xdr:rowOff>143511</xdr:rowOff>
    </xdr:to>
    <xdr:graphicFrame macro="">
      <xdr:nvGraphicFramePr>
        <xdr:cNvPr id="2" name="Chart 1">
          <a:extLst>
            <a:ext uri="{FF2B5EF4-FFF2-40B4-BE49-F238E27FC236}">
              <a16:creationId xmlns:a16="http://schemas.microsoft.com/office/drawing/2014/main" id="{DF7BFB37-03B8-4094-BD41-0AFB813A4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104775</xdr:colOff>
      <xdr:row>23</xdr:row>
      <xdr:rowOff>28575</xdr:rowOff>
    </xdr:from>
    <xdr:to>
      <xdr:col>15</xdr:col>
      <xdr:colOff>561975</xdr:colOff>
      <xdr:row>41</xdr:row>
      <xdr:rowOff>28575</xdr:rowOff>
    </xdr:to>
    <xdr:graphicFrame macro="">
      <xdr:nvGraphicFramePr>
        <xdr:cNvPr id="3" name="Chart 2">
          <a:extLst>
            <a:ext uri="{FF2B5EF4-FFF2-40B4-BE49-F238E27FC236}">
              <a16:creationId xmlns:a16="http://schemas.microsoft.com/office/drawing/2014/main" id="{0DEE4E04-A332-4173-BB89-B6D6CC385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xdr:colOff>
      <xdr:row>8</xdr:row>
      <xdr:rowOff>47626</xdr:rowOff>
    </xdr:from>
    <xdr:to>
      <xdr:col>15</xdr:col>
      <xdr:colOff>561975</xdr:colOff>
      <xdr:row>22</xdr:row>
      <xdr:rowOff>180976</xdr:rowOff>
    </xdr:to>
    <xdr:graphicFrame macro="">
      <xdr:nvGraphicFramePr>
        <xdr:cNvPr id="4" name="Chart 3">
          <a:extLst>
            <a:ext uri="{FF2B5EF4-FFF2-40B4-BE49-F238E27FC236}">
              <a16:creationId xmlns:a16="http://schemas.microsoft.com/office/drawing/2014/main" id="{6DFE58AE-6849-4512-9677-CEA878BD7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8</xdr:row>
      <xdr:rowOff>85725</xdr:rowOff>
    </xdr:from>
    <xdr:to>
      <xdr:col>2</xdr:col>
      <xdr:colOff>57150</xdr:colOff>
      <xdr:row>13</xdr:row>
      <xdr:rowOff>66675</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596C1EF5-F3F6-8FF9-74E8-A2E4AFEB601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66675" y="1609725"/>
              <a:ext cx="1209675"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95250</xdr:rowOff>
    </xdr:from>
    <xdr:to>
      <xdr:col>2</xdr:col>
      <xdr:colOff>28575</xdr:colOff>
      <xdr:row>22</xdr:row>
      <xdr:rowOff>180975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41DA0C4-1810-0464-D5E4-7E4275B47A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571750"/>
              <a:ext cx="1209675" cy="1800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57150</xdr:rowOff>
    </xdr:from>
    <xdr:to>
      <xdr:col>2</xdr:col>
      <xdr:colOff>76200</xdr:colOff>
      <xdr:row>29</xdr:row>
      <xdr:rowOff>180975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F5A3ED4-86D5-C555-F222-B64BF921A0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38650"/>
              <a:ext cx="1295400" cy="1266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ma" refreshedDate="45375.657023495369" createdVersion="8" refreshedVersion="8" minRefreshableVersion="3" recordCount="1000" xr:uid="{EEF830B1-627C-4587-906A-9734DF642AC1}">
  <cacheSource type="worksheet">
    <worksheetSource ref="A1:N1001" sheet="Working-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5284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8A183A-6A6E-4D18-B8C4-204AC36EEC24}"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A9D07C-E722-4073-A82A-14D965C166D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431624504" numFmtId="166"/>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63496C-2B65-438F-BF03-8CD629FA3CE3}"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dataField="1"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_Status" xr10:uid="{D17A0B9D-1817-47B7-9C8C-2543EB712D44}" sourceName="Marrital  Status">
  <pivotTables>
    <pivotTable tabId="3" name="PivotTable1"/>
    <pivotTable tabId="3" name="PivotTable2"/>
    <pivotTable tabId="3" name="PivotTable3"/>
  </pivotTables>
  <data>
    <tabular pivotCacheId="10852843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65D71A-BF11-44D4-A57C-B9956D49F0A6}" sourceName="Education">
  <pivotTables>
    <pivotTable tabId="3" name="PivotTable1"/>
  </pivotTables>
  <data>
    <tabular pivotCacheId="10852843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F3BB4A-E170-4A68-A4C7-B9E747B6993F}" sourceName="Region">
  <pivotTables>
    <pivotTable tabId="3" name="PivotTable1"/>
    <pivotTable tabId="3" name="PivotTable2"/>
    <pivotTable tabId="3" name="PivotTable3"/>
  </pivotTables>
  <data>
    <tabular pivotCacheId="10852843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5B660D85-6502-4F6D-91DB-7E9E8C3CAD71}" cache="Slicer_Marrital__Status" caption="Marrital  Status" rowHeight="241300"/>
  <slicer name="Education" xr10:uid="{8F072C6E-BD0A-4794-8FB4-57CB5A697C65}" cache="Slicer_Education" caption="Education" rowHeight="241300"/>
  <slicer name="Region" xr10:uid="{BCEFC8BC-58DF-42E8-9BDB-9161F7DA1D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 workbookViewId="0">
      <selection activeCell="Q11" sqref="Q11"/>
    </sheetView>
  </sheetViews>
  <sheetFormatPr defaultColWidth="11.85546875" defaultRowHeight="15" x14ac:dyDescent="0.25"/>
  <cols>
    <col min="6" max="6" width="17.7109375" bestFit="1" customWidth="1"/>
    <col min="7" max="7" width="14.140625" bestFit="1" customWidth="1"/>
    <col min="10" max="10" width="18" bestFit="1" customWidth="1"/>
    <col min="12" max="12" width="4.425781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50D46-3970-4E6A-B5D7-0F3A1830ED28}">
  <dimension ref="A1:N1001"/>
  <sheetViews>
    <sheetView workbookViewId="0">
      <selection activeCell="M2" sqref="M2"/>
    </sheetView>
  </sheetViews>
  <sheetFormatPr defaultColWidth="11.85546875" defaultRowHeight="15" x14ac:dyDescent="0.25"/>
  <cols>
    <col min="2" max="2" width="30.28515625" bestFit="1" customWidth="1"/>
    <col min="6" max="6" width="17.7109375" bestFit="1" customWidth="1"/>
    <col min="7" max="7" width="14.140625" bestFit="1" customWidth="1"/>
    <col min="10" max="10" width="20.28515625" bestFit="1" customWidth="1"/>
    <col min="12" max="12" width="6.7109375" bestFit="1" customWidth="1"/>
    <col min="13" max="13" width="20.5703125" customWidth="1"/>
    <col min="14" max="14" width="16.85546875" bestFit="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IF(L2&gt;=54,"Old",IF(L2&gt;=31,"Middle-Age",IF(L2&lt;31,"Adolescent")))</f>
        <v>Middle-Age</v>
      </c>
      <c r="N2" t="s">
        <v>18</v>
      </c>
    </row>
    <row r="3" spans="1:14" x14ac:dyDescent="0.25">
      <c r="A3">
        <v>24107</v>
      </c>
      <c r="B3" t="s">
        <v>37</v>
      </c>
      <c r="C3" t="s">
        <v>36</v>
      </c>
      <c r="D3" s="3">
        <v>30000</v>
      </c>
      <c r="E3">
        <v>3</v>
      </c>
      <c r="F3" t="s">
        <v>19</v>
      </c>
      <c r="G3" t="s">
        <v>20</v>
      </c>
      <c r="H3" t="s">
        <v>15</v>
      </c>
      <c r="I3">
        <v>1</v>
      </c>
      <c r="J3" t="s">
        <v>16</v>
      </c>
      <c r="K3" t="s">
        <v>17</v>
      </c>
      <c r="L3">
        <v>43</v>
      </c>
      <c r="M3" t="str">
        <f t="shared" ref="M3:M66" si="0">IF(L3&gt;=54,"Old",IF(L3&gt;=31,"Middle-Age",IF(L3&lt;31,"Adolescent")))</f>
        <v>Middle-Age</v>
      </c>
      <c r="N3" t="s">
        <v>18</v>
      </c>
    </row>
    <row r="4" spans="1:14" x14ac:dyDescent="0.25">
      <c r="A4">
        <v>14177</v>
      </c>
      <c r="B4" t="s">
        <v>37</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Middle-Age</v>
      </c>
      <c r="N5" t="s">
        <v>15</v>
      </c>
    </row>
    <row r="6" spans="1:14" x14ac:dyDescent="0.25">
      <c r="A6">
        <v>25597</v>
      </c>
      <c r="B6" t="s">
        <v>38</v>
      </c>
      <c r="C6" t="s">
        <v>36</v>
      </c>
      <c r="D6" s="3">
        <v>30000</v>
      </c>
      <c r="E6">
        <v>0</v>
      </c>
      <c r="F6" t="s">
        <v>13</v>
      </c>
      <c r="G6" t="s">
        <v>20</v>
      </c>
      <c r="H6" t="s">
        <v>18</v>
      </c>
      <c r="I6">
        <v>0</v>
      </c>
      <c r="J6" t="s">
        <v>16</v>
      </c>
      <c r="K6" t="s">
        <v>17</v>
      </c>
      <c r="L6">
        <v>36</v>
      </c>
      <c r="M6" t="str">
        <f t="shared" si="0"/>
        <v>Middle-Age</v>
      </c>
      <c r="N6" t="s">
        <v>15</v>
      </c>
    </row>
    <row r="7" spans="1:14" x14ac:dyDescent="0.25">
      <c r="A7">
        <v>13507</v>
      </c>
      <c r="B7" t="s">
        <v>37</v>
      </c>
      <c r="C7" t="s">
        <v>39</v>
      </c>
      <c r="D7" s="3">
        <v>10000</v>
      </c>
      <c r="E7">
        <v>2</v>
      </c>
      <c r="F7" t="s">
        <v>19</v>
      </c>
      <c r="G7" t="s">
        <v>25</v>
      </c>
      <c r="H7" t="s">
        <v>15</v>
      </c>
      <c r="I7">
        <v>0</v>
      </c>
      <c r="J7" t="s">
        <v>26</v>
      </c>
      <c r="K7" t="s">
        <v>17</v>
      </c>
      <c r="L7">
        <v>50</v>
      </c>
      <c r="M7" t="str">
        <f t="shared" si="0"/>
        <v>Middle-Age</v>
      </c>
      <c r="N7" t="s">
        <v>18</v>
      </c>
    </row>
    <row r="8" spans="1:14" x14ac:dyDescent="0.25">
      <c r="A8">
        <v>27974</v>
      </c>
      <c r="B8" t="s">
        <v>38</v>
      </c>
      <c r="C8" t="s">
        <v>36</v>
      </c>
      <c r="D8" s="3">
        <v>160000</v>
      </c>
      <c r="E8">
        <v>2</v>
      </c>
      <c r="F8" t="s">
        <v>27</v>
      </c>
      <c r="G8" t="s">
        <v>28</v>
      </c>
      <c r="H8" t="s">
        <v>15</v>
      </c>
      <c r="I8">
        <v>4</v>
      </c>
      <c r="J8" t="s">
        <v>16</v>
      </c>
      <c r="K8" t="s">
        <v>24</v>
      </c>
      <c r="L8">
        <v>33</v>
      </c>
      <c r="M8" t="str">
        <f t="shared" si="0"/>
        <v>Middle-Age</v>
      </c>
      <c r="N8" t="s">
        <v>15</v>
      </c>
    </row>
    <row r="9" spans="1:14" x14ac:dyDescent="0.25">
      <c r="A9">
        <v>19364</v>
      </c>
      <c r="B9" t="s">
        <v>37</v>
      </c>
      <c r="C9" t="s">
        <v>36</v>
      </c>
      <c r="D9" s="3">
        <v>40000</v>
      </c>
      <c r="E9">
        <v>1</v>
      </c>
      <c r="F9" t="s">
        <v>13</v>
      </c>
      <c r="G9" t="s">
        <v>14</v>
      </c>
      <c r="H9" t="s">
        <v>15</v>
      </c>
      <c r="I9">
        <v>0</v>
      </c>
      <c r="J9" t="s">
        <v>16</v>
      </c>
      <c r="K9" t="s">
        <v>17</v>
      </c>
      <c r="L9">
        <v>43</v>
      </c>
      <c r="M9" t="str">
        <f t="shared" si="0"/>
        <v>Middle-Age</v>
      </c>
      <c r="N9" t="s">
        <v>15</v>
      </c>
    </row>
    <row r="10" spans="1:14" x14ac:dyDescent="0.2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3">
        <v>120000</v>
      </c>
      <c r="E11">
        <v>2</v>
      </c>
      <c r="F11" t="s">
        <v>19</v>
      </c>
      <c r="G11" t="s">
        <v>25</v>
      </c>
      <c r="H11" t="s">
        <v>15</v>
      </c>
      <c r="I11">
        <v>1</v>
      </c>
      <c r="J11" t="s">
        <v>16</v>
      </c>
      <c r="K11" t="s">
        <v>17</v>
      </c>
      <c r="L11">
        <v>40</v>
      </c>
      <c r="M11" t="str">
        <f t="shared" si="0"/>
        <v>Middle-Age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38</v>
      </c>
      <c r="C13" t="s">
        <v>39</v>
      </c>
      <c r="D13" s="3">
        <v>90000</v>
      </c>
      <c r="E13">
        <v>0</v>
      </c>
      <c r="F13" t="s">
        <v>13</v>
      </c>
      <c r="G13" t="s">
        <v>21</v>
      </c>
      <c r="H13" t="s">
        <v>18</v>
      </c>
      <c r="I13">
        <v>4</v>
      </c>
      <c r="J13" t="s">
        <v>46</v>
      </c>
      <c r="K13" t="s">
        <v>24</v>
      </c>
      <c r="L13">
        <v>36</v>
      </c>
      <c r="M13" t="str">
        <f t="shared" si="0"/>
        <v>Middle-Age</v>
      </c>
      <c r="N13" t="s">
        <v>18</v>
      </c>
    </row>
    <row r="14" spans="1:14" x14ac:dyDescent="0.2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3">
        <v>40000</v>
      </c>
      <c r="E15">
        <v>2</v>
      </c>
      <c r="F15" t="s">
        <v>19</v>
      </c>
      <c r="G15" t="s">
        <v>20</v>
      </c>
      <c r="H15" t="s">
        <v>15</v>
      </c>
      <c r="I15">
        <v>1</v>
      </c>
      <c r="J15" t="s">
        <v>26</v>
      </c>
      <c r="K15" t="s">
        <v>17</v>
      </c>
      <c r="L15">
        <v>35</v>
      </c>
      <c r="M15" t="str">
        <f t="shared" si="0"/>
        <v>Middle-Age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Middle-Age</v>
      </c>
      <c r="N22" t="s">
        <v>15</v>
      </c>
    </row>
    <row r="23" spans="1:14" x14ac:dyDescent="0.25">
      <c r="A23">
        <v>21564</v>
      </c>
      <c r="B23" t="s">
        <v>38</v>
      </c>
      <c r="C23" t="s">
        <v>39</v>
      </c>
      <c r="D23" s="3">
        <v>80000</v>
      </c>
      <c r="E23">
        <v>0</v>
      </c>
      <c r="F23" t="s">
        <v>13</v>
      </c>
      <c r="G23" t="s">
        <v>21</v>
      </c>
      <c r="H23" t="s">
        <v>15</v>
      </c>
      <c r="I23">
        <v>4</v>
      </c>
      <c r="J23" t="s">
        <v>46</v>
      </c>
      <c r="K23" t="s">
        <v>24</v>
      </c>
      <c r="L23">
        <v>35</v>
      </c>
      <c r="M23" t="str">
        <f t="shared" si="0"/>
        <v>Middle-Age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Middle-Age</v>
      </c>
      <c r="N29" t="s">
        <v>18</v>
      </c>
    </row>
    <row r="30" spans="1:14" x14ac:dyDescent="0.25">
      <c r="A30">
        <v>18299</v>
      </c>
      <c r="B30" t="s">
        <v>37</v>
      </c>
      <c r="C30" t="s">
        <v>36</v>
      </c>
      <c r="D30" s="3">
        <v>70000</v>
      </c>
      <c r="E30">
        <v>5</v>
      </c>
      <c r="F30" t="s">
        <v>19</v>
      </c>
      <c r="G30" t="s">
        <v>14</v>
      </c>
      <c r="H30" t="s">
        <v>15</v>
      </c>
      <c r="I30">
        <v>2</v>
      </c>
      <c r="J30" t="s">
        <v>23</v>
      </c>
      <c r="K30" t="s">
        <v>24</v>
      </c>
      <c r="L30">
        <v>44</v>
      </c>
      <c r="M30" t="str">
        <f t="shared" si="0"/>
        <v>Middle-Age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Middle-Age</v>
      </c>
      <c r="N49" t="s">
        <v>15</v>
      </c>
    </row>
    <row r="50" spans="1:14" x14ac:dyDescent="0.25">
      <c r="A50">
        <v>19487</v>
      </c>
      <c r="B50" t="s">
        <v>37</v>
      </c>
      <c r="C50" t="s">
        <v>36</v>
      </c>
      <c r="D50" s="3">
        <v>30000</v>
      </c>
      <c r="E50">
        <v>2</v>
      </c>
      <c r="F50" t="s">
        <v>19</v>
      </c>
      <c r="G50" t="s">
        <v>20</v>
      </c>
      <c r="H50" t="s">
        <v>18</v>
      </c>
      <c r="I50">
        <v>2</v>
      </c>
      <c r="J50" t="s">
        <v>16</v>
      </c>
      <c r="K50" t="s">
        <v>17</v>
      </c>
      <c r="L50">
        <v>42</v>
      </c>
      <c r="M50" t="str">
        <f t="shared" si="0"/>
        <v>Middle-Age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s="3">
        <v>80000</v>
      </c>
      <c r="E53">
        <v>0</v>
      </c>
      <c r="F53" t="s">
        <v>13</v>
      </c>
      <c r="G53" t="s">
        <v>21</v>
      </c>
      <c r="H53" t="s">
        <v>18</v>
      </c>
      <c r="I53">
        <v>4</v>
      </c>
      <c r="J53" t="s">
        <v>46</v>
      </c>
      <c r="K53" t="s">
        <v>24</v>
      </c>
      <c r="L53">
        <v>35</v>
      </c>
      <c r="M53" t="str">
        <f t="shared" si="0"/>
        <v>Middle-Age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Middle-Age</v>
      </c>
      <c r="N56" t="s">
        <v>18</v>
      </c>
    </row>
    <row r="57" spans="1:14" x14ac:dyDescent="0.25">
      <c r="A57">
        <v>28906</v>
      </c>
      <c r="B57" t="s">
        <v>37</v>
      </c>
      <c r="C57" t="s">
        <v>36</v>
      </c>
      <c r="D57" s="3">
        <v>80000</v>
      </c>
      <c r="E57">
        <v>4</v>
      </c>
      <c r="F57" t="s">
        <v>27</v>
      </c>
      <c r="G57" t="s">
        <v>21</v>
      </c>
      <c r="H57" t="s">
        <v>15</v>
      </c>
      <c r="I57">
        <v>2</v>
      </c>
      <c r="J57" t="s">
        <v>46</v>
      </c>
      <c r="K57" t="s">
        <v>17</v>
      </c>
      <c r="L57">
        <v>54</v>
      </c>
      <c r="M57" t="str">
        <f t="shared" si="0"/>
        <v>Old</v>
      </c>
      <c r="N57" t="s">
        <v>18</v>
      </c>
    </row>
    <row r="58" spans="1:14" x14ac:dyDescent="0.25">
      <c r="A58">
        <v>12808</v>
      </c>
      <c r="B58" t="s">
        <v>37</v>
      </c>
      <c r="C58" t="s">
        <v>36</v>
      </c>
      <c r="D58" s="3">
        <v>40000</v>
      </c>
      <c r="E58">
        <v>0</v>
      </c>
      <c r="F58" t="s">
        <v>13</v>
      </c>
      <c r="G58" t="s">
        <v>20</v>
      </c>
      <c r="H58" t="s">
        <v>15</v>
      </c>
      <c r="I58">
        <v>0</v>
      </c>
      <c r="J58" t="s">
        <v>16</v>
      </c>
      <c r="K58" t="s">
        <v>17</v>
      </c>
      <c r="L58">
        <v>38</v>
      </c>
      <c r="M58" t="str">
        <f t="shared" si="0"/>
        <v>Middle-Age</v>
      </c>
      <c r="N58" t="s">
        <v>15</v>
      </c>
    </row>
    <row r="59" spans="1:14" x14ac:dyDescent="0.2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Middle-Age</v>
      </c>
      <c r="N60" t="s">
        <v>15</v>
      </c>
    </row>
    <row r="61" spans="1:14" x14ac:dyDescent="0.25">
      <c r="A61">
        <v>15580</v>
      </c>
      <c r="B61" t="s">
        <v>37</v>
      </c>
      <c r="C61" t="s">
        <v>36</v>
      </c>
      <c r="D61" s="3">
        <v>60000</v>
      </c>
      <c r="E61">
        <v>2</v>
      </c>
      <c r="F61" t="s">
        <v>13</v>
      </c>
      <c r="G61" t="s">
        <v>21</v>
      </c>
      <c r="H61" t="s">
        <v>15</v>
      </c>
      <c r="I61">
        <v>1</v>
      </c>
      <c r="J61" t="s">
        <v>22</v>
      </c>
      <c r="K61" t="s">
        <v>24</v>
      </c>
      <c r="L61">
        <v>38</v>
      </c>
      <c r="M61" t="str">
        <f t="shared" si="0"/>
        <v>Middle-Age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Middle-Age</v>
      </c>
      <c r="N63" t="s">
        <v>18</v>
      </c>
    </row>
    <row r="64" spans="1:14" x14ac:dyDescent="0.25">
      <c r="A64">
        <v>16713</v>
      </c>
      <c r="B64" t="s">
        <v>37</v>
      </c>
      <c r="C64" t="s">
        <v>36</v>
      </c>
      <c r="D64" s="3">
        <v>40000</v>
      </c>
      <c r="E64">
        <v>2</v>
      </c>
      <c r="F64" t="s">
        <v>13</v>
      </c>
      <c r="G64" t="s">
        <v>28</v>
      </c>
      <c r="H64" t="s">
        <v>15</v>
      </c>
      <c r="I64">
        <v>1</v>
      </c>
      <c r="J64" t="s">
        <v>16</v>
      </c>
      <c r="K64" t="s">
        <v>24</v>
      </c>
      <c r="L64">
        <v>52</v>
      </c>
      <c r="M64" t="str">
        <f t="shared" si="0"/>
        <v>Middle-Age</v>
      </c>
      <c r="N64" t="s">
        <v>15</v>
      </c>
    </row>
    <row r="65" spans="1:14" x14ac:dyDescent="0.25">
      <c r="A65">
        <v>16185</v>
      </c>
      <c r="B65" t="s">
        <v>38</v>
      </c>
      <c r="C65" t="s">
        <v>36</v>
      </c>
      <c r="D65" s="3">
        <v>60000</v>
      </c>
      <c r="E65">
        <v>4</v>
      </c>
      <c r="F65" t="s">
        <v>13</v>
      </c>
      <c r="G65" t="s">
        <v>21</v>
      </c>
      <c r="H65" t="s">
        <v>15</v>
      </c>
      <c r="I65">
        <v>3</v>
      </c>
      <c r="J65" t="s">
        <v>46</v>
      </c>
      <c r="K65" t="s">
        <v>24</v>
      </c>
      <c r="L65">
        <v>41</v>
      </c>
      <c r="M65" t="str">
        <f t="shared" si="0"/>
        <v>Middle-Age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IF(L67&gt;=54,"Old",IF(L67&gt;=31,"Middle-Age",IF(L67&lt;31,"Adolescent")))</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36</v>
      </c>
      <c r="D72" s="3">
        <v>120000</v>
      </c>
      <c r="E72">
        <v>0</v>
      </c>
      <c r="F72" t="s">
        <v>29</v>
      </c>
      <c r="G72" t="s">
        <v>21</v>
      </c>
      <c r="H72" t="s">
        <v>15</v>
      </c>
      <c r="I72">
        <v>4</v>
      </c>
      <c r="J72" t="s">
        <v>46</v>
      </c>
      <c r="K72" t="s">
        <v>24</v>
      </c>
      <c r="L72">
        <v>36</v>
      </c>
      <c r="M72" t="str">
        <f t="shared" si="1"/>
        <v>Middle-Age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36</v>
      </c>
      <c r="D79" s="3">
        <v>80000</v>
      </c>
      <c r="E79">
        <v>0</v>
      </c>
      <c r="F79" t="s">
        <v>13</v>
      </c>
      <c r="G79" t="s">
        <v>21</v>
      </c>
      <c r="H79" t="s">
        <v>15</v>
      </c>
      <c r="I79">
        <v>2</v>
      </c>
      <c r="J79" t="s">
        <v>46</v>
      </c>
      <c r="K79" t="s">
        <v>24</v>
      </c>
      <c r="L79">
        <v>29</v>
      </c>
      <c r="M79" t="str">
        <f t="shared" si="1"/>
        <v>Adolescent</v>
      </c>
      <c r="N79" t="s">
        <v>15</v>
      </c>
    </row>
    <row r="80" spans="1:14" x14ac:dyDescent="0.25">
      <c r="A80">
        <v>15752</v>
      </c>
      <c r="B80" t="s">
        <v>37</v>
      </c>
      <c r="C80" t="s">
        <v>36</v>
      </c>
      <c r="D80" s="3">
        <v>80000</v>
      </c>
      <c r="E80">
        <v>2</v>
      </c>
      <c r="F80" t="s">
        <v>27</v>
      </c>
      <c r="G80" t="s">
        <v>14</v>
      </c>
      <c r="H80" t="s">
        <v>18</v>
      </c>
      <c r="I80">
        <v>2</v>
      </c>
      <c r="J80" t="s">
        <v>26</v>
      </c>
      <c r="K80" t="s">
        <v>24</v>
      </c>
      <c r="L80">
        <v>50</v>
      </c>
      <c r="M80" t="str">
        <f t="shared" si="1"/>
        <v>Middle-Age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Middle-Age</v>
      </c>
      <c r="N83" t="s">
        <v>18</v>
      </c>
    </row>
    <row r="84" spans="1:14" x14ac:dyDescent="0.25">
      <c r="A84">
        <v>26941</v>
      </c>
      <c r="B84" t="s">
        <v>37</v>
      </c>
      <c r="C84" t="s">
        <v>36</v>
      </c>
      <c r="D84" s="3">
        <v>30000</v>
      </c>
      <c r="E84">
        <v>0</v>
      </c>
      <c r="F84" t="s">
        <v>13</v>
      </c>
      <c r="G84" t="s">
        <v>20</v>
      </c>
      <c r="H84" t="s">
        <v>15</v>
      </c>
      <c r="I84">
        <v>0</v>
      </c>
      <c r="J84" t="s">
        <v>16</v>
      </c>
      <c r="K84" t="s">
        <v>17</v>
      </c>
      <c r="L84">
        <v>47</v>
      </c>
      <c r="M84" t="str">
        <f t="shared" si="1"/>
        <v>Middle-Age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Middle-Age</v>
      </c>
      <c r="N88" t="s">
        <v>15</v>
      </c>
    </row>
    <row r="89" spans="1:14" x14ac:dyDescent="0.25">
      <c r="A89">
        <v>19608</v>
      </c>
      <c r="B89" t="s">
        <v>37</v>
      </c>
      <c r="C89" t="s">
        <v>36</v>
      </c>
      <c r="D89" s="3">
        <v>80000</v>
      </c>
      <c r="E89">
        <v>5</v>
      </c>
      <c r="F89" t="s">
        <v>13</v>
      </c>
      <c r="G89" t="s">
        <v>21</v>
      </c>
      <c r="H89" t="s">
        <v>15</v>
      </c>
      <c r="I89">
        <v>4</v>
      </c>
      <c r="J89" t="s">
        <v>26</v>
      </c>
      <c r="K89" t="s">
        <v>24</v>
      </c>
      <c r="L89">
        <v>40</v>
      </c>
      <c r="M89" t="str">
        <f t="shared" si="1"/>
        <v>Middle-Age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36</v>
      </c>
      <c r="D91" s="3">
        <v>20000</v>
      </c>
      <c r="E91">
        <v>1</v>
      </c>
      <c r="F91" t="s">
        <v>27</v>
      </c>
      <c r="G91" t="s">
        <v>25</v>
      </c>
      <c r="H91" t="s">
        <v>18</v>
      </c>
      <c r="I91">
        <v>1</v>
      </c>
      <c r="J91" t="s">
        <v>26</v>
      </c>
      <c r="K91" t="s">
        <v>17</v>
      </c>
      <c r="L91">
        <v>40</v>
      </c>
      <c r="M91" t="str">
        <f t="shared" si="1"/>
        <v>Middle-Age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36</v>
      </c>
      <c r="D98" s="3">
        <v>30000</v>
      </c>
      <c r="E98">
        <v>1</v>
      </c>
      <c r="F98" t="s">
        <v>19</v>
      </c>
      <c r="G98" t="s">
        <v>20</v>
      </c>
      <c r="H98" t="s">
        <v>15</v>
      </c>
      <c r="I98">
        <v>1</v>
      </c>
      <c r="J98" t="s">
        <v>16</v>
      </c>
      <c r="K98" t="s">
        <v>17</v>
      </c>
      <c r="L98">
        <v>43</v>
      </c>
      <c r="M98" t="str">
        <f t="shared" si="1"/>
        <v>Middle-Age</v>
      </c>
      <c r="N98" t="s">
        <v>18</v>
      </c>
    </row>
    <row r="99" spans="1:14" x14ac:dyDescent="0.25">
      <c r="A99">
        <v>23940</v>
      </c>
      <c r="B99" t="s">
        <v>37</v>
      </c>
      <c r="C99" t="s">
        <v>36</v>
      </c>
      <c r="D99" s="3">
        <v>40000</v>
      </c>
      <c r="E99">
        <v>1</v>
      </c>
      <c r="F99" t="s">
        <v>13</v>
      </c>
      <c r="G99" t="s">
        <v>14</v>
      </c>
      <c r="H99" t="s">
        <v>15</v>
      </c>
      <c r="I99">
        <v>1</v>
      </c>
      <c r="J99" t="s">
        <v>16</v>
      </c>
      <c r="K99" t="s">
        <v>17</v>
      </c>
      <c r="L99">
        <v>44</v>
      </c>
      <c r="M99" t="str">
        <f t="shared" si="1"/>
        <v>Middle-Age</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38</v>
      </c>
      <c r="C124" t="s">
        <v>39</v>
      </c>
      <c r="D124" s="3">
        <v>80000</v>
      </c>
      <c r="E124">
        <v>0</v>
      </c>
      <c r="F124" t="s">
        <v>13</v>
      </c>
      <c r="G124" t="s">
        <v>21</v>
      </c>
      <c r="H124" t="s">
        <v>18</v>
      </c>
      <c r="I124">
        <v>3</v>
      </c>
      <c r="J124" t="s">
        <v>46</v>
      </c>
      <c r="K124" t="s">
        <v>24</v>
      </c>
      <c r="L124">
        <v>31</v>
      </c>
      <c r="M124" t="str">
        <f t="shared" si="1"/>
        <v>Middle-Age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IF(L131&gt;=54,"Old",IF(L131&gt;=31,"Middle-Age",IF(L131&lt;31,"Adolescent")))</f>
        <v>Middle-Age</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37</v>
      </c>
      <c r="C145" t="s">
        <v>39</v>
      </c>
      <c r="D145" s="3">
        <v>80000</v>
      </c>
      <c r="E145">
        <v>0</v>
      </c>
      <c r="F145" t="s">
        <v>13</v>
      </c>
      <c r="G145" t="s">
        <v>21</v>
      </c>
      <c r="H145" t="s">
        <v>15</v>
      </c>
      <c r="I145">
        <v>3</v>
      </c>
      <c r="J145" t="s">
        <v>46</v>
      </c>
      <c r="K145" t="s">
        <v>24</v>
      </c>
      <c r="L145">
        <v>32</v>
      </c>
      <c r="M145" t="str">
        <f t="shared" si="2"/>
        <v>Middle-Age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38</v>
      </c>
      <c r="C169" t="s">
        <v>36</v>
      </c>
      <c r="D169" s="3">
        <v>100000</v>
      </c>
      <c r="E169">
        <v>0</v>
      </c>
      <c r="F169" t="s">
        <v>27</v>
      </c>
      <c r="G169" t="s">
        <v>28</v>
      </c>
      <c r="H169" t="s">
        <v>15</v>
      </c>
      <c r="I169">
        <v>3</v>
      </c>
      <c r="J169" t="s">
        <v>46</v>
      </c>
      <c r="K169" t="s">
        <v>24</v>
      </c>
      <c r="L169">
        <v>35</v>
      </c>
      <c r="M169" t="str">
        <f t="shared" si="2"/>
        <v>Middle-Age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46</v>
      </c>
      <c r="K190" t="s">
        <v>24</v>
      </c>
      <c r="L190">
        <v>32</v>
      </c>
      <c r="M190" t="str">
        <f t="shared" si="2"/>
        <v>Middle-Age</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46</v>
      </c>
      <c r="K195" t="s">
        <v>24</v>
      </c>
      <c r="L195">
        <v>41</v>
      </c>
      <c r="M195" t="str">
        <f t="shared" ref="M195:M258" si="3">IF(L195&gt;=54,"Old",IF(L195&gt;=31,"Middle-Age",IF(L195&lt;31,"Adolescent")))</f>
        <v>Middle-Age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38</v>
      </c>
      <c r="C201" t="s">
        <v>36</v>
      </c>
      <c r="D201" s="3">
        <v>80000</v>
      </c>
      <c r="E201">
        <v>0</v>
      </c>
      <c r="F201" t="s">
        <v>13</v>
      </c>
      <c r="G201" t="s">
        <v>21</v>
      </c>
      <c r="H201" t="s">
        <v>18</v>
      </c>
      <c r="I201">
        <v>3</v>
      </c>
      <c r="J201" t="s">
        <v>46</v>
      </c>
      <c r="K201" t="s">
        <v>24</v>
      </c>
      <c r="L201">
        <v>33</v>
      </c>
      <c r="M201" t="str">
        <f t="shared" si="3"/>
        <v>Middle-Age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s="3">
        <v>70000</v>
      </c>
      <c r="E215">
        <v>0</v>
      </c>
      <c r="F215" t="s">
        <v>13</v>
      </c>
      <c r="G215" t="s">
        <v>21</v>
      </c>
      <c r="H215" t="s">
        <v>18</v>
      </c>
      <c r="I215">
        <v>4</v>
      </c>
      <c r="J215" t="s">
        <v>46</v>
      </c>
      <c r="K215" t="s">
        <v>24</v>
      </c>
      <c r="L215">
        <v>31</v>
      </c>
      <c r="M215" t="str">
        <f t="shared" si="3"/>
        <v>Middle-Age</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38</v>
      </c>
      <c r="C225" t="s">
        <v>39</v>
      </c>
      <c r="D225" s="3">
        <v>70000</v>
      </c>
      <c r="E225">
        <v>5</v>
      </c>
      <c r="F225" t="s">
        <v>13</v>
      </c>
      <c r="G225" t="s">
        <v>21</v>
      </c>
      <c r="H225" t="s">
        <v>15</v>
      </c>
      <c r="I225">
        <v>4</v>
      </c>
      <c r="J225" t="s">
        <v>46</v>
      </c>
      <c r="K225" t="s">
        <v>24</v>
      </c>
      <c r="L225">
        <v>39</v>
      </c>
      <c r="M225" t="str">
        <f t="shared" si="3"/>
        <v>Middle-Age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s="3">
        <v>90000</v>
      </c>
      <c r="E236">
        <v>0</v>
      </c>
      <c r="F236" t="s">
        <v>13</v>
      </c>
      <c r="G236" t="s">
        <v>21</v>
      </c>
      <c r="H236" t="s">
        <v>18</v>
      </c>
      <c r="I236">
        <v>4</v>
      </c>
      <c r="J236" t="s">
        <v>46</v>
      </c>
      <c r="K236" t="s">
        <v>24</v>
      </c>
      <c r="L236">
        <v>35</v>
      </c>
      <c r="M236" t="str">
        <f t="shared" si="3"/>
        <v>Middle-Age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46</v>
      </c>
      <c r="K246" t="s">
        <v>17</v>
      </c>
      <c r="L246">
        <v>52</v>
      </c>
      <c r="M246" t="str">
        <f t="shared" si="3"/>
        <v>Middle-Age</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37</v>
      </c>
      <c r="C249" t="s">
        <v>39</v>
      </c>
      <c r="D249" s="3">
        <v>100000</v>
      </c>
      <c r="E249">
        <v>0</v>
      </c>
      <c r="F249" t="s">
        <v>27</v>
      </c>
      <c r="G249" t="s">
        <v>28</v>
      </c>
      <c r="H249" t="s">
        <v>15</v>
      </c>
      <c r="I249">
        <v>4</v>
      </c>
      <c r="J249" t="s">
        <v>46</v>
      </c>
      <c r="K249" t="s">
        <v>24</v>
      </c>
      <c r="L249">
        <v>34</v>
      </c>
      <c r="M249" t="str">
        <f t="shared" si="3"/>
        <v>Middle-Age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IF(L259&gt;=54,"Old",IF(L259&gt;=31,"Middle-Age",IF(L259&lt;31,"Adolescent")))</f>
        <v>Middle-Age</v>
      </c>
      <c r="N259" t="s">
        <v>15</v>
      </c>
    </row>
    <row r="260" spans="1:14" x14ac:dyDescent="0.25">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38</v>
      </c>
      <c r="C265" t="s">
        <v>39</v>
      </c>
      <c r="D265" s="3">
        <v>70000</v>
      </c>
      <c r="E265">
        <v>5</v>
      </c>
      <c r="F265" t="s">
        <v>13</v>
      </c>
      <c r="G265" t="s">
        <v>21</v>
      </c>
      <c r="H265" t="s">
        <v>15</v>
      </c>
      <c r="I265">
        <v>3</v>
      </c>
      <c r="J265" t="s">
        <v>46</v>
      </c>
      <c r="K265" t="s">
        <v>24</v>
      </c>
      <c r="L265">
        <v>39</v>
      </c>
      <c r="M265" t="str">
        <f t="shared" si="4"/>
        <v>Middle-Age</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37</v>
      </c>
      <c r="C280" t="s">
        <v>36</v>
      </c>
      <c r="D280" s="3">
        <v>100000</v>
      </c>
      <c r="E280">
        <v>0</v>
      </c>
      <c r="F280" t="s">
        <v>27</v>
      </c>
      <c r="G280" t="s">
        <v>28</v>
      </c>
      <c r="H280" t="s">
        <v>15</v>
      </c>
      <c r="I280">
        <v>3</v>
      </c>
      <c r="J280" t="s">
        <v>46</v>
      </c>
      <c r="K280" t="s">
        <v>24</v>
      </c>
      <c r="L280">
        <v>35</v>
      </c>
      <c r="M280" t="str">
        <f t="shared" si="4"/>
        <v>Middle-Age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38</v>
      </c>
      <c r="C297" t="s">
        <v>39</v>
      </c>
      <c r="D297" s="3">
        <v>110000</v>
      </c>
      <c r="E297">
        <v>0</v>
      </c>
      <c r="F297" t="s">
        <v>19</v>
      </c>
      <c r="G297" t="s">
        <v>28</v>
      </c>
      <c r="H297" t="s">
        <v>15</v>
      </c>
      <c r="I297">
        <v>3</v>
      </c>
      <c r="J297" t="s">
        <v>46</v>
      </c>
      <c r="K297" t="s">
        <v>24</v>
      </c>
      <c r="L297">
        <v>32</v>
      </c>
      <c r="M297" t="str">
        <f t="shared" si="4"/>
        <v>Middle-Age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37</v>
      </c>
      <c r="C320" t="s">
        <v>36</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IF(L323&gt;=54,"Old",IF(L323&gt;=31,"Middle-Age",IF(L323&lt;31,"Adolescent")))</f>
        <v>Middle-Age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46</v>
      </c>
      <c r="K332" t="s">
        <v>24</v>
      </c>
      <c r="L332">
        <v>32</v>
      </c>
      <c r="M332" t="str">
        <f t="shared" si="5"/>
        <v>Middle-Age</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38</v>
      </c>
      <c r="C357" t="s">
        <v>36</v>
      </c>
      <c r="D357" s="3">
        <v>80000</v>
      </c>
      <c r="E357">
        <v>0</v>
      </c>
      <c r="F357" t="s">
        <v>13</v>
      </c>
      <c r="G357" t="s">
        <v>21</v>
      </c>
      <c r="H357" t="s">
        <v>15</v>
      </c>
      <c r="I357">
        <v>3</v>
      </c>
      <c r="J357" t="s">
        <v>46</v>
      </c>
      <c r="K357" t="s">
        <v>24</v>
      </c>
      <c r="L357">
        <v>32</v>
      </c>
      <c r="M357" t="str">
        <f t="shared" si="5"/>
        <v>Middle-Age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37</v>
      </c>
      <c r="C372" t="s">
        <v>39</v>
      </c>
      <c r="D372" s="3">
        <v>100000</v>
      </c>
      <c r="E372">
        <v>4</v>
      </c>
      <c r="F372" t="s">
        <v>13</v>
      </c>
      <c r="G372" t="s">
        <v>21</v>
      </c>
      <c r="H372" t="s">
        <v>15</v>
      </c>
      <c r="I372">
        <v>1</v>
      </c>
      <c r="J372" t="s">
        <v>46</v>
      </c>
      <c r="K372" t="s">
        <v>24</v>
      </c>
      <c r="L372">
        <v>46</v>
      </c>
      <c r="M372" t="str">
        <f t="shared" si="5"/>
        <v>Middle-Age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3">
        <v>80000</v>
      </c>
      <c r="E384">
        <v>4</v>
      </c>
      <c r="F384" t="s">
        <v>19</v>
      </c>
      <c r="G384" t="s">
        <v>21</v>
      </c>
      <c r="H384" t="s">
        <v>15</v>
      </c>
      <c r="I384">
        <v>2</v>
      </c>
      <c r="J384" t="s">
        <v>46</v>
      </c>
      <c r="K384" t="s">
        <v>17</v>
      </c>
      <c r="L384">
        <v>53</v>
      </c>
      <c r="M384" t="str">
        <f t="shared" si="5"/>
        <v>Middle-Age</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IF(L387&gt;=54,"Old",IF(L387&gt;=31,"Middle-Age",IF(L387&lt;31,"Adolescent")))</f>
        <v>Middle-Age</v>
      </c>
      <c r="N387" t="s">
        <v>18</v>
      </c>
    </row>
    <row r="388" spans="1:14" x14ac:dyDescent="0.25">
      <c r="A388">
        <v>28957</v>
      </c>
      <c r="B388" t="s">
        <v>38</v>
      </c>
      <c r="C388" t="s">
        <v>39</v>
      </c>
      <c r="D388" s="3">
        <v>120000</v>
      </c>
      <c r="E388">
        <v>0</v>
      </c>
      <c r="F388" t="s">
        <v>29</v>
      </c>
      <c r="G388" t="s">
        <v>21</v>
      </c>
      <c r="H388" t="s">
        <v>15</v>
      </c>
      <c r="I388">
        <v>4</v>
      </c>
      <c r="J388" t="s">
        <v>46</v>
      </c>
      <c r="K388" t="s">
        <v>24</v>
      </c>
      <c r="L388">
        <v>34</v>
      </c>
      <c r="M388" t="str">
        <f t="shared" si="6"/>
        <v>Middle-Age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38</v>
      </c>
      <c r="C402" t="s">
        <v>39</v>
      </c>
      <c r="D402" s="3">
        <v>110000</v>
      </c>
      <c r="E402">
        <v>3</v>
      </c>
      <c r="F402" t="s">
        <v>13</v>
      </c>
      <c r="G402" t="s">
        <v>28</v>
      </c>
      <c r="H402" t="s">
        <v>15</v>
      </c>
      <c r="I402">
        <v>4</v>
      </c>
      <c r="J402" t="s">
        <v>46</v>
      </c>
      <c r="K402" t="s">
        <v>17</v>
      </c>
      <c r="L402">
        <v>53</v>
      </c>
      <c r="M402" t="str">
        <f t="shared" si="6"/>
        <v>Middle-Age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38</v>
      </c>
      <c r="C424" t="s">
        <v>36</v>
      </c>
      <c r="D424" s="3">
        <v>110000</v>
      </c>
      <c r="E424">
        <v>0</v>
      </c>
      <c r="F424" t="s">
        <v>19</v>
      </c>
      <c r="G424" t="s">
        <v>28</v>
      </c>
      <c r="H424" t="s">
        <v>18</v>
      </c>
      <c r="I424">
        <v>3</v>
      </c>
      <c r="J424" t="s">
        <v>46</v>
      </c>
      <c r="K424" t="s">
        <v>24</v>
      </c>
      <c r="L424">
        <v>32</v>
      </c>
      <c r="M424" t="str">
        <f t="shared" si="6"/>
        <v>Middle-Age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46</v>
      </c>
      <c r="K434" t="s">
        <v>24</v>
      </c>
      <c r="L434">
        <v>34</v>
      </c>
      <c r="M434" t="str">
        <f t="shared" si="6"/>
        <v>Middle-Age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38</v>
      </c>
      <c r="C442" t="s">
        <v>36</v>
      </c>
      <c r="D442" s="3">
        <v>90000</v>
      </c>
      <c r="E442">
        <v>0</v>
      </c>
      <c r="F442" t="s">
        <v>13</v>
      </c>
      <c r="G442" t="s">
        <v>21</v>
      </c>
      <c r="H442" t="s">
        <v>18</v>
      </c>
      <c r="I442">
        <v>3</v>
      </c>
      <c r="J442" t="s">
        <v>46</v>
      </c>
      <c r="K442" t="s">
        <v>24</v>
      </c>
      <c r="L442">
        <v>34</v>
      </c>
      <c r="M442" t="str">
        <f t="shared" si="6"/>
        <v>Middle-Age</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37</v>
      </c>
      <c r="C448" t="s">
        <v>39</v>
      </c>
      <c r="D448" s="3">
        <v>130000</v>
      </c>
      <c r="E448">
        <v>0</v>
      </c>
      <c r="F448" t="s">
        <v>31</v>
      </c>
      <c r="G448" t="s">
        <v>28</v>
      </c>
      <c r="H448" t="s">
        <v>15</v>
      </c>
      <c r="I448">
        <v>1</v>
      </c>
      <c r="J448" t="s">
        <v>46</v>
      </c>
      <c r="K448" t="s">
        <v>24</v>
      </c>
      <c r="L448">
        <v>48</v>
      </c>
      <c r="M448" t="str">
        <f t="shared" si="6"/>
        <v>Middle-Age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IF(L451&gt;=54,"Old",IF(L451&gt;=31,"Middle-Age",IF(L451&lt;31,"Adolescent")))</f>
        <v>Middle-Age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3">
        <v>120000</v>
      </c>
      <c r="E460">
        <v>0</v>
      </c>
      <c r="F460" t="s">
        <v>29</v>
      </c>
      <c r="G460" t="s">
        <v>21</v>
      </c>
      <c r="H460" t="s">
        <v>15</v>
      </c>
      <c r="I460">
        <v>4</v>
      </c>
      <c r="J460" t="s">
        <v>46</v>
      </c>
      <c r="K460" t="s">
        <v>24</v>
      </c>
      <c r="L460">
        <v>32</v>
      </c>
      <c r="M460" t="str">
        <f t="shared" si="7"/>
        <v>Middle-Age</v>
      </c>
      <c r="N460" t="s">
        <v>15</v>
      </c>
    </row>
    <row r="461" spans="1:14" x14ac:dyDescent="0.25">
      <c r="A461">
        <v>21554</v>
      </c>
      <c r="B461" t="s">
        <v>38</v>
      </c>
      <c r="C461" t="s">
        <v>39</v>
      </c>
      <c r="D461" s="3">
        <v>80000</v>
      </c>
      <c r="E461">
        <v>0</v>
      </c>
      <c r="F461" t="s">
        <v>13</v>
      </c>
      <c r="G461" t="s">
        <v>21</v>
      </c>
      <c r="H461" t="s">
        <v>18</v>
      </c>
      <c r="I461">
        <v>3</v>
      </c>
      <c r="J461" t="s">
        <v>46</v>
      </c>
      <c r="K461" t="s">
        <v>24</v>
      </c>
      <c r="L461">
        <v>33</v>
      </c>
      <c r="M461" t="str">
        <f t="shared" si="7"/>
        <v>Middle-Age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38</v>
      </c>
      <c r="C515" t="s">
        <v>39</v>
      </c>
      <c r="D515" s="3">
        <v>60000</v>
      </c>
      <c r="E515">
        <v>4</v>
      </c>
      <c r="F515" t="s">
        <v>31</v>
      </c>
      <c r="G515" t="s">
        <v>28</v>
      </c>
      <c r="H515" t="s">
        <v>15</v>
      </c>
      <c r="I515">
        <v>2</v>
      </c>
      <c r="J515" t="s">
        <v>46</v>
      </c>
      <c r="K515" t="s">
        <v>32</v>
      </c>
      <c r="L515">
        <v>61</v>
      </c>
      <c r="M515" t="str">
        <f t="shared" ref="M515:M578" si="8">IF(L515&gt;=54,"Old",IF(L515&gt;=31,"Middle-Age",IF(L515&lt;31,"Adolescent")))</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36</v>
      </c>
      <c r="D537" s="3">
        <v>50000</v>
      </c>
      <c r="E537">
        <v>3</v>
      </c>
      <c r="F537" t="s">
        <v>13</v>
      </c>
      <c r="G537" t="s">
        <v>14</v>
      </c>
      <c r="H537" t="s">
        <v>15</v>
      </c>
      <c r="I537">
        <v>3</v>
      </c>
      <c r="J537" t="s">
        <v>46</v>
      </c>
      <c r="K537" t="s">
        <v>32</v>
      </c>
      <c r="L537">
        <v>41</v>
      </c>
      <c r="M537" t="str">
        <f t="shared" si="8"/>
        <v>Middle-Age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 t="shared" ref="M579:M642" si="9">IF(L579&gt;=54,"Old",IF(L579&gt;=31,"Middle-Age",IF(L579&lt;31,"Adolescent")))</f>
        <v>Middle-Age</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37</v>
      </c>
      <c r="C590" t="s">
        <v>39</v>
      </c>
      <c r="D590" s="3">
        <v>90000</v>
      </c>
      <c r="E590">
        <v>2</v>
      </c>
      <c r="F590" t="s">
        <v>27</v>
      </c>
      <c r="G590" t="s">
        <v>21</v>
      </c>
      <c r="H590" t="s">
        <v>15</v>
      </c>
      <c r="I590">
        <v>1</v>
      </c>
      <c r="J590" t="s">
        <v>46</v>
      </c>
      <c r="K590" t="s">
        <v>32</v>
      </c>
      <c r="L590">
        <v>51</v>
      </c>
      <c r="M590" t="str">
        <f t="shared" si="9"/>
        <v>Middle-Age</v>
      </c>
      <c r="N590" t="s">
        <v>15</v>
      </c>
    </row>
    <row r="591" spans="1:14" x14ac:dyDescent="0.25">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38</v>
      </c>
      <c r="C609" t="s">
        <v>39</v>
      </c>
      <c r="D609" s="3">
        <v>70000</v>
      </c>
      <c r="E609">
        <v>5</v>
      </c>
      <c r="F609" t="s">
        <v>31</v>
      </c>
      <c r="G609" t="s">
        <v>21</v>
      </c>
      <c r="H609" t="s">
        <v>15</v>
      </c>
      <c r="I609">
        <v>3</v>
      </c>
      <c r="J609" t="s">
        <v>46</v>
      </c>
      <c r="K609" t="s">
        <v>32</v>
      </c>
      <c r="L609">
        <v>46</v>
      </c>
      <c r="M609" t="str">
        <f t="shared" si="9"/>
        <v>Middle-Age</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3">
        <v>50000</v>
      </c>
      <c r="E643">
        <v>4</v>
      </c>
      <c r="F643" t="s">
        <v>13</v>
      </c>
      <c r="G643" t="s">
        <v>28</v>
      </c>
      <c r="H643" t="s">
        <v>15</v>
      </c>
      <c r="I643">
        <v>2</v>
      </c>
      <c r="J643" t="s">
        <v>46</v>
      </c>
      <c r="K643" t="s">
        <v>32</v>
      </c>
      <c r="L643">
        <v>64</v>
      </c>
      <c r="M643" t="str">
        <f t="shared" ref="M643:M706" si="10">IF(L643&gt;=54,"Old",IF(L643&gt;=31,"Middle-Age",IF(L643&lt;31,"Adolescent")))</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37</v>
      </c>
      <c r="C646" t="s">
        <v>39</v>
      </c>
      <c r="D646" s="3">
        <v>60000</v>
      </c>
      <c r="E646">
        <v>5</v>
      </c>
      <c r="F646" t="s">
        <v>13</v>
      </c>
      <c r="G646" t="s">
        <v>14</v>
      </c>
      <c r="H646" t="s">
        <v>15</v>
      </c>
      <c r="I646">
        <v>3</v>
      </c>
      <c r="J646" t="s">
        <v>46</v>
      </c>
      <c r="K646" t="s">
        <v>32</v>
      </c>
      <c r="L646">
        <v>41</v>
      </c>
      <c r="M646" t="str">
        <f t="shared" si="10"/>
        <v>Middle-Age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37</v>
      </c>
      <c r="C707" t="s">
        <v>39</v>
      </c>
      <c r="D707" s="3">
        <v>70000</v>
      </c>
      <c r="E707">
        <v>4</v>
      </c>
      <c r="F707" t="s">
        <v>13</v>
      </c>
      <c r="G707" t="s">
        <v>28</v>
      </c>
      <c r="H707" t="s">
        <v>15</v>
      </c>
      <c r="I707">
        <v>1</v>
      </c>
      <c r="J707" t="s">
        <v>46</v>
      </c>
      <c r="K707" t="s">
        <v>32</v>
      </c>
      <c r="L707">
        <v>59</v>
      </c>
      <c r="M707" t="str">
        <f t="shared" ref="M707:M770" si="11">IF(L707&gt;=54,"Old",IF(L707&gt;=31,"Middle-Age",IF(L707&lt;31,"Adolescent")))</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37</v>
      </c>
      <c r="C768" t="s">
        <v>36</v>
      </c>
      <c r="D768" s="3">
        <v>50000</v>
      </c>
      <c r="E768">
        <v>4</v>
      </c>
      <c r="F768" t="s">
        <v>13</v>
      </c>
      <c r="G768" t="s">
        <v>14</v>
      </c>
      <c r="H768" t="s">
        <v>15</v>
      </c>
      <c r="I768">
        <v>3</v>
      </c>
      <c r="J768" t="s">
        <v>46</v>
      </c>
      <c r="K768" t="s">
        <v>32</v>
      </c>
      <c r="L768">
        <v>42</v>
      </c>
      <c r="M768" t="str">
        <f t="shared" si="11"/>
        <v>Middle-Age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IF(L771&gt;=54,"Old",IF(L771&gt;=31,"Middle-Age",IF(L771&lt;31,"Adolescent")))</f>
        <v>Middle-Age</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37</v>
      </c>
      <c r="C777" t="s">
        <v>36</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46</v>
      </c>
      <c r="K815" t="s">
        <v>32</v>
      </c>
      <c r="L815">
        <v>53</v>
      </c>
      <c r="M815" t="str">
        <f t="shared" si="12"/>
        <v>Middle-Age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IF(L835&gt;=54,"Old",IF(L835&gt;=31,"Middle-Age",IF(L835&lt;31,"Adolescent")))</f>
        <v>Middle-Age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37</v>
      </c>
      <c r="C842" t="s">
        <v>36</v>
      </c>
      <c r="D842" s="3">
        <v>70000</v>
      </c>
      <c r="E842">
        <v>4</v>
      </c>
      <c r="F842" t="s">
        <v>19</v>
      </c>
      <c r="G842" t="s">
        <v>21</v>
      </c>
      <c r="H842" t="s">
        <v>15</v>
      </c>
      <c r="I842">
        <v>2</v>
      </c>
      <c r="J842" t="s">
        <v>46</v>
      </c>
      <c r="K842" t="s">
        <v>32</v>
      </c>
      <c r="L842">
        <v>53</v>
      </c>
      <c r="M842" t="str">
        <f t="shared" si="13"/>
        <v>Middle-Age</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 t="shared" ref="M899:M962" si="14">IF(L899&gt;=54,"Old",IF(L899&gt;=31,"Middle-Age",IF(L899&lt;31,"Adolescent")))</f>
        <v>Adolescent</v>
      </c>
      <c r="N899" t="s">
        <v>18</v>
      </c>
    </row>
    <row r="900" spans="1:14" x14ac:dyDescent="0.25">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46</v>
      </c>
      <c r="K901" t="s">
        <v>32</v>
      </c>
      <c r="L901">
        <v>46</v>
      </c>
      <c r="M901" t="str">
        <f t="shared" si="14"/>
        <v>Middle-Age</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37</v>
      </c>
      <c r="C932" t="s">
        <v>36</v>
      </c>
      <c r="D932" s="3">
        <v>70000</v>
      </c>
      <c r="E932">
        <v>5</v>
      </c>
      <c r="F932" t="s">
        <v>31</v>
      </c>
      <c r="G932" t="s">
        <v>21</v>
      </c>
      <c r="H932" t="s">
        <v>18</v>
      </c>
      <c r="I932">
        <v>3</v>
      </c>
      <c r="J932" t="s">
        <v>46</v>
      </c>
      <c r="K932" t="s">
        <v>32</v>
      </c>
      <c r="L932">
        <v>47</v>
      </c>
      <c r="M932" t="str">
        <f t="shared" si="14"/>
        <v>Middle-Age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37</v>
      </c>
      <c r="C951" t="s">
        <v>36</v>
      </c>
      <c r="D951" s="3">
        <v>70000</v>
      </c>
      <c r="E951">
        <v>2</v>
      </c>
      <c r="F951" t="s">
        <v>29</v>
      </c>
      <c r="G951" t="s">
        <v>14</v>
      </c>
      <c r="H951" t="s">
        <v>15</v>
      </c>
      <c r="I951">
        <v>2</v>
      </c>
      <c r="J951" t="s">
        <v>46</v>
      </c>
      <c r="K951" t="s">
        <v>32</v>
      </c>
      <c r="L951">
        <v>53</v>
      </c>
      <c r="M951" t="str">
        <f t="shared" si="14"/>
        <v>Middle-Age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IF(L963&gt;=54,"Old",IF(L963&gt;=31,"Middle-Age",IF(L963&lt;31,"Adolescent")))</f>
        <v>Old</v>
      </c>
      <c r="N963" t="s">
        <v>18</v>
      </c>
    </row>
    <row r="964" spans="1:14" x14ac:dyDescent="0.25">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38</v>
      </c>
      <c r="C982" t="s">
        <v>39</v>
      </c>
      <c r="D982" s="3">
        <v>80000</v>
      </c>
      <c r="E982">
        <v>3</v>
      </c>
      <c r="F982" t="s">
        <v>13</v>
      </c>
      <c r="G982" t="s">
        <v>14</v>
      </c>
      <c r="H982" t="s">
        <v>15</v>
      </c>
      <c r="I982">
        <v>3</v>
      </c>
      <c r="J982" t="s">
        <v>46</v>
      </c>
      <c r="K982" t="s">
        <v>32</v>
      </c>
      <c r="L982">
        <v>40</v>
      </c>
      <c r="M982" t="str">
        <f t="shared" si="15"/>
        <v>Middle-Age</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36</v>
      </c>
      <c r="D991" s="3">
        <v>60000</v>
      </c>
      <c r="E991">
        <v>4</v>
      </c>
      <c r="F991" t="s">
        <v>13</v>
      </c>
      <c r="G991" t="s">
        <v>14</v>
      </c>
      <c r="H991" t="s">
        <v>18</v>
      </c>
      <c r="I991">
        <v>3</v>
      </c>
      <c r="J991" t="s">
        <v>46</v>
      </c>
      <c r="K991" t="s">
        <v>32</v>
      </c>
      <c r="L991">
        <v>42</v>
      </c>
      <c r="M991" t="str">
        <f t="shared" si="15"/>
        <v>Middle-Age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38</v>
      </c>
      <c r="C1001" t="s">
        <v>36</v>
      </c>
      <c r="D1001" s="3">
        <v>60000</v>
      </c>
      <c r="E1001">
        <v>3</v>
      </c>
      <c r="F1001" t="s">
        <v>27</v>
      </c>
      <c r="G1001" t="s">
        <v>21</v>
      </c>
      <c r="H1001" t="s">
        <v>15</v>
      </c>
      <c r="I1001">
        <v>2</v>
      </c>
      <c r="J1001" t="s">
        <v>46</v>
      </c>
      <c r="K1001" t="s">
        <v>32</v>
      </c>
      <c r="L1001">
        <v>53</v>
      </c>
      <c r="M1001" t="str">
        <f t="shared" si="15"/>
        <v>Middle-Age</v>
      </c>
      <c r="N1001" t="s">
        <v>15</v>
      </c>
    </row>
  </sheetData>
  <autoFilter ref="A1:N1001" xr:uid="{BCD50D46-3970-4E6A-B5D7-0F3A1830ED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3E005-0F5A-4ACD-8DEA-D91117CEDC3E}">
  <dimension ref="A1:D48"/>
  <sheetViews>
    <sheetView topLeftCell="A24" workbookViewId="0">
      <selection activeCell="T24" sqref="T2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42</v>
      </c>
      <c r="B1" s="4" t="s">
        <v>45</v>
      </c>
    </row>
    <row r="2" spans="1:4" x14ac:dyDescent="0.25">
      <c r="A2" s="4" t="s">
        <v>43</v>
      </c>
      <c r="B2" t="s">
        <v>18</v>
      </c>
      <c r="C2" t="s">
        <v>15</v>
      </c>
      <c r="D2" t="s">
        <v>44</v>
      </c>
    </row>
    <row r="3" spans="1:4" x14ac:dyDescent="0.25">
      <c r="A3" s="5" t="s">
        <v>39</v>
      </c>
      <c r="B3" s="6">
        <v>53440</v>
      </c>
      <c r="C3" s="6">
        <v>55774.058577405856</v>
      </c>
      <c r="D3" s="6">
        <v>54580.777096114522</v>
      </c>
    </row>
    <row r="4" spans="1:4" x14ac:dyDescent="0.25">
      <c r="A4" s="5" t="s">
        <v>36</v>
      </c>
      <c r="B4" s="6">
        <v>56208.178438661707</v>
      </c>
      <c r="C4" s="6">
        <v>60123.966942148763</v>
      </c>
      <c r="D4" s="6">
        <v>58062.62230919765</v>
      </c>
    </row>
    <row r="5" spans="1:4" x14ac:dyDescent="0.25">
      <c r="A5" s="5" t="s">
        <v>44</v>
      </c>
      <c r="B5" s="6">
        <v>54874.759152215796</v>
      </c>
      <c r="C5" s="6">
        <v>57962.577962577961</v>
      </c>
      <c r="D5" s="6">
        <v>56360</v>
      </c>
    </row>
    <row r="23" spans="1:4" x14ac:dyDescent="0.25">
      <c r="A23" s="4" t="s">
        <v>47</v>
      </c>
      <c r="B23" s="4" t="s">
        <v>45</v>
      </c>
    </row>
    <row r="24" spans="1:4" x14ac:dyDescent="0.25">
      <c r="A24" s="4" t="s">
        <v>43</v>
      </c>
      <c r="B24" t="s">
        <v>18</v>
      </c>
      <c r="C24" t="s">
        <v>15</v>
      </c>
      <c r="D24" t="s">
        <v>44</v>
      </c>
    </row>
    <row r="25" spans="1:4" x14ac:dyDescent="0.25">
      <c r="A25" s="5" t="s">
        <v>16</v>
      </c>
      <c r="B25" s="7">
        <v>166</v>
      </c>
      <c r="C25" s="7">
        <v>200</v>
      </c>
      <c r="D25" s="7">
        <v>366</v>
      </c>
    </row>
    <row r="26" spans="1:4" x14ac:dyDescent="0.25">
      <c r="A26" s="5" t="s">
        <v>26</v>
      </c>
      <c r="B26" s="7">
        <v>92</v>
      </c>
      <c r="C26" s="7">
        <v>77</v>
      </c>
      <c r="D26" s="7">
        <v>169</v>
      </c>
    </row>
    <row r="27" spans="1:4" x14ac:dyDescent="0.25">
      <c r="A27" s="5" t="s">
        <v>22</v>
      </c>
      <c r="B27" s="7">
        <v>67</v>
      </c>
      <c r="C27" s="7">
        <v>95</v>
      </c>
      <c r="D27" s="7">
        <v>162</v>
      </c>
    </row>
    <row r="28" spans="1:4" x14ac:dyDescent="0.25">
      <c r="A28" s="5" t="s">
        <v>23</v>
      </c>
      <c r="B28" s="7">
        <v>116</v>
      </c>
      <c r="C28" s="7">
        <v>76</v>
      </c>
      <c r="D28" s="7">
        <v>192</v>
      </c>
    </row>
    <row r="29" spans="1:4" x14ac:dyDescent="0.25">
      <c r="A29" s="5" t="s">
        <v>46</v>
      </c>
      <c r="B29" s="7">
        <v>78</v>
      </c>
      <c r="C29" s="7">
        <v>33</v>
      </c>
      <c r="D29" s="7">
        <v>111</v>
      </c>
    </row>
    <row r="30" spans="1:4" x14ac:dyDescent="0.25">
      <c r="A30" s="5" t="s">
        <v>44</v>
      </c>
      <c r="B30" s="7">
        <v>519</v>
      </c>
      <c r="C30" s="7">
        <v>481</v>
      </c>
      <c r="D30" s="7">
        <v>1000</v>
      </c>
    </row>
    <row r="43" spans="1:4" x14ac:dyDescent="0.25">
      <c r="A43" s="4" t="s">
        <v>51</v>
      </c>
      <c r="B43" s="4" t="s">
        <v>45</v>
      </c>
    </row>
    <row r="44" spans="1:4" x14ac:dyDescent="0.25">
      <c r="A44" s="4" t="s">
        <v>43</v>
      </c>
      <c r="B44" t="s">
        <v>18</v>
      </c>
      <c r="C44" t="s">
        <v>15</v>
      </c>
      <c r="D44" t="s">
        <v>44</v>
      </c>
    </row>
    <row r="45" spans="1:4" x14ac:dyDescent="0.25">
      <c r="A45" s="5" t="s">
        <v>48</v>
      </c>
      <c r="B45" s="7">
        <v>71</v>
      </c>
      <c r="C45" s="7">
        <v>39</v>
      </c>
      <c r="D45" s="7">
        <v>110</v>
      </c>
    </row>
    <row r="46" spans="1:4" x14ac:dyDescent="0.25">
      <c r="A46" s="5" t="s">
        <v>49</v>
      </c>
      <c r="B46" s="7">
        <v>313</v>
      </c>
      <c r="C46" s="7">
        <v>372</v>
      </c>
      <c r="D46" s="7">
        <v>685</v>
      </c>
    </row>
    <row r="47" spans="1:4" x14ac:dyDescent="0.25">
      <c r="A47" s="5" t="s">
        <v>50</v>
      </c>
      <c r="B47" s="7">
        <v>135</v>
      </c>
      <c r="C47" s="7">
        <v>70</v>
      </c>
      <c r="D47" s="7">
        <v>205</v>
      </c>
    </row>
    <row r="48" spans="1:4" x14ac:dyDescent="0.25">
      <c r="A48" s="5" t="s">
        <v>44</v>
      </c>
      <c r="B48" s="7">
        <v>519</v>
      </c>
      <c r="C48" s="7">
        <v>481</v>
      </c>
      <c r="D4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9FCF3-FE59-49EF-9172-1B65811211FF}">
  <dimension ref="A1:T14"/>
  <sheetViews>
    <sheetView showGridLines="0" tabSelected="1" workbookViewId="0">
      <selection activeCell="V16" sqref="V16"/>
    </sheetView>
  </sheetViews>
  <sheetFormatPr defaultRowHeight="15" x14ac:dyDescent="0.25"/>
  <sheetData>
    <row r="1" spans="1:20" x14ac:dyDescent="0.25">
      <c r="A1" s="10" t="s">
        <v>52</v>
      </c>
      <c r="B1" s="11"/>
      <c r="C1" s="11"/>
      <c r="D1" s="11"/>
      <c r="E1" s="11"/>
      <c r="F1" s="11"/>
      <c r="G1" s="11"/>
      <c r="H1" s="11"/>
      <c r="I1" s="11"/>
      <c r="J1" s="11"/>
      <c r="K1" s="11"/>
      <c r="L1" s="11"/>
      <c r="M1" s="11"/>
      <c r="N1" s="11"/>
      <c r="O1" s="11"/>
      <c r="P1" s="11"/>
    </row>
    <row r="2" spans="1:20" x14ac:dyDescent="0.25">
      <c r="A2" s="11"/>
      <c r="B2" s="11"/>
      <c r="C2" s="11"/>
      <c r="D2" s="11"/>
      <c r="E2" s="11"/>
      <c r="F2" s="11"/>
      <c r="G2" s="11"/>
      <c r="H2" s="11"/>
      <c r="I2" s="11"/>
      <c r="J2" s="11"/>
      <c r="K2" s="11"/>
      <c r="L2" s="11"/>
      <c r="M2" s="11"/>
      <c r="N2" s="11"/>
      <c r="O2" s="11"/>
      <c r="P2" s="11"/>
    </row>
    <row r="3" spans="1:20" x14ac:dyDescent="0.25">
      <c r="A3" s="11"/>
      <c r="B3" s="11"/>
      <c r="C3" s="11"/>
      <c r="D3" s="11"/>
      <c r="E3" s="11"/>
      <c r="F3" s="11"/>
      <c r="G3" s="11"/>
      <c r="H3" s="11"/>
      <c r="I3" s="11"/>
      <c r="J3" s="11"/>
      <c r="K3" s="11"/>
      <c r="L3" s="11"/>
      <c r="M3" s="11"/>
      <c r="N3" s="11"/>
      <c r="O3" s="11"/>
      <c r="P3" s="11"/>
    </row>
    <row r="4" spans="1:20" x14ac:dyDescent="0.25">
      <c r="A4" s="11"/>
      <c r="B4" s="11"/>
      <c r="C4" s="11"/>
      <c r="D4" s="11"/>
      <c r="E4" s="11"/>
      <c r="F4" s="11"/>
      <c r="G4" s="11"/>
      <c r="H4" s="11"/>
      <c r="I4" s="11"/>
      <c r="J4" s="11"/>
      <c r="K4" s="11"/>
      <c r="L4" s="11"/>
      <c r="M4" s="11"/>
      <c r="N4" s="11"/>
      <c r="O4" s="11"/>
      <c r="P4" s="11"/>
    </row>
    <row r="5" spans="1:20" x14ac:dyDescent="0.25">
      <c r="A5" s="11"/>
      <c r="B5" s="11"/>
      <c r="C5" s="11"/>
      <c r="D5" s="11"/>
      <c r="E5" s="11"/>
      <c r="F5" s="11"/>
      <c r="G5" s="11"/>
      <c r="H5" s="11"/>
      <c r="I5" s="11"/>
      <c r="J5" s="11"/>
      <c r="K5" s="11"/>
      <c r="L5" s="11"/>
      <c r="M5" s="11"/>
      <c r="N5" s="11"/>
      <c r="O5" s="11"/>
      <c r="P5" s="11"/>
    </row>
    <row r="6" spans="1:20" x14ac:dyDescent="0.25">
      <c r="A6" s="11"/>
      <c r="B6" s="11"/>
      <c r="C6" s="11"/>
      <c r="D6" s="11"/>
      <c r="E6" s="11"/>
      <c r="F6" s="11"/>
      <c r="G6" s="11"/>
      <c r="H6" s="11"/>
      <c r="I6" s="11"/>
      <c r="J6" s="11"/>
      <c r="K6" s="11"/>
      <c r="L6" s="11"/>
      <c r="M6" s="11"/>
      <c r="N6" s="11"/>
      <c r="O6" s="11"/>
      <c r="P6" s="11"/>
    </row>
    <row r="7" spans="1:20" x14ac:dyDescent="0.25">
      <c r="A7" s="11"/>
      <c r="B7" s="11"/>
      <c r="C7" s="11"/>
      <c r="D7" s="11"/>
      <c r="E7" s="11"/>
      <c r="F7" s="11"/>
      <c r="G7" s="11"/>
      <c r="H7" s="11"/>
      <c r="I7" s="11"/>
      <c r="J7" s="11"/>
      <c r="K7" s="11"/>
      <c r="L7" s="11"/>
      <c r="M7" s="11"/>
      <c r="N7" s="11"/>
      <c r="O7" s="11"/>
      <c r="P7" s="11"/>
    </row>
    <row r="8" spans="1:20" ht="15" customHeight="1" x14ac:dyDescent="0.25">
      <c r="A8" s="11"/>
      <c r="B8" s="11"/>
      <c r="C8" s="11"/>
      <c r="D8" s="11"/>
      <c r="E8" s="11"/>
      <c r="F8" s="11"/>
      <c r="G8" s="11"/>
      <c r="H8" s="11"/>
      <c r="I8" s="11"/>
      <c r="J8" s="11"/>
      <c r="K8" s="11"/>
      <c r="L8" s="11"/>
      <c r="M8" s="11"/>
      <c r="N8" s="11"/>
      <c r="O8" s="11"/>
      <c r="P8" s="11"/>
      <c r="Q8" s="9"/>
    </row>
    <row r="9" spans="1:20" ht="15" customHeight="1" x14ac:dyDescent="0.25">
      <c r="A9" s="9"/>
      <c r="B9" s="9"/>
      <c r="C9" s="9"/>
      <c r="D9" s="9"/>
      <c r="E9" s="9"/>
      <c r="F9" s="9"/>
      <c r="G9" s="9"/>
      <c r="H9" s="9"/>
      <c r="I9" s="9"/>
      <c r="J9" s="9"/>
      <c r="K9" s="9"/>
      <c r="L9" s="9"/>
      <c r="M9" s="9"/>
      <c r="N9" s="9"/>
      <c r="O9" s="9"/>
      <c r="P9" s="9"/>
      <c r="Q9" s="9"/>
    </row>
    <row r="10" spans="1:20" ht="15" customHeight="1" x14ac:dyDescent="0.25">
      <c r="A10" s="9"/>
      <c r="B10" s="9"/>
      <c r="C10" s="9"/>
      <c r="D10" s="9"/>
      <c r="E10" s="9"/>
      <c r="F10" s="9"/>
      <c r="G10" s="9"/>
      <c r="H10" s="9"/>
      <c r="I10" s="9"/>
      <c r="J10" s="9"/>
      <c r="K10" s="9"/>
      <c r="L10" s="9"/>
      <c r="M10" s="9"/>
      <c r="N10" s="9"/>
      <c r="O10" s="9"/>
      <c r="P10" s="9"/>
      <c r="Q10" s="9"/>
    </row>
    <row r="11" spans="1:20" ht="15" customHeight="1" x14ac:dyDescent="0.25">
      <c r="A11" s="9"/>
      <c r="B11" s="9"/>
      <c r="C11" s="9"/>
      <c r="D11" s="9"/>
      <c r="E11" s="9"/>
      <c r="F11" s="9"/>
      <c r="G11" s="9"/>
      <c r="H11" s="9"/>
      <c r="I11" s="9"/>
      <c r="J11" s="9"/>
      <c r="K11" s="9"/>
      <c r="L11" s="9"/>
      <c r="M11" s="9"/>
      <c r="N11" s="9"/>
      <c r="O11" s="9"/>
      <c r="P11" s="9"/>
      <c r="Q11" s="9"/>
    </row>
    <row r="12" spans="1:20" ht="15" customHeight="1" x14ac:dyDescent="0.25">
      <c r="A12" s="9"/>
      <c r="B12" s="9"/>
      <c r="C12" s="9"/>
      <c r="D12" s="9"/>
      <c r="E12" s="9"/>
      <c r="F12" s="9"/>
      <c r="G12" s="9"/>
      <c r="H12" s="9"/>
      <c r="I12" s="9"/>
      <c r="J12" s="9"/>
      <c r="K12" s="9"/>
      <c r="L12" s="9"/>
      <c r="M12" s="9"/>
      <c r="N12" s="9"/>
      <c r="O12" s="9"/>
      <c r="P12" s="9"/>
      <c r="Q12" s="9"/>
    </row>
    <row r="13" spans="1:20" ht="15" customHeight="1" x14ac:dyDescent="0.25">
      <c r="A13" s="9"/>
      <c r="B13" s="9"/>
      <c r="C13" s="9"/>
      <c r="D13" s="9"/>
      <c r="E13" s="9"/>
      <c r="F13" s="9"/>
      <c r="G13" s="9"/>
      <c r="H13" s="9"/>
      <c r="I13" s="9"/>
      <c r="J13" s="9"/>
      <c r="K13" s="9"/>
      <c r="L13" s="9"/>
      <c r="M13" s="9"/>
      <c r="N13" s="9"/>
      <c r="O13" s="9"/>
      <c r="P13" s="9"/>
      <c r="Q13" s="9"/>
    </row>
    <row r="14" spans="1:20" ht="15" customHeight="1" x14ac:dyDescent="0.25">
      <c r="A14" s="9"/>
      <c r="B14" s="9"/>
      <c r="C14" s="9"/>
      <c r="D14" s="9"/>
      <c r="E14" s="9"/>
      <c r="F14" s="9"/>
      <c r="G14" s="9"/>
      <c r="H14" s="9"/>
      <c r="I14" s="9"/>
      <c r="J14" s="9"/>
      <c r="K14" s="9"/>
      <c r="L14" s="9"/>
      <c r="M14" s="9"/>
      <c r="N14" s="9"/>
      <c r="O14" s="9"/>
      <c r="P14" s="9"/>
      <c r="Q14" s="9"/>
      <c r="T14" s="8"/>
    </row>
  </sheetData>
  <mergeCells count="1">
    <mergeCell ref="A1:P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Abdulkarim Diallo</cp:lastModifiedBy>
  <dcterms:created xsi:type="dcterms:W3CDTF">2022-03-18T02:50:57Z</dcterms:created>
  <dcterms:modified xsi:type="dcterms:W3CDTF">2024-03-25T14:30:21Z</dcterms:modified>
</cp:coreProperties>
</file>