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ELISTING" sheetId="1" state="visible" r:id="rId2"/>
    <sheet name="KLUSTER" sheetId="2" state="visible" r:id="rId3"/>
  </sheets>
  <definedNames>
    <definedName function="false" hidden="true" localSheetId="0" name="_xlnm._FilterDatabase" vbProcedure="false">LINELISTING!$A$1:$CW$4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ID#AAAAJY7xVSE
JKN meeeting    (2020-04-09 03:17:36)
Tarikh kes dilaporkan ke PKD
p/s: CPRC JKNP akan menggunakan tarikh ini bagi menentukan status kes BARU</t>
        </r>
      </text>
    </comment>
    <comment ref="AG1" authorId="0">
      <text>
        <r>
          <rPr>
            <sz val="12"/>
            <color rgb="FF000000"/>
            <rFont val="Calibri"/>
            <family val="2"/>
            <charset val="1"/>
          </rPr>
          <t xml:space="preserve">======
</t>
        </r>
        <r>
          <rPr>
            <sz val="11"/>
            <color rgb="FF000000"/>
            <rFont val="Arial"/>
            <family val="2"/>
            <charset val="1"/>
          </rPr>
          <t xml:space="preserve">ID#AAAAJY7xVR0
JKN meeeting    (2020-04-09 03:17:36)
Pastikan Tarikh Akhir Terdedah daripada kawasan jangkitan/ tarikh akhir terdedah kepada kes positif dimasukkan</t>
        </r>
      </text>
    </comment>
    <comment ref="CE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ID#AAAAJY7xVSA
JKN meeeting    (2020-04-09 03:17:36)
Jangan sentuh!! @ ubah</t>
        </r>
      </text>
    </comment>
  </commentList>
</comments>
</file>

<file path=xl/sharedStrings.xml><?xml version="1.0" encoding="utf-8"?>
<sst xmlns="http://schemas.openxmlformats.org/spreadsheetml/2006/main" count="292" uniqueCount="153">
  <si>
    <t xml:space="preserve">Bil </t>
  </si>
  <si>
    <t xml:space="preserve">Kluster</t>
  </si>
  <si>
    <t xml:space="preserve">Kluster Aktif (Ya / Tidak)</t>
  </si>
  <si>
    <t xml:space="preserve">Daerah</t>
  </si>
  <si>
    <t xml:space="preserve">Nama pesakit</t>
  </si>
  <si>
    <t xml:space="preserve">No. KP / Passport</t>
  </si>
  <si>
    <t xml:space="preserve">Umur (tahun)</t>
  </si>
  <si>
    <t xml:space="preserve">Age Group</t>
  </si>
  <si>
    <t xml:space="preserve">Jantina</t>
  </si>
  <si>
    <t xml:space="preserve">Alamat</t>
  </si>
  <si>
    <t xml:space="preserve">No Telefon</t>
  </si>
  <si>
    <t xml:space="preserve">Negeri Menetap</t>
  </si>
  <si>
    <t xml:space="preserve">Warganegara</t>
  </si>
  <si>
    <t xml:space="preserve">Pekerjaan</t>
  </si>
  <si>
    <t xml:space="preserve">Tempat Pekerjaan / Nombor Dihubungi</t>
  </si>
  <si>
    <t xml:space="preserve">Fever</t>
  </si>
  <si>
    <t xml:space="preserve">Cough</t>
  </si>
  <si>
    <t xml:space="preserve">Sore throat</t>
  </si>
  <si>
    <t xml:space="preserve">Myalgia</t>
  </si>
  <si>
    <t xml:space="preserve">Headache</t>
  </si>
  <si>
    <t xml:space="preserve">Lain-Lain</t>
  </si>
  <si>
    <t xml:space="preserve">Working Diagnosis</t>
  </si>
  <si>
    <t xml:space="preserve">Status Pesakit</t>
  </si>
  <si>
    <t xml:space="preserve">Tarikh
Onset</t>
  </si>
  <si>
    <t xml:space="preserve">Hospital Merawat</t>
  </si>
  <si>
    <t xml:space="preserve">Fasiliti Saringan</t>
  </si>
  <si>
    <t xml:space="preserve">Tarikh 
Rawatan</t>
  </si>
  <si>
    <t xml:space="preserve">Tarikh Kemasukan Wad</t>
  </si>
  <si>
    <t xml:space="preserve">Tarikh Discaj</t>
  </si>
  <si>
    <t xml:space="preserve">Tarikh Terima Notifikasi</t>
  </si>
  <si>
    <t xml:space="preserve">ME</t>
  </si>
  <si>
    <t xml:space="preserve">Tempoh Perjalanan </t>
  </si>
  <si>
    <r>
      <rPr>
        <b val="true"/>
        <sz val="12"/>
        <color rgb="FF000000"/>
        <rFont val="Calibri"/>
        <family val="2"/>
        <charset val="1"/>
      </rPr>
      <t xml:space="preserve">Tarikh Tiba Dari </t>
    </r>
    <r>
      <rPr>
        <b val="true"/>
        <i val="true"/>
        <sz val="12"/>
        <color rgb="FF000000"/>
        <rFont val="Calibri"/>
        <family val="2"/>
        <charset val="1"/>
      </rPr>
      <t xml:space="preserve">Affected Countries/ Tarikh Dedahan Terakhir</t>
    </r>
  </si>
  <si>
    <t xml:space="preserve">Sejarah Perjalanan (CC1/CC2)</t>
  </si>
  <si>
    <t xml:space="preserve">Close contact with confirmed Coronavirus</t>
  </si>
  <si>
    <t xml:space="preserve">Risiko / co-morbids</t>
  </si>
  <si>
    <t xml:space="preserve">Tempat Kes Dikesan</t>
  </si>
  <si>
    <t xml:space="preserve">Jenis Sampel Diambil</t>
  </si>
  <si>
    <r>
      <rPr>
        <b val="true"/>
        <sz val="12"/>
        <color rgb="FF000000"/>
        <rFont val="Calibri"/>
        <family val="2"/>
        <charset val="1"/>
      </rPr>
      <t xml:space="preserve">Tarikh Sampel </t>
    </r>
    <r>
      <rPr>
        <b val="true"/>
        <u val="single"/>
        <sz val="12"/>
        <color rgb="FF000000"/>
        <rFont val="Calibri"/>
        <family val="2"/>
        <charset val="1"/>
      </rPr>
      <t xml:space="preserve">Pertama </t>
    </r>
    <r>
      <rPr>
        <b val="true"/>
        <sz val="12"/>
        <color rgb="FF000000"/>
        <rFont val="Calibri"/>
        <family val="2"/>
        <charset val="1"/>
      </rPr>
      <t xml:space="preserve">Diambil</t>
    </r>
  </si>
  <si>
    <t xml:space="preserve">Tarikh Sampel Diterima Makmal</t>
  </si>
  <si>
    <r>
      <rPr>
        <b val="true"/>
        <sz val="12"/>
        <color rgb="FF000000"/>
        <rFont val="Calibri"/>
        <family val="2"/>
        <charset val="1"/>
      </rPr>
      <t xml:space="preserve">Makmal Sampel </t>
    </r>
    <r>
      <rPr>
        <b val="true"/>
        <u val="single"/>
        <sz val="12"/>
        <color rgb="FF000000"/>
        <rFont val="Calibri"/>
        <family val="2"/>
        <charset val="1"/>
      </rPr>
      <t xml:space="preserve">Pertama</t>
    </r>
    <r>
      <rPr>
        <b val="true"/>
        <sz val="12"/>
        <color rgb="FF000000"/>
        <rFont val="Calibri"/>
        <family val="2"/>
        <charset val="1"/>
      </rPr>
      <t xml:space="preserve"> Dihantar</t>
    </r>
  </si>
  <si>
    <r>
      <rPr>
        <b val="true"/>
        <sz val="12"/>
        <color rgb="FF000000"/>
        <rFont val="Calibri"/>
        <family val="2"/>
        <charset val="1"/>
      </rPr>
      <t xml:space="preserve">Tarikh Keputusan Sampel </t>
    </r>
    <r>
      <rPr>
        <b val="true"/>
        <u val="single"/>
        <sz val="12"/>
        <color rgb="FF000000"/>
        <rFont val="Calibri"/>
        <family val="2"/>
        <charset val="1"/>
      </rPr>
      <t xml:space="preserve">Pertama</t>
    </r>
  </si>
  <si>
    <r>
      <rPr>
        <b val="true"/>
        <sz val="12"/>
        <color rgb="FF000000"/>
        <rFont val="Calibri"/>
        <family val="2"/>
        <charset val="1"/>
      </rPr>
      <t xml:space="preserve">Keputusan Sampel </t>
    </r>
    <r>
      <rPr>
        <b val="true"/>
        <u val="single"/>
        <sz val="12"/>
        <color rgb="FF000000"/>
        <rFont val="Calibri"/>
        <family val="2"/>
        <charset val="1"/>
      </rPr>
      <t xml:space="preserve">Pertama</t>
    </r>
  </si>
  <si>
    <r>
      <rPr>
        <b val="true"/>
        <sz val="12"/>
        <color rgb="FF000000"/>
        <rFont val="Calibri"/>
        <family val="2"/>
        <charset val="1"/>
      </rPr>
      <t xml:space="preserve">Tarikh Sampel </t>
    </r>
    <r>
      <rPr>
        <b val="true"/>
        <u val="single"/>
        <sz val="12"/>
        <color rgb="FF000000"/>
        <rFont val="Calibri"/>
        <family val="2"/>
        <charset val="1"/>
      </rPr>
      <t xml:space="preserve">Kedua</t>
    </r>
    <r>
      <rPr>
        <b val="true"/>
        <sz val="12"/>
        <color rgb="FF000000"/>
        <rFont val="Calibri"/>
        <family val="2"/>
        <charset val="1"/>
      </rPr>
      <t xml:space="preserve"> Diambil</t>
    </r>
  </si>
  <si>
    <r>
      <rPr>
        <b val="true"/>
        <sz val="12"/>
        <color rgb="FF000000"/>
        <rFont val="Calibri"/>
        <family val="2"/>
        <charset val="1"/>
      </rPr>
      <t xml:space="preserve">Makmal Sampel </t>
    </r>
    <r>
      <rPr>
        <b val="true"/>
        <u val="single"/>
        <sz val="12"/>
        <color rgb="FF000000"/>
        <rFont val="Calibri"/>
        <family val="2"/>
        <charset val="1"/>
      </rPr>
      <t xml:space="preserve">Kedua</t>
    </r>
    <r>
      <rPr>
        <b val="true"/>
        <sz val="12"/>
        <color rgb="FF000000"/>
        <rFont val="Calibri"/>
        <family val="2"/>
        <charset val="1"/>
      </rPr>
      <t xml:space="preserve"> Dihantar</t>
    </r>
  </si>
  <si>
    <r>
      <rPr>
        <b val="true"/>
        <sz val="12"/>
        <color rgb="FF000000"/>
        <rFont val="Calibri"/>
        <family val="2"/>
        <charset val="1"/>
      </rPr>
      <t xml:space="preserve">Tarikh Keputusan Sampel </t>
    </r>
    <r>
      <rPr>
        <b val="true"/>
        <u val="single"/>
        <sz val="12"/>
        <color rgb="FF000000"/>
        <rFont val="Calibri"/>
        <family val="2"/>
        <charset val="1"/>
      </rPr>
      <t xml:space="preserve">Kedua</t>
    </r>
  </si>
  <si>
    <r>
      <rPr>
        <b val="true"/>
        <sz val="12"/>
        <color rgb="FF000000"/>
        <rFont val="Calibri"/>
        <family val="2"/>
        <charset val="1"/>
      </rPr>
      <t xml:space="preserve">Keputusan Sampel </t>
    </r>
    <r>
      <rPr>
        <b val="true"/>
        <u val="single"/>
        <sz val="12"/>
        <color rgb="FF000000"/>
        <rFont val="Calibri"/>
        <family val="2"/>
        <charset val="1"/>
      </rPr>
      <t xml:space="preserve">Kedua</t>
    </r>
  </si>
  <si>
    <t xml:space="preserve">Diagnosis Akhir</t>
  </si>
  <si>
    <t xml:space="preserve">Bilangan Kontak</t>
  </si>
  <si>
    <t xml:space="preserve">Kematian (Tarikh)</t>
  </si>
  <si>
    <t xml:space="preserve">"KATEGORI KES 
(PUI Tabligh/ PUI Non-Tabligh/ LAIN-LAIN TABLIGH/ Lain2 Non Tabligh/Surveillance)"
</t>
  </si>
  <si>
    <t xml:space="preserve">KONTAK RAPAT (YA/TIDAK)</t>
  </si>
  <si>
    <t xml:space="preserve">Jika YA, Nyatakan nama kes positif tersebut </t>
  </si>
  <si>
    <t xml:space="preserve">STATUS KES (Admit/ Kuarantin/ HS/ Tamat HS)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</si>
  <si>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</si>
  <si>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</si>
  <si>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</si>
  <si>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</si>
  <si>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</si>
  <si>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</si>
  <si>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</si>
  <si>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</si>
  <si>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</si>
  <si>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</si>
  <si>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Day 11</t>
  </si>
  <si>
    <t xml:space="preserve">Day 12</t>
  </si>
  <si>
    <t xml:space="preserve">Day 13</t>
  </si>
  <si>
    <t xml:space="preserve">Day 14</t>
  </si>
  <si>
    <t xml:space="preserve">Day 15</t>
  </si>
  <si>
    <t xml:space="preserve">Day 16</t>
  </si>
  <si>
    <t xml:space="preserve">Day 17</t>
  </si>
  <si>
    <t xml:space="preserve">Day 18</t>
  </si>
  <si>
    <t xml:space="preserve">Day 19</t>
  </si>
  <si>
    <t xml:space="preserve">Day 20</t>
  </si>
  <si>
    <t xml:space="preserve">Day 21</t>
  </si>
  <si>
    <t xml:space="preserve">Day 22</t>
  </si>
  <si>
    <t xml:space="preserve">Day 23</t>
  </si>
  <si>
    <t xml:space="preserve">Day 24</t>
  </si>
  <si>
    <t xml:space="preserve">Day 25</t>
  </si>
  <si>
    <t xml:space="preserve">Day 26</t>
  </si>
  <si>
    <t xml:space="preserve">Day 27</t>
  </si>
  <si>
    <t xml:space="preserve">Day 28</t>
  </si>
  <si>
    <t xml:space="preserve">TEMPOH PENDEDAHAN KES</t>
  </si>
  <si>
    <t xml:space="preserve">CATATAN</t>
  </si>
  <si>
    <t xml:space="preserve">STATUS UTK SECOND </t>
  </si>
  <si>
    <t xml:space="preserve">DUN</t>
  </si>
  <si>
    <t xml:space="preserve">MUKIM</t>
  </si>
  <si>
    <t xml:space="preserve">TARIKH MULA PEMERHATIAN</t>
  </si>
  <si>
    <t xml:space="preserve">TARIKH AKHIR PEMERHATIAN</t>
  </si>
  <si>
    <t xml:space="preserve">TARIKH PERINTAH DIKELUARKAN</t>
  </si>
  <si>
    <t xml:space="preserve">PKD YANG JALANKAN PENGAWASAN</t>
  </si>
  <si>
    <t xml:space="preserve">TEMPAT MENJALANI PENGAWASAN (ALAMAT RUMAH/ NAMA PUSAT KUARANTIN)</t>
  </si>
  <si>
    <r>
      <rPr>
        <b val="true"/>
        <sz val="12"/>
        <color rgb="FF000000"/>
        <rFont val="Calibri"/>
        <family val="2"/>
        <charset val="1"/>
      </rPr>
      <t xml:space="preserve">Tarikh Sampel </t>
    </r>
    <r>
      <rPr>
        <b val="true"/>
        <u val="single"/>
        <sz val="12"/>
        <color rgb="FF000000"/>
        <rFont val="Calibri"/>
        <family val="2"/>
        <charset val="1"/>
      </rPr>
      <t xml:space="preserve">Ketiga</t>
    </r>
    <r>
      <rPr>
        <b val="true"/>
        <sz val="12"/>
        <color rgb="FF000000"/>
        <rFont val="Calibri"/>
        <family val="2"/>
        <charset val="1"/>
      </rPr>
      <t xml:space="preserve"> Diambil</t>
    </r>
  </si>
  <si>
    <r>
      <rPr>
        <b val="true"/>
        <sz val="12"/>
        <color rgb="FF000000"/>
        <rFont val="Calibri"/>
        <family val="2"/>
        <charset val="1"/>
      </rPr>
      <t xml:space="preserve">Makmal Sampel </t>
    </r>
    <r>
      <rPr>
        <b val="true"/>
        <u val="single"/>
        <sz val="12"/>
        <color rgb="FF000000"/>
        <rFont val="Calibri"/>
        <family val="2"/>
        <charset val="1"/>
      </rPr>
      <t xml:space="preserve">Ketiga</t>
    </r>
    <r>
      <rPr>
        <b val="true"/>
        <sz val="12"/>
        <color rgb="FF000000"/>
        <rFont val="Calibri"/>
        <family val="2"/>
        <charset val="1"/>
      </rPr>
      <t xml:space="preserve"> Dihantar</t>
    </r>
  </si>
  <si>
    <r>
      <rPr>
        <b val="true"/>
        <sz val="12"/>
        <color rgb="FF000000"/>
        <rFont val="Calibri"/>
        <family val="2"/>
        <charset val="1"/>
      </rPr>
      <t xml:space="preserve">Tarikh Keputusan Sampel </t>
    </r>
    <r>
      <rPr>
        <b val="true"/>
        <u val="single"/>
        <sz val="12"/>
        <color rgb="FF000000"/>
        <rFont val="Calibri"/>
        <family val="2"/>
        <charset val="1"/>
      </rPr>
      <t xml:space="preserve">Ketiga</t>
    </r>
  </si>
  <si>
    <r>
      <rPr>
        <b val="true"/>
        <sz val="12"/>
        <color rgb="FF000000"/>
        <rFont val="Calibri"/>
        <family val="2"/>
        <charset val="1"/>
      </rPr>
      <t xml:space="preserve">Keputusan Sampel </t>
    </r>
    <r>
      <rPr>
        <b val="true"/>
        <u val="single"/>
        <sz val="12"/>
        <color rgb="FF000000"/>
        <rFont val="Calibri"/>
        <family val="2"/>
        <charset val="1"/>
      </rPr>
      <t xml:space="preserve">Ketiga</t>
    </r>
  </si>
  <si>
    <r>
      <rPr>
        <b val="true"/>
        <sz val="12"/>
        <color rgb="FF000000"/>
        <rFont val="Calibri"/>
        <family val="2"/>
        <charset val="1"/>
      </rPr>
      <t xml:space="preserve">Tarikh Sampel </t>
    </r>
    <r>
      <rPr>
        <b val="true"/>
        <u val="single"/>
        <sz val="12"/>
        <color rgb="FF000000"/>
        <rFont val="Calibri"/>
        <family val="2"/>
        <charset val="1"/>
      </rPr>
      <t xml:space="preserve">Keempat </t>
    </r>
    <r>
      <rPr>
        <b val="true"/>
        <sz val="12"/>
        <color rgb="FF000000"/>
        <rFont val="Calibri"/>
        <family val="2"/>
        <charset val="1"/>
      </rPr>
      <t xml:space="preserve">Diambil</t>
    </r>
  </si>
  <si>
    <r>
      <rPr>
        <b val="true"/>
        <sz val="12"/>
        <color rgb="FF000000"/>
        <rFont val="Calibri"/>
        <family val="2"/>
        <charset val="1"/>
      </rPr>
      <t xml:space="preserve">Makmal Sampel </t>
    </r>
    <r>
      <rPr>
        <b val="true"/>
        <u val="single"/>
        <sz val="12"/>
        <color rgb="FF000000"/>
        <rFont val="Calibri"/>
        <family val="2"/>
        <charset val="1"/>
      </rPr>
      <t xml:space="preserve">Keempat </t>
    </r>
    <r>
      <rPr>
        <b val="true"/>
        <sz val="12"/>
        <color rgb="FF000000"/>
        <rFont val="Calibri"/>
        <family val="2"/>
        <charset val="1"/>
      </rPr>
      <t xml:space="preserve">Dihantar</t>
    </r>
  </si>
  <si>
    <r>
      <rPr>
        <b val="true"/>
        <sz val="12"/>
        <color rgb="FF000000"/>
        <rFont val="Calibri"/>
        <family val="2"/>
        <charset val="1"/>
      </rPr>
      <t xml:space="preserve">Tarikh Keputusan Sampel </t>
    </r>
    <r>
      <rPr>
        <b val="true"/>
        <u val="single"/>
        <sz val="12"/>
        <color rgb="FF000000"/>
        <rFont val="Calibri"/>
        <family val="2"/>
        <charset val="1"/>
      </rPr>
      <t xml:space="preserve">Keempat</t>
    </r>
  </si>
  <si>
    <r>
      <rPr>
        <b val="true"/>
        <sz val="12"/>
        <color rgb="FF000000"/>
        <rFont val="Calibri"/>
        <family val="2"/>
        <charset val="1"/>
      </rPr>
      <t xml:space="preserve">Keputusan Sampel </t>
    </r>
    <r>
      <rPr>
        <b val="true"/>
        <u val="single"/>
        <sz val="12"/>
        <color rgb="FF000000"/>
        <rFont val="Calibri"/>
        <family val="2"/>
        <charset val="1"/>
      </rPr>
      <t xml:space="preserve">Keempat</t>
    </r>
  </si>
  <si>
    <t xml:space="preserve">Tarikh cadangan sampel kedua</t>
  </si>
  <si>
    <t xml:space="preserve"> </t>
  </si>
  <si>
    <t xml:space="preserve">MARAN</t>
  </si>
  <si>
    <t xml:space="preserve">WANG YI MING</t>
  </si>
  <si>
    <t xml:space="preserve">ED 4920138</t>
  </si>
  <si>
    <t xml:space="preserve">KANAK-KANAK</t>
  </si>
  <si>
    <t xml:space="preserve">PEREMPUAN</t>
  </si>
  <si>
    <t xml:space="preserve">HSM 912 ,PT173,TAPAK ECRL,KG. LUIT, 26500 MARAN</t>
  </si>
  <si>
    <t xml:space="preserve">012-6736389</t>
  </si>
  <si>
    <t xml:space="preserve">PAHANG</t>
  </si>
  <si>
    <t xml:space="preserve">MALAYSIA</t>
  </si>
  <si>
    <t xml:space="preserve">TIDAK BEKERJA</t>
  </si>
  <si>
    <t xml:space="preserve">YES</t>
  </si>
  <si>
    <t xml:space="preserve">NO</t>
  </si>
  <si>
    <t xml:space="preserve">SIHAT</t>
  </si>
  <si>
    <t xml:space="preserve">HTAA</t>
  </si>
  <si>
    <t xml:space="preserve">TIADA</t>
  </si>
  <si>
    <t xml:space="preserve">ECRL</t>
  </si>
  <si>
    <t xml:space="preserve">TIDAK</t>
  </si>
  <si>
    <t xml:space="preserve">NASOPHARYNGEAL/OROPHARYNGEAL</t>
  </si>
  <si>
    <t xml:space="preserve">NEGATIF</t>
  </si>
  <si>
    <t xml:space="preserve">PUI COVID-19</t>
  </si>
  <si>
    <t xml:space="preserve">PUI NON TABLIGH</t>
  </si>
  <si>
    <t xml:space="preserve">TAMAT HS</t>
  </si>
  <si>
    <t xml:space="preserve">ADMIT HTAA DAN DISCAJ TANPA KUARANTIN</t>
  </si>
  <si>
    <t xml:space="preserve">QIU BAOLING</t>
  </si>
  <si>
    <t xml:space="preserve">E37287481</t>
  </si>
  <si>
    <t xml:space="preserve">DEWASA</t>
  </si>
  <si>
    <t xml:space="preserve">019-7608735 </t>
  </si>
  <si>
    <t xml:space="preserve">PENGHANTAR MAKANAN</t>
  </si>
  <si>
    <t xml:space="preserve">HSM 912 PT 173 ECRL KG LUIT</t>
  </si>
  <si>
    <t xml:space="preserve">SOH CHIU YET</t>
  </si>
  <si>
    <t xml:space="preserve">CH54572</t>
  </si>
  <si>
    <t xml:space="preserve">019-7608736</t>
  </si>
  <si>
    <t xml:space="preserve">PELAJAR</t>
  </si>
  <si>
    <t xml:space="preserve">KLUSTER</t>
  </si>
  <si>
    <t xml:space="preserve">JENIS CC</t>
  </si>
  <si>
    <t xml:space="preserve">1ST SAMPLE</t>
  </si>
  <si>
    <t xml:space="preserve">2ND SAMPLE</t>
  </si>
  <si>
    <t xml:space="preserve">POSITIF</t>
  </si>
  <si>
    <t xml:space="preserve">PENDING</t>
  </si>
  <si>
    <t xml:space="preserve">INVALID</t>
  </si>
  <si>
    <t xml:space="preserve">REJECTED</t>
  </si>
  <si>
    <t xml:space="preserve">JUMLAH SAMPEL</t>
  </si>
  <si>
    <t xml:space="preserve">Tarikh mula HSO kes pertama</t>
  </si>
  <si>
    <t xml:space="preserve">Tarikh akhir HSO kes terakhir</t>
  </si>
  <si>
    <t xml:space="preserve">JENGKA TUJUH</t>
  </si>
  <si>
    <t xml:space="preserve">CC1</t>
  </si>
  <si>
    <t xml:space="preserve">CC2</t>
  </si>
  <si>
    <t xml:space="preserve">JUMLAH CC1 &amp; CC2</t>
  </si>
  <si>
    <t xml:space="preserve">JALAN BERLIAN</t>
  </si>
  <si>
    <t xml:space="preserve">JALAN KETENGAH</t>
  </si>
  <si>
    <t xml:space="preserve">JUMLAH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</si>
</sst>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[$-4409]dd/mm/yyyy;@"/>
    <numFmt numFmtId="167" formatCode="[$-4409]dd/mm/yyyy"/>
    <numFmt numFmtId="168" formatCode="m/d/yyyy"/>
    <numFmt numFmtId="169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4C7E7"/>
        <bgColor rgb="FFB4C6E7"/>
      </patternFill>
    </fill>
    <fill>
      <patternFill patternType="solid">
        <fgColor rgb="FFB4C6E7"/>
        <bgColor rgb="FFB4C7E7"/>
      </patternFill>
    </fill>
    <fill>
      <patternFill patternType="solid">
        <fgColor rgb="FFFFD965"/>
        <bgColor rgb="FFFFEB9C"/>
      </patternFill>
    </fill>
    <fill>
      <patternFill patternType="solid">
        <fgColor rgb="FFFF99FF"/>
        <bgColor rgb="FFFFC7CE"/>
      </patternFill>
    </fill>
    <fill>
      <patternFill patternType="solid">
        <fgColor rgb="FFA8D08D"/>
        <bgColor rgb="FFA9D18E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7B7B7B"/>
        <bgColor rgb="FF666699"/>
      </patternFill>
    </fill>
    <fill>
      <patternFill patternType="solid">
        <fgColor rgb="FF7030A0"/>
        <bgColor rgb="FF993366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BDD7EE"/>
      </patternFill>
    </fill>
    <fill>
      <patternFill patternType="solid">
        <fgColor rgb="FFA9D18E"/>
        <bgColor rgb="FFA8D08D"/>
      </patternFill>
    </fill>
    <fill>
      <patternFill patternType="solid">
        <fgColor rgb="FF9DC3E6"/>
        <bgColor rgb="FFB4C6E7"/>
      </patternFill>
    </fill>
    <fill>
      <patternFill patternType="solid">
        <fgColor rgb="FF548235"/>
        <bgColor rgb="FF7B7B7B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4C6E7"/>
      <rgbColor rgb="FF7B7B7B"/>
      <rgbColor rgb="FF9999FF"/>
      <rgbColor rgb="FF7030A0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B9C"/>
      <rgbColor rgb="FF9DC3E6"/>
      <rgbColor rgb="FFFF99FF"/>
      <rgbColor rgb="FFB4C7E7"/>
      <rgbColor rgb="FFFFC7CE"/>
      <rgbColor rgb="FF3366FF"/>
      <rgbColor rgb="FF33CCCC"/>
      <rgbColor rgb="FFA9D18E"/>
      <rgbColor rgb="FFFFD965"/>
      <rgbColor rgb="FFFF9900"/>
      <rgbColor rgb="FFFF6600"/>
      <rgbColor rgb="FF666699"/>
      <rgbColor rgb="FFA8D08D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4"/>
  <sheetViews>
    <sheetView showFormulas="false" showGridLines="tru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F3" activeCellId="0" sqref="F3"/>
    </sheetView>
  </sheetViews>
  <sheetFormatPr defaultColWidth="11.015625" defaultRowHeight="12.8" zeroHeight="false" outlineLevelRow="0" outlineLevelCol="0"/>
  <cols>
    <col collapsed="false" customWidth="true" hidden="false" outlineLevel="0" max="1" min="1" style="0" width="6"/>
    <col collapsed="false" customWidth="true" hidden="false" outlineLevel="0" max="3" min="2" style="0" width="14.13"/>
    <col collapsed="false" customWidth="true" hidden="false" outlineLevel="0" max="4" min="4" style="0" width="12.63"/>
    <col collapsed="false" customWidth="true" hidden="false" outlineLevel="0" max="5" min="5" style="0" width="48.63"/>
    <col collapsed="false" customWidth="true" hidden="false" outlineLevel="0" max="6" min="6" style="1" width="19.38"/>
    <col collapsed="false" customWidth="false" hidden="false" outlineLevel="0" max="7" min="7" style="1" width="11"/>
    <col collapsed="false" customWidth="true" hidden="false" outlineLevel="0" max="8" min="8" style="1" width="14.63"/>
    <col collapsed="false" customWidth="true" hidden="false" outlineLevel="0" max="9" min="9" style="1" width="14.13"/>
    <col collapsed="false" customWidth="true" hidden="false" outlineLevel="0" max="10" min="10" style="0" width="65.37"/>
    <col collapsed="false" customWidth="true" hidden="false" outlineLevel="0" max="11" min="11" style="2" width="15.87"/>
    <col collapsed="false" customWidth="true" hidden="false" outlineLevel="0" max="12" min="12" style="2" width="11.5"/>
    <col collapsed="false" customWidth="true" hidden="false" outlineLevel="0" max="13" min="13" style="2" width="14.13"/>
    <col collapsed="false" customWidth="true" hidden="false" outlineLevel="0" max="14" min="14" style="2" width="29.12"/>
    <col collapsed="false" customWidth="true" hidden="false" outlineLevel="0" max="15" min="15" style="2" width="23.13"/>
    <col collapsed="false" customWidth="true" hidden="false" outlineLevel="0" max="19" min="16" style="2" width="11.13"/>
    <col collapsed="false" customWidth="true" hidden="false" outlineLevel="0" max="20" min="20" style="2" width="11.63"/>
    <col collapsed="false" customWidth="true" hidden="false" outlineLevel="0" max="21" min="21" style="2" width="21.87"/>
    <col collapsed="false" customWidth="true" hidden="false" outlineLevel="0" max="22" min="22" style="2" width="18.87"/>
    <col collapsed="false" customWidth="true" hidden="false" outlineLevel="0" max="23" min="23" style="2" width="10.37"/>
    <col collapsed="false" customWidth="true" hidden="false" outlineLevel="0" max="24" min="24" style="2" width="13"/>
    <col collapsed="false" customWidth="true" hidden="false" outlineLevel="0" max="25" min="25" style="2" width="17.37"/>
    <col collapsed="false" customWidth="true" hidden="false" outlineLevel="0" max="26" min="26" style="2" width="25.37"/>
    <col collapsed="false" customWidth="true" hidden="false" outlineLevel="0" max="27" min="27" style="2" width="16.63"/>
    <col collapsed="false" customWidth="true" hidden="false" outlineLevel="0" max="30" min="28" style="2" width="11.89"/>
    <col collapsed="false" customWidth="true" hidden="false" outlineLevel="0" max="31" min="31" style="2" width="11.63"/>
    <col collapsed="false" customWidth="true" hidden="false" outlineLevel="0" max="32" min="32" style="2" width="20"/>
    <col collapsed="false" customWidth="true" hidden="false" outlineLevel="0" max="33" min="33" style="2" width="23.61"/>
    <col collapsed="false" customWidth="true" hidden="false" outlineLevel="0" max="34" min="34" style="2" width="48.13"/>
    <col collapsed="false" customWidth="true" hidden="false" outlineLevel="0" max="35" min="35" style="2" width="18.63"/>
    <col collapsed="false" customWidth="true" hidden="false" outlineLevel="0" max="36" min="36" style="2" width="16.37"/>
    <col collapsed="false" customWidth="true" hidden="false" outlineLevel="0" max="37" min="37" style="2" width="23.5"/>
    <col collapsed="false" customWidth="true" hidden="false" outlineLevel="0" max="38" min="38" style="2" width="21.62"/>
    <col collapsed="false" customWidth="true" hidden="false" outlineLevel="0" max="39" min="39" style="2" width="14.5"/>
    <col collapsed="false" customWidth="true" hidden="false" outlineLevel="0" max="40" min="40" style="2" width="16.87"/>
    <col collapsed="false" customWidth="true" hidden="false" outlineLevel="0" max="41" min="41" style="2" width="19.63"/>
    <col collapsed="false" customWidth="true" hidden="false" outlineLevel="0" max="42" min="42" style="2" width="14.63"/>
    <col collapsed="false" customWidth="true" hidden="false" outlineLevel="0" max="44" min="43" style="2" width="14.87"/>
    <col collapsed="false" customWidth="true" hidden="false" outlineLevel="0" max="45" min="45" style="2" width="16.12"/>
    <col collapsed="false" customWidth="true" hidden="false" outlineLevel="0" max="47" min="46" style="2" width="14.87"/>
    <col collapsed="false" customWidth="true" hidden="false" outlineLevel="0" max="48" min="48" style="2" width="20.13"/>
    <col collapsed="false" customWidth="true" hidden="false" outlineLevel="0" max="49" min="49" style="2" width="11.37"/>
    <col collapsed="false" customWidth="true" hidden="false" outlineLevel="0" max="50" min="50" style="2" width="14.5"/>
    <col collapsed="false" customWidth="true" hidden="false" outlineLevel="0" max="51" min="51" style="2" width="50.87"/>
    <col collapsed="false" customWidth="true" hidden="false" outlineLevel="0" max="52" min="52" style="2" width="14.87"/>
    <col collapsed="false" customWidth="true" hidden="false" outlineLevel="0" max="53" min="53" style="2" width="24.87"/>
    <col collapsed="false" customWidth="true" hidden="false" outlineLevel="0" max="54" min="54" style="2" width="15.37"/>
    <col collapsed="false" customWidth="true" hidden="true" outlineLevel="0" max="81" min="55" style="2" width="8"/>
    <col collapsed="false" customWidth="true" hidden="true" outlineLevel="0" max="82" min="82" style="2" width="8.87"/>
    <col collapsed="false" customWidth="true" hidden="true" outlineLevel="0" max="83" min="83" style="2" width="24"/>
    <col collapsed="false" customWidth="true" hidden="true" outlineLevel="0" max="84" min="84" style="2" width="27.13"/>
    <col collapsed="false" customWidth="true" hidden="true" outlineLevel="0" max="86" min="85" style="2" width="14.13"/>
    <col collapsed="false" customWidth="true" hidden="true" outlineLevel="0" max="87" min="87" style="2" width="13.37"/>
    <col collapsed="false" customWidth="true" hidden="false" outlineLevel="0" max="89" min="88" style="2" width="14.13"/>
    <col collapsed="false" customWidth="true" hidden="false" outlineLevel="0" max="90" min="90" style="2" width="13.13"/>
    <col collapsed="false" customWidth="true" hidden="false" outlineLevel="0" max="91" min="91" style="2" width="16.12"/>
    <col collapsed="false" customWidth="true" hidden="false" outlineLevel="0" max="92" min="92" style="2" width="54"/>
    <col collapsed="false" customWidth="true" hidden="false" outlineLevel="0" max="93" min="93" style="2" width="11.5"/>
    <col collapsed="false" customWidth="true" hidden="false" outlineLevel="0" max="94" min="94" style="2" width="10.63"/>
    <col collapsed="false" customWidth="true" hidden="false" outlineLevel="0" max="95" min="95" style="2" width="11.37"/>
    <col collapsed="false" customWidth="false" hidden="false" outlineLevel="0" max="101" min="96" style="2" width="11"/>
  </cols>
  <sheetData>
    <row r="1" customFormat="false" ht="78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7" t="s">
        <v>24</v>
      </c>
      <c r="Z1" s="4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10" t="s">
        <v>32</v>
      </c>
      <c r="AH1" s="11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3" t="s">
        <v>42</v>
      </c>
      <c r="AR1" s="14" t="s">
        <v>43</v>
      </c>
      <c r="AS1" s="14" t="s">
        <v>44</v>
      </c>
      <c r="AT1" s="14" t="s">
        <v>45</v>
      </c>
      <c r="AU1" s="15" t="s">
        <v>46</v>
      </c>
      <c r="AV1" s="4" t="s">
        <v>47</v>
      </c>
      <c r="AW1" s="4" t="s">
        <v>48</v>
      </c>
      <c r="AX1" s="4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11" t="s">
        <v>82</v>
      </c>
      <c r="CF1" s="4" t="s">
        <v>83</v>
      </c>
      <c r="CG1" s="4" t="s">
        <v>84</v>
      </c>
      <c r="CH1" s="16" t="s">
        <v>85</v>
      </c>
      <c r="CI1" s="16" t="s">
        <v>86</v>
      </c>
      <c r="CJ1" s="17" t="s">
        <v>87</v>
      </c>
      <c r="CK1" s="17" t="s">
        <v>88</v>
      </c>
      <c r="CL1" s="17" t="s">
        <v>89</v>
      </c>
      <c r="CM1" s="18" t="s">
        <v>90</v>
      </c>
      <c r="CN1" s="19" t="s">
        <v>91</v>
      </c>
      <c r="CO1" s="20" t="s">
        <v>92</v>
      </c>
      <c r="CP1" s="21" t="s">
        <v>93</v>
      </c>
      <c r="CQ1" s="22" t="s">
        <v>94</v>
      </c>
      <c r="CR1" s="23" t="s">
        <v>95</v>
      </c>
      <c r="CS1" s="24" t="s">
        <v>96</v>
      </c>
      <c r="CT1" s="25" t="s">
        <v>97</v>
      </c>
      <c r="CU1" s="26" t="s">
        <v>98</v>
      </c>
      <c r="CV1" s="27" t="s">
        <v>99</v>
      </c>
      <c r="CW1" s="28" t="s">
        <v>100</v>
      </c>
    </row>
    <row r="2" customFormat="false" ht="31.5" hidden="false" customHeight="false" outlineLevel="0" collapsed="false">
      <c r="A2" s="29" t="n">
        <v>1</v>
      </c>
      <c r="B2" s="30" t="s">
        <v>101</v>
      </c>
      <c r="C2" s="29"/>
      <c r="D2" s="31" t="s">
        <v>102</v>
      </c>
      <c r="E2" s="32" t="s">
        <v>103</v>
      </c>
      <c r="F2" s="33" t="s">
        <v>104</v>
      </c>
      <c r="G2" s="30" t="n">
        <v>2</v>
      </c>
      <c r="H2" s="33" t="s">
        <v>105</v>
      </c>
      <c r="I2" s="33" t="s">
        <v>106</v>
      </c>
      <c r="J2" s="34" t="s">
        <v>107</v>
      </c>
      <c r="K2" s="35" t="s">
        <v>108</v>
      </c>
      <c r="L2" s="35" t="s">
        <v>109</v>
      </c>
      <c r="M2" s="35" t="s">
        <v>110</v>
      </c>
      <c r="N2" s="35" t="s">
        <v>111</v>
      </c>
      <c r="O2" s="36"/>
      <c r="P2" s="37" t="s">
        <v>112</v>
      </c>
      <c r="Q2" s="35" t="s">
        <v>112</v>
      </c>
      <c r="R2" s="35" t="s">
        <v>112</v>
      </c>
      <c r="S2" s="35" t="s">
        <v>113</v>
      </c>
      <c r="T2" s="35" t="s">
        <v>113</v>
      </c>
      <c r="U2" s="35" t="s">
        <v>113</v>
      </c>
      <c r="V2" s="35" t="s">
        <v>101</v>
      </c>
      <c r="W2" s="35" t="s">
        <v>114</v>
      </c>
      <c r="X2" s="38" t="n">
        <v>43880</v>
      </c>
      <c r="Y2" s="35" t="s">
        <v>115</v>
      </c>
      <c r="Z2" s="35" t="s">
        <v>115</v>
      </c>
      <c r="AA2" s="38" t="n">
        <v>43880</v>
      </c>
      <c r="AB2" s="38" t="n">
        <v>43880</v>
      </c>
      <c r="AC2" s="38" t="n">
        <v>44008</v>
      </c>
      <c r="AD2" s="38" t="n">
        <v>43880</v>
      </c>
      <c r="AE2" s="35" t="n">
        <v>8</v>
      </c>
      <c r="AF2" s="35" t="s">
        <v>101</v>
      </c>
      <c r="AG2" s="35" t="s">
        <v>116</v>
      </c>
      <c r="AH2" s="35" t="s">
        <v>117</v>
      </c>
      <c r="AI2" s="37" t="s">
        <v>118</v>
      </c>
      <c r="AJ2" s="35" t="s">
        <v>116</v>
      </c>
      <c r="AK2" s="35" t="s">
        <v>115</v>
      </c>
      <c r="AL2" s="35" t="s">
        <v>119</v>
      </c>
      <c r="AM2" s="38" t="n">
        <v>43880</v>
      </c>
      <c r="AN2" s="38" t="n">
        <v>43880</v>
      </c>
      <c r="AO2" s="35" t="s">
        <v>115</v>
      </c>
      <c r="AP2" s="38" t="n">
        <v>43883</v>
      </c>
      <c r="AQ2" s="35" t="s">
        <v>120</v>
      </c>
      <c r="AR2" s="35" t="s">
        <v>101</v>
      </c>
      <c r="AS2" s="35" t="s">
        <v>101</v>
      </c>
      <c r="AT2" s="39" t="s">
        <v>101</v>
      </c>
      <c r="AU2" s="37" t="s">
        <v>101</v>
      </c>
      <c r="AV2" s="35" t="s">
        <v>121</v>
      </c>
      <c r="AW2" s="35" t="s">
        <v>101</v>
      </c>
      <c r="AX2" s="35" t="s">
        <v>118</v>
      </c>
      <c r="AY2" s="35" t="s">
        <v>122</v>
      </c>
      <c r="AZ2" s="35" t="s">
        <v>118</v>
      </c>
      <c r="BA2" s="35" t="s">
        <v>101</v>
      </c>
      <c r="BB2" s="35" t="s">
        <v>123</v>
      </c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7" t="s">
        <v>101</v>
      </c>
      <c r="CK2" s="35" t="s">
        <v>101</v>
      </c>
      <c r="CL2" s="35" t="s">
        <v>101</v>
      </c>
      <c r="CM2" s="35" t="s">
        <v>101</v>
      </c>
      <c r="CN2" s="35" t="s">
        <v>124</v>
      </c>
      <c r="CO2" s="35" t="s">
        <v>101</v>
      </c>
      <c r="CP2" s="35" t="s">
        <v>101</v>
      </c>
      <c r="CQ2" s="35" t="s">
        <v>101</v>
      </c>
      <c r="CR2" s="39" t="s">
        <v>101</v>
      </c>
      <c r="CS2" s="37" t="s">
        <v>101</v>
      </c>
      <c r="CT2" s="35" t="s">
        <v>101</v>
      </c>
      <c r="CU2" s="35" t="s">
        <v>101</v>
      </c>
      <c r="CV2" s="39" t="s">
        <v>101</v>
      </c>
      <c r="CW2" s="36"/>
    </row>
    <row r="3" customFormat="false" ht="29.85" hidden="false" customHeight="false" outlineLevel="0" collapsed="false">
      <c r="A3" s="29" t="n">
        <v>2</v>
      </c>
      <c r="B3" s="40" t="s">
        <v>101</v>
      </c>
      <c r="C3" s="29"/>
      <c r="D3" s="31" t="s">
        <v>102</v>
      </c>
      <c r="E3" s="41" t="s">
        <v>125</v>
      </c>
      <c r="F3" s="42" t="s">
        <v>126</v>
      </c>
      <c r="G3" s="40" t="n">
        <v>48</v>
      </c>
      <c r="H3" s="42" t="s">
        <v>127</v>
      </c>
      <c r="I3" s="42" t="s">
        <v>106</v>
      </c>
      <c r="J3" s="34" t="s">
        <v>107</v>
      </c>
      <c r="K3" s="43" t="s">
        <v>128</v>
      </c>
      <c r="L3" s="43" t="s">
        <v>109</v>
      </c>
      <c r="M3" s="43" t="s">
        <v>110</v>
      </c>
      <c r="N3" s="43" t="s">
        <v>129</v>
      </c>
      <c r="O3" s="36"/>
      <c r="P3" s="44" t="s">
        <v>113</v>
      </c>
      <c r="Q3" s="43" t="s">
        <v>112</v>
      </c>
      <c r="R3" s="43" t="s">
        <v>113</v>
      </c>
      <c r="S3" s="43" t="s">
        <v>113</v>
      </c>
      <c r="T3" s="43" t="s">
        <v>113</v>
      </c>
      <c r="U3" s="43" t="s">
        <v>113</v>
      </c>
      <c r="V3" s="43" t="s">
        <v>101</v>
      </c>
      <c r="W3" s="43" t="s">
        <v>114</v>
      </c>
      <c r="X3" s="45" t="n">
        <v>43879</v>
      </c>
      <c r="Y3" s="43" t="s">
        <v>115</v>
      </c>
      <c r="Z3" s="43" t="s">
        <v>115</v>
      </c>
      <c r="AA3" s="45" t="n">
        <v>43880</v>
      </c>
      <c r="AB3" s="43" t="s">
        <v>116</v>
      </c>
      <c r="AC3" s="43" t="s">
        <v>116</v>
      </c>
      <c r="AD3" s="45" t="n">
        <v>43880</v>
      </c>
      <c r="AE3" s="43" t="n">
        <v>8</v>
      </c>
      <c r="AF3" s="43" t="s">
        <v>101</v>
      </c>
      <c r="AG3" s="43" t="s">
        <v>116</v>
      </c>
      <c r="AH3" s="43" t="s">
        <v>117</v>
      </c>
      <c r="AI3" s="44" t="s">
        <v>118</v>
      </c>
      <c r="AJ3" s="43" t="s">
        <v>116</v>
      </c>
      <c r="AK3" s="43" t="s">
        <v>115</v>
      </c>
      <c r="AL3" s="43" t="s">
        <v>119</v>
      </c>
      <c r="AM3" s="45" t="n">
        <v>43880</v>
      </c>
      <c r="AN3" s="45" t="n">
        <v>43880</v>
      </c>
      <c r="AO3" s="43" t="s">
        <v>115</v>
      </c>
      <c r="AP3" s="45" t="n">
        <v>43883</v>
      </c>
      <c r="AQ3" s="43" t="s">
        <v>120</v>
      </c>
      <c r="AR3" s="43" t="s">
        <v>101</v>
      </c>
      <c r="AS3" s="43" t="s">
        <v>101</v>
      </c>
      <c r="AT3" s="46" t="s">
        <v>101</v>
      </c>
      <c r="AU3" s="44" t="s">
        <v>101</v>
      </c>
      <c r="AV3" s="43" t="s">
        <v>121</v>
      </c>
      <c r="AW3" s="43" t="s">
        <v>101</v>
      </c>
      <c r="AX3" s="43" t="s">
        <v>118</v>
      </c>
      <c r="AY3" s="43" t="s">
        <v>122</v>
      </c>
      <c r="AZ3" s="43" t="s">
        <v>118</v>
      </c>
      <c r="BA3" s="43" t="s">
        <v>101</v>
      </c>
      <c r="BB3" s="43" t="s">
        <v>123</v>
      </c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47" t="n">
        <v>43880</v>
      </c>
      <c r="CK3" s="45" t="n">
        <v>43894</v>
      </c>
      <c r="CL3" s="45" t="n">
        <v>43880</v>
      </c>
      <c r="CM3" s="43" t="s">
        <v>102</v>
      </c>
      <c r="CN3" s="43" t="s">
        <v>130</v>
      </c>
      <c r="CO3" s="43" t="s">
        <v>101</v>
      </c>
      <c r="CP3" s="43" t="s">
        <v>101</v>
      </c>
      <c r="CQ3" s="43" t="s">
        <v>101</v>
      </c>
      <c r="CR3" s="46" t="s">
        <v>101</v>
      </c>
      <c r="CS3" s="44" t="s">
        <v>101</v>
      </c>
      <c r="CT3" s="43" t="s">
        <v>101</v>
      </c>
      <c r="CU3" s="43" t="s">
        <v>101</v>
      </c>
      <c r="CV3" s="46" t="s">
        <v>101</v>
      </c>
      <c r="CW3" s="36"/>
    </row>
    <row r="4" customFormat="false" ht="31.5" hidden="false" customHeight="false" outlineLevel="0" collapsed="false">
      <c r="A4" s="29" t="n">
        <v>3</v>
      </c>
      <c r="B4" s="40" t="s">
        <v>101</v>
      </c>
      <c r="C4" s="29"/>
      <c r="D4" s="31" t="s">
        <v>102</v>
      </c>
      <c r="E4" s="41" t="s">
        <v>131</v>
      </c>
      <c r="F4" s="42" t="s">
        <v>132</v>
      </c>
      <c r="G4" s="40" t="n">
        <v>9</v>
      </c>
      <c r="H4" s="42" t="s">
        <v>105</v>
      </c>
      <c r="I4" s="42" t="s">
        <v>106</v>
      </c>
      <c r="J4" s="34" t="s">
        <v>107</v>
      </c>
      <c r="K4" s="43" t="s">
        <v>133</v>
      </c>
      <c r="L4" s="43" t="s">
        <v>109</v>
      </c>
      <c r="M4" s="43" t="s">
        <v>110</v>
      </c>
      <c r="N4" s="43" t="s">
        <v>134</v>
      </c>
      <c r="O4" s="36"/>
      <c r="P4" s="44" t="s">
        <v>112</v>
      </c>
      <c r="Q4" s="43" t="s">
        <v>112</v>
      </c>
      <c r="R4" s="43" t="s">
        <v>113</v>
      </c>
      <c r="S4" s="43" t="s">
        <v>113</v>
      </c>
      <c r="T4" s="43" t="s">
        <v>113</v>
      </c>
      <c r="U4" s="43" t="s">
        <v>113</v>
      </c>
      <c r="V4" s="43" t="s">
        <v>101</v>
      </c>
      <c r="W4" s="43" t="s">
        <v>114</v>
      </c>
      <c r="X4" s="45" t="n">
        <v>43879</v>
      </c>
      <c r="Y4" s="43" t="s">
        <v>115</v>
      </c>
      <c r="Z4" s="43" t="s">
        <v>115</v>
      </c>
      <c r="AA4" s="45" t="n">
        <v>43880</v>
      </c>
      <c r="AB4" s="43" t="s">
        <v>116</v>
      </c>
      <c r="AC4" s="43" t="s">
        <v>116</v>
      </c>
      <c r="AD4" s="45" t="n">
        <v>43880</v>
      </c>
      <c r="AE4" s="43" t="n">
        <v>8</v>
      </c>
      <c r="AF4" s="43" t="s">
        <v>101</v>
      </c>
      <c r="AG4" s="43" t="s">
        <v>116</v>
      </c>
      <c r="AH4" s="43" t="s">
        <v>117</v>
      </c>
      <c r="AI4" s="44" t="s">
        <v>118</v>
      </c>
      <c r="AJ4" s="43" t="s">
        <v>116</v>
      </c>
      <c r="AK4" s="43" t="s">
        <v>115</v>
      </c>
      <c r="AL4" s="43" t="s">
        <v>119</v>
      </c>
      <c r="AM4" s="45" t="n">
        <v>43880</v>
      </c>
      <c r="AN4" s="45" t="n">
        <v>43880</v>
      </c>
      <c r="AO4" s="43" t="s">
        <v>115</v>
      </c>
      <c r="AP4" s="45" t="n">
        <v>43883</v>
      </c>
      <c r="AQ4" s="43" t="s">
        <v>120</v>
      </c>
      <c r="AR4" s="43" t="s">
        <v>101</v>
      </c>
      <c r="AS4" s="43" t="s">
        <v>101</v>
      </c>
      <c r="AT4" s="46" t="s">
        <v>101</v>
      </c>
      <c r="AU4" s="44" t="s">
        <v>101</v>
      </c>
      <c r="AV4" s="43" t="s">
        <v>121</v>
      </c>
      <c r="AW4" s="43" t="s">
        <v>101</v>
      </c>
      <c r="AX4" s="43" t="s">
        <v>118</v>
      </c>
      <c r="AY4" s="43" t="s">
        <v>122</v>
      </c>
      <c r="AZ4" s="43" t="s">
        <v>118</v>
      </c>
      <c r="BA4" s="43" t="s">
        <v>101</v>
      </c>
      <c r="BB4" s="43" t="s">
        <v>123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47" t="n">
        <v>43880</v>
      </c>
      <c r="CK4" s="45" t="n">
        <v>43894</v>
      </c>
      <c r="CL4" s="45" t="n">
        <v>43880</v>
      </c>
      <c r="CM4" s="43" t="s">
        <v>102</v>
      </c>
      <c r="CN4" s="43" t="s">
        <v>130</v>
      </c>
      <c r="CO4" s="43" t="s">
        <v>101</v>
      </c>
      <c r="CP4" s="43" t="s">
        <v>101</v>
      </c>
      <c r="CQ4" s="43" t="s">
        <v>101</v>
      </c>
      <c r="CR4" s="46" t="s">
        <v>101</v>
      </c>
      <c r="CS4" s="44" t="s">
        <v>101</v>
      </c>
      <c r="CT4" s="43" t="s">
        <v>101</v>
      </c>
      <c r="CU4" s="43" t="s">
        <v>101</v>
      </c>
      <c r="CV4" s="46" t="s">
        <v>101</v>
      </c>
      <c r="CW4" s="36"/>
    </row>
  </sheetData>
  <autoFilter ref="A1:CW4"/>
  <conditionalFormatting sqref="AP1 AT1">
    <cfRule type="containsText" priority="2" operator="containsText" aboveAverage="0" equalAverage="0" bottom="0" percent="0" rank="0" text="Positif" dxfId="0">
      <formula>NOT(ISERROR(SEARCH("Positif",AP1)))</formula>
    </cfRule>
  </conditionalFormatting>
  <conditionalFormatting sqref="AP1 AT1">
    <cfRule type="containsText" priority="3" operator="containsText" aboveAverage="0" equalAverage="0" bottom="0" percent="0" rank="0" text="Pending" dxfId="1">
      <formula>NOT(ISERROR(SEARCH("Pending",AP1)))</formula>
    </cfRule>
  </conditionalFormatting>
  <conditionalFormatting sqref="AO1 AS1">
    <cfRule type="containsText" priority="4" operator="containsText" aboveAverage="0" equalAverage="0" bottom="0" percent="0" rank="0" text="pending" dxfId="2">
      <formula>NOT(ISERROR(SEARCH("pending",AO1)))</formula>
    </cfRule>
  </conditionalFormatting>
  <conditionalFormatting sqref="AP1 AT1">
    <cfRule type="containsText" priority="5" operator="containsText" aboveAverage="0" equalAverage="0" bottom="0" percent="0" rank="0" text="Positif" dxfId="3">
      <formula>NOT(ISERROR(SEARCH("Positif",AP1)))</formula>
    </cfRule>
  </conditionalFormatting>
  <conditionalFormatting sqref="CQ1">
    <cfRule type="containsText" priority="6" operator="containsText" aboveAverage="0" equalAverage="0" bottom="0" percent="0" rank="0" text="Positif" dxfId="4">
      <formula>NOT(ISERROR(SEARCH("Positif",CQ1)))</formula>
    </cfRule>
  </conditionalFormatting>
  <conditionalFormatting sqref="CQ1">
    <cfRule type="containsText" priority="7" operator="containsText" aboveAverage="0" equalAverage="0" bottom="0" percent="0" rank="0" text="Pending" dxfId="5">
      <formula>NOT(ISERROR(SEARCH("Pending",CQ1)))</formula>
    </cfRule>
  </conditionalFormatting>
  <conditionalFormatting sqref="CP1">
    <cfRule type="containsText" priority="8" operator="containsText" aboveAverage="0" equalAverage="0" bottom="0" percent="0" rank="0" text="pending" dxfId="6">
      <formula>NOT(ISERROR(SEARCH("pending",CP1)))</formula>
    </cfRule>
  </conditionalFormatting>
  <conditionalFormatting sqref="CQ1">
    <cfRule type="containsText" priority="9" operator="containsText" aboveAverage="0" equalAverage="0" bottom="0" percent="0" rank="0" text="Positif" dxfId="7">
      <formula>NOT(ISERROR(SEARCH("Positif",CQ1)))</formula>
    </cfRule>
  </conditionalFormatting>
  <conditionalFormatting sqref="AQ1 AU1">
    <cfRule type="containsText" priority="10" operator="containsText" aboveAverage="0" equalAverage="0" bottom="0" percent="0" rank="0" text="Positif" dxfId="8">
      <formula>NOT(ISERROR(SEARCH("Positif",AQ1)))</formula>
    </cfRule>
  </conditionalFormatting>
  <conditionalFormatting sqref="AQ1 AU1">
    <cfRule type="containsText" priority="11" operator="containsText" aboveAverage="0" equalAverage="0" bottom="0" percent="0" rank="0" text="Pending" dxfId="9">
      <formula>NOT(ISERROR(SEARCH("Pending",AQ1)))</formula>
    </cfRule>
  </conditionalFormatting>
  <conditionalFormatting sqref="AP1 AT1">
    <cfRule type="containsText" priority="12" operator="containsText" aboveAverage="0" equalAverage="0" bottom="0" percent="0" rank="0" text="pending" dxfId="10">
      <formula>NOT(ISERROR(SEARCH("pending",AP1)))</formula>
    </cfRule>
  </conditionalFormatting>
  <conditionalFormatting sqref="AQ1 AU1">
    <cfRule type="containsText" priority="13" operator="containsText" aboveAverage="0" equalAverage="0" bottom="0" percent="0" rank="0" text="Positif" dxfId="11">
      <formula>NOT(ISERROR(SEARCH("Positif",AQ1)))</formula>
    </cfRule>
  </conditionalFormatting>
  <conditionalFormatting sqref="CR1">
    <cfRule type="containsText" priority="14" operator="containsText" aboveAverage="0" equalAverage="0" bottom="0" percent="0" rank="0" text="Positif" dxfId="12">
      <formula>NOT(ISERROR(SEARCH("Positif",CR1)))</formula>
    </cfRule>
  </conditionalFormatting>
  <conditionalFormatting sqref="CR1">
    <cfRule type="containsText" priority="15" operator="containsText" aboveAverage="0" equalAverage="0" bottom="0" percent="0" rank="0" text="Pending" dxfId="13">
      <formula>NOT(ISERROR(SEARCH("Pending",CR1)))</formula>
    </cfRule>
  </conditionalFormatting>
  <conditionalFormatting sqref="CQ1">
    <cfRule type="containsText" priority="16" operator="containsText" aboveAverage="0" equalAverage="0" bottom="0" percent="0" rank="0" text="pending" dxfId="14">
      <formula>NOT(ISERROR(SEARCH("pending",CQ1)))</formula>
    </cfRule>
  </conditionalFormatting>
  <conditionalFormatting sqref="CR1">
    <cfRule type="containsText" priority="17" operator="containsText" aboveAverage="0" equalAverage="0" bottom="0" percent="0" rank="0" text="Positif" dxfId="15">
      <formula>NOT(ISERROR(SEARCH("Positif",CR1)))</formula>
    </cfRule>
  </conditionalFormatting>
  <conditionalFormatting sqref="CU1">
    <cfRule type="containsText" priority="18" operator="containsText" aboveAverage="0" equalAverage="0" bottom="0" percent="0" rank="0" text="Positif" dxfId="16">
      <formula>NOT(ISERROR(SEARCH("Positif",CU1)))</formula>
    </cfRule>
  </conditionalFormatting>
  <conditionalFormatting sqref="CU1">
    <cfRule type="containsText" priority="19" operator="containsText" aboveAverage="0" equalAverage="0" bottom="0" percent="0" rank="0" text="Pending" dxfId="17">
      <formula>NOT(ISERROR(SEARCH("Pending",CU1)))</formula>
    </cfRule>
  </conditionalFormatting>
  <conditionalFormatting sqref="CT1">
    <cfRule type="containsText" priority="20" operator="containsText" aboveAverage="0" equalAverage="0" bottom="0" percent="0" rank="0" text="pending" dxfId="18">
      <formula>NOT(ISERROR(SEARCH("pending",CT1)))</formula>
    </cfRule>
  </conditionalFormatting>
  <conditionalFormatting sqref="CU1">
    <cfRule type="containsText" priority="21" operator="containsText" aboveAverage="0" equalAverage="0" bottom="0" percent="0" rank="0" text="Positif" dxfId="19">
      <formula>NOT(ISERROR(SEARCH("Positif",CU1)))</formula>
    </cfRule>
  </conditionalFormatting>
  <conditionalFormatting sqref="CV1">
    <cfRule type="containsText" priority="22" operator="containsText" aboveAverage="0" equalAverage="0" bottom="0" percent="0" rank="0" text="Positif" dxfId="20">
      <formula>NOT(ISERROR(SEARCH("Positif",CV1)))</formula>
    </cfRule>
  </conditionalFormatting>
  <conditionalFormatting sqref="CV1">
    <cfRule type="containsText" priority="23" operator="containsText" aboveAverage="0" equalAverage="0" bottom="0" percent="0" rank="0" text="Pending" dxfId="21">
      <formula>NOT(ISERROR(SEARCH("Pending",CV1)))</formula>
    </cfRule>
  </conditionalFormatting>
  <conditionalFormatting sqref="CU1">
    <cfRule type="containsText" priority="24" operator="containsText" aboveAverage="0" equalAverage="0" bottom="0" percent="0" rank="0" text="pending" dxfId="22">
      <formula>NOT(ISERROR(SEARCH("pending",CU1)))</formula>
    </cfRule>
  </conditionalFormatting>
  <conditionalFormatting sqref="CV1">
    <cfRule type="containsText" priority="25" operator="containsText" aboveAverage="0" equalAverage="0" bottom="0" percent="0" rank="0" text="Positif" dxfId="23">
      <formula>NOT(ISERROR(SEARCH("Positif",CV1)))</formula>
    </cfRule>
  </conditionalFormatting>
  <conditionalFormatting sqref="CW1">
    <cfRule type="containsText" priority="26" operator="containsText" aboveAverage="0" equalAverage="0" bottom="0" percent="0" rank="0" text="Positif" dxfId="24">
      <formula>NOT(ISERROR(SEARCH("Positif",CW1)))</formula>
    </cfRule>
  </conditionalFormatting>
  <conditionalFormatting sqref="CW1">
    <cfRule type="containsText" priority="27" operator="containsText" aboveAverage="0" equalAverage="0" bottom="0" percent="0" rank="0" text="Pending" dxfId="25">
      <formula>NOT(ISERROR(SEARCH("Pending",CW1)))</formula>
    </cfRule>
  </conditionalFormatting>
  <conditionalFormatting sqref="CW1">
    <cfRule type="containsText" priority="28" operator="containsText" aboveAverage="0" equalAverage="0" bottom="0" percent="0" rank="0" text="Positif" dxfId="26">
      <formula>NOT(ISERROR(SEARCH("Positif",CW1)))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Q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7" activeCellId="0" sqref="D7"/>
    </sheetView>
  </sheetViews>
  <sheetFormatPr defaultColWidth="11.015625" defaultRowHeight="15.95" zeroHeight="false" outlineLevelRow="0" outlineLevelCol="0"/>
  <cols>
    <col collapsed="false" customWidth="true" hidden="false" outlineLevel="0" max="2" min="2" style="0" width="18.5"/>
    <col collapsed="false" customWidth="true" hidden="false" outlineLevel="0" max="3" min="3" style="0" width="16.12"/>
    <col collapsed="false" customWidth="true" hidden="false" outlineLevel="0" max="16" min="16" style="0" width="17.5"/>
    <col collapsed="false" customWidth="true" hidden="false" outlineLevel="0" max="17" min="17" style="0" width="16.5"/>
  </cols>
  <sheetData>
    <row r="5" s="48" customFormat="true" ht="38.1" hidden="false" customHeight="true" outlineLevel="0" collapsed="false">
      <c r="B5" s="49" t="s">
        <v>135</v>
      </c>
      <c r="C5" s="49" t="s">
        <v>136</v>
      </c>
      <c r="D5" s="50" t="s">
        <v>137</v>
      </c>
      <c r="E5" s="50"/>
      <c r="F5" s="50"/>
      <c r="G5" s="50"/>
      <c r="H5" s="50"/>
      <c r="I5" s="50"/>
      <c r="J5" s="50" t="s">
        <v>138</v>
      </c>
      <c r="K5" s="50"/>
      <c r="L5" s="50"/>
      <c r="M5" s="50"/>
      <c r="N5" s="50"/>
      <c r="O5" s="50"/>
      <c r="P5" s="51"/>
      <c r="Q5" s="51"/>
    </row>
    <row r="6" s="52" customFormat="true" ht="38.1" hidden="false" customHeight="true" outlineLevel="0" collapsed="false">
      <c r="B6" s="49"/>
      <c r="C6" s="49"/>
      <c r="D6" s="53" t="s">
        <v>139</v>
      </c>
      <c r="E6" s="53" t="s">
        <v>120</v>
      </c>
      <c r="F6" s="53" t="s">
        <v>140</v>
      </c>
      <c r="G6" s="53" t="s">
        <v>141</v>
      </c>
      <c r="H6" s="53" t="s">
        <v>142</v>
      </c>
      <c r="I6" s="54" t="s">
        <v>143</v>
      </c>
      <c r="J6" s="55" t="s">
        <v>139</v>
      </c>
      <c r="K6" s="55" t="s">
        <v>120</v>
      </c>
      <c r="L6" s="55" t="s">
        <v>140</v>
      </c>
      <c r="M6" s="55" t="s">
        <v>141</v>
      </c>
      <c r="N6" s="55" t="s">
        <v>142</v>
      </c>
      <c r="O6" s="56" t="s">
        <v>143</v>
      </c>
      <c r="P6" s="51" t="s">
        <v>144</v>
      </c>
      <c r="Q6" s="51" t="s">
        <v>145</v>
      </c>
    </row>
    <row r="7" s="57" customFormat="true" ht="38.1" hidden="false" customHeight="true" outlineLevel="0" collapsed="false">
      <c r="B7" s="49" t="s">
        <v>146</v>
      </c>
      <c r="C7" s="58" t="s">
        <v>147</v>
      </c>
      <c r="D7" s="59" t="n">
        <f aca="false">COUNTIFS(LINELISTING!$B:$B,KLUSTER!$B$7,LINELISTING!$AQ:$AQ,KLUSTER!$D$6,LINELISTING!$AH:$AH,KLUSTER!$C$7)</f>
        <v>0</v>
      </c>
      <c r="E7" s="59" t="n">
        <f aca="false">COUNTIFS(LINELISTING!$B:$B,KLUSTER!$B$7,LINELISTING!$AQ:$AQ,KLUSTER!$E$6,LINELISTING!$AH:$AH,KLUSTER!$C$7)</f>
        <v>0</v>
      </c>
      <c r="F7" s="59" t="n">
        <f aca="false">COUNTIFS(LINELISTING!$B:$B,KLUSTER!$B$7,LINELISTING!$AQ:$AQ,KLUSTER!$F$6,LINELISTING!$AH:$AH,KLUSTER!$C$7)</f>
        <v>0</v>
      </c>
      <c r="G7" s="59" t="n">
        <f aca="false">COUNTIFS(LINELISTING!$B:$B,KLUSTER!$B$7,LINELISTING!$AQ:$AQ,KLUSTER!$G$6,LINELISTING!$AH:$AH,KLUSTER!$C$7)</f>
        <v>0</v>
      </c>
      <c r="H7" s="59" t="n">
        <f aca="false">COUNTIFS(LINELISTING!$B:$B,KLUSTER!$B$7,LINELISTING!$AQ:$AQ,KLUSTER!$H$6,LINELISTING!$AH:$AH,KLUSTER!$C$7)</f>
        <v>0</v>
      </c>
      <c r="I7" s="60" t="n">
        <f aca="false">SUM(D7:H7)</f>
        <v>0</v>
      </c>
      <c r="J7" s="61" t="n">
        <f aca="false">COUNTIFS(LINELISTING!$B:$B,KLUSTER!$B$7,LINELISTING!$AU:$AU,KLUSTER!$J$6,LINELISTING!$AH:$AH,KLUSTER!$C$7)</f>
        <v>0</v>
      </c>
      <c r="K7" s="61" t="n">
        <f aca="false">COUNTIFS(LINELISTING!$B:$B,KLUSTER!$B$7,LINELISTING!$AU:$AU,KLUSTER!$K$6,LINELISTING!$AH:$AH,KLUSTER!$C$7)</f>
        <v>0</v>
      </c>
      <c r="L7" s="61" t="n">
        <f aca="false">COUNTIFS(LINELISTING!$B:$B,KLUSTER!$B$7,LINELISTING!$AU:$AU,KLUSTER!$L$6,LINELISTING!$AH:$AH,KLUSTER!$C$7)</f>
        <v>0</v>
      </c>
      <c r="M7" s="61" t="n">
        <f aca="false">COUNTIFS(LINELISTING!$B:$B,KLUSTER!$B$7,LINELISTING!$AU:$AU,KLUSTER!$M$6,LINELISTING!$AH:$AH,KLUSTER!$C$7)</f>
        <v>0</v>
      </c>
      <c r="N7" s="61" t="n">
        <f aca="false">COUNTIFS(LINELISTING!$B:$B,KLUSTER!$B$7,LINELISTING!$AU:$AU,KLUSTER!$N$6,LINELISTING!$AH:$AH,KLUSTER!$C$7)</f>
        <v>0</v>
      </c>
      <c r="O7" s="62" t="n">
        <f aca="false">SUM(J7:N7)</f>
        <v>0</v>
      </c>
    </row>
    <row r="8" s="57" customFormat="true" ht="38.1" hidden="false" customHeight="true" outlineLevel="0" collapsed="false">
      <c r="B8" s="49"/>
      <c r="C8" s="58" t="s">
        <v>148</v>
      </c>
      <c r="D8" s="59" t="n">
        <f aca="false">COUNTIFS(LINELISTING!$B:$B,KLUSTER!$B$7,LINELISTING!$AQ:$AQ,KLUSTER!$D$6,LINELISTING!$AH:$AH,KLUSTER!$C$8)</f>
        <v>0</v>
      </c>
      <c r="E8" s="59" t="n">
        <f aca="false">COUNTIFS(LINELISTING!$B:$B,KLUSTER!$B$7,LINELISTING!$AQ:$AQ,KLUSTER!$E$6,LINELISTING!$AH:$AH,KLUSTER!$C$8)</f>
        <v>0</v>
      </c>
      <c r="F8" s="59" t="n">
        <f aca="false">COUNTIFS(LINELISTING!$B:$B,KLUSTER!$B$7,LINELISTING!$AQ:$AQ,KLUSTER!$F$6,LINELISTING!$AH:$AH,KLUSTER!$C$8)</f>
        <v>0</v>
      </c>
      <c r="G8" s="59" t="n">
        <f aca="false">COUNTIFS(LINELISTING!$B:$B,KLUSTER!$B$7,LINELISTING!$AQ:$AQ,KLUSTER!$G$6,LINELISTING!$AH:$AH,KLUSTER!$C$8)</f>
        <v>0</v>
      </c>
      <c r="H8" s="59" t="n">
        <f aca="false">COUNTIFS(LINELISTING!$B:$B,KLUSTER!$B$7,LINELISTING!$AQ:$AQ,KLUSTER!$H$6,LINELISTING!$AH:$AH,KLUSTER!$C$8)</f>
        <v>0</v>
      </c>
      <c r="I8" s="60" t="n">
        <f aca="false">SUM(D8:H8)</f>
        <v>0</v>
      </c>
      <c r="J8" s="61" t="n">
        <f aca="false">COUNTIFS(LINELISTING!$B:$B,KLUSTER!$B$7,LINELISTING!$AU:$AU,KLUSTER!$J$6,LINELISTING!$AH:$AH,KLUSTER!$C$8)</f>
        <v>0</v>
      </c>
      <c r="K8" s="61" t="n">
        <f aca="false">COUNTIFS(LINELISTING!$B:$B,KLUSTER!$B$7,LINELISTING!$AU:$AU,KLUSTER!$K$6,LINELISTING!$AH:$AH,KLUSTER!$C$8)</f>
        <v>0</v>
      </c>
      <c r="L8" s="61" t="n">
        <f aca="false">COUNTIFS(LINELISTING!$B:$B,KLUSTER!$B$7,LINELISTING!$AU:$AU,KLUSTER!$L$6,LINELISTING!$AH:$AH,KLUSTER!$C$8)</f>
        <v>0</v>
      </c>
      <c r="M8" s="61" t="n">
        <f aca="false">COUNTIFS(LINELISTING!$B:$B,KLUSTER!$B$7,LINELISTING!$AU:$AU,KLUSTER!$M$6,LINELISTING!$AH:$AH,KLUSTER!$C$8)</f>
        <v>0</v>
      </c>
      <c r="N8" s="61" t="n">
        <f aca="false">COUNTIFS(LINELISTING!$B:$B,KLUSTER!$B$7,LINELISTING!$AU:$AU,KLUSTER!$N$6,LINELISTING!$AH:$AH,KLUSTER!$C$8)</f>
        <v>0</v>
      </c>
      <c r="O8" s="62" t="n">
        <f aca="false">SUM(J8:N8)</f>
        <v>0</v>
      </c>
    </row>
    <row r="9" s="57" customFormat="true" ht="38.1" hidden="false" customHeight="true" outlineLevel="0" collapsed="false">
      <c r="B9" s="49"/>
      <c r="C9" s="63" t="s">
        <v>149</v>
      </c>
      <c r="D9" s="60" t="n">
        <f aca="false">SUM(D7:D8)</f>
        <v>0</v>
      </c>
      <c r="E9" s="60" t="n">
        <f aca="false">SUM(E7:E8)</f>
        <v>0</v>
      </c>
      <c r="F9" s="60" t="n">
        <f aca="false">SUM(F7:F8)</f>
        <v>0</v>
      </c>
      <c r="G9" s="60" t="n">
        <f aca="false">SUM(G7:G8)</f>
        <v>0</v>
      </c>
      <c r="H9" s="60" t="n">
        <f aca="false">SUM(H7:H8)</f>
        <v>0</v>
      </c>
      <c r="I9" s="60" t="n">
        <f aca="false">SUM(I7:I8)</f>
        <v>0</v>
      </c>
      <c r="J9" s="62" t="n">
        <f aca="false">SUM(J7:J8)</f>
        <v>0</v>
      </c>
      <c r="K9" s="62" t="n">
        <f aca="false">SUM(K7:K8)</f>
        <v>0</v>
      </c>
      <c r="L9" s="62" t="n">
        <f aca="false">SUM(L7:L8)</f>
        <v>0</v>
      </c>
      <c r="M9" s="62" t="n">
        <f aca="false">SUM(M7:M8)</f>
        <v>0</v>
      </c>
      <c r="N9" s="62" t="n">
        <f aca="false">SUM(N7:N8)</f>
        <v>0</v>
      </c>
      <c r="O9" s="62" t="n">
        <f aca="false">SUM(O7:O8)</f>
        <v>0</v>
      </c>
    </row>
    <row r="10" s="57" customFormat="true" ht="15" hidden="false" customHeight="true" outlineLevel="0" collapsed="false">
      <c r="B10" s="64"/>
      <c r="C10" s="63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="57" customFormat="true" ht="38.1" hidden="false" customHeight="true" outlineLevel="0" collapsed="false">
      <c r="B11" s="49" t="s">
        <v>150</v>
      </c>
      <c r="C11" s="58" t="s">
        <v>147</v>
      </c>
      <c r="D11" s="59" t="n">
        <f aca="false">COUNTIFS(LINELISTING!$B:$B,KLUSTER!$B$11,LINELISTING!$AQ:$AQ,KLUSTER!$D$6,LINELISTING!$AH:$AH,KLUSTER!$C$11)</f>
        <v>0</v>
      </c>
      <c r="E11" s="59" t="n">
        <f aca="false">COUNTIFS(LINELISTING!$B:$B,KLUSTER!$B$11,LINELISTING!$AQ:$AQ,KLUSTER!$E$6,LINELISTING!$AH:$AH,KLUSTER!$C$11)</f>
        <v>0</v>
      </c>
      <c r="F11" s="59" t="n">
        <f aca="false">COUNTIFS(LINELISTING!$B:$B,KLUSTER!$B$11,LINELISTING!$AQ:$AQ,KLUSTER!$F$6,LINELISTING!$AH:$AH,KLUSTER!$C$11)</f>
        <v>0</v>
      </c>
      <c r="G11" s="59" t="n">
        <f aca="false">COUNTIFS(LINELISTING!$B:$B,KLUSTER!$B$11,LINELISTING!$AQ:$AQ,KLUSTER!$G$6,LINELISTING!$AH:$AH,KLUSTER!$C$11)</f>
        <v>0</v>
      </c>
      <c r="H11" s="59" t="n">
        <f aca="false">COUNTIFS(LINELISTING!$B:$B,KLUSTER!$B$11,LINELISTING!$AQ:$AQ,KLUSTER!$H$6,LINELISTING!$AH:$AH,KLUSTER!$C$11)</f>
        <v>0</v>
      </c>
      <c r="I11" s="60" t="n">
        <f aca="false">SUM(D11:H11)</f>
        <v>0</v>
      </c>
      <c r="J11" s="61" t="n">
        <f aca="false">COUNTIFS(LINELISTING!$B:$B,KLUSTER!$B$11,LINELISTING!$AU:$AU,KLUSTER!$J$6,LINELISTING!$AH:$AH,KLUSTER!$C$11)</f>
        <v>0</v>
      </c>
      <c r="K11" s="61" t="n">
        <f aca="false">COUNTIFS(LINELISTING!$B:$B,KLUSTER!$B$11,LINELISTING!$AU:$AU,KLUSTER!$K$6,LINELISTING!$AH:$AH,KLUSTER!$C$11)</f>
        <v>0</v>
      </c>
      <c r="L11" s="61" t="n">
        <f aca="false">COUNTIFS(LINELISTING!$B:$B,KLUSTER!$B$11,LINELISTING!$AU:$AU,KLUSTER!$L$6,LINELISTING!$AH:$AH,KLUSTER!$C$11)</f>
        <v>0</v>
      </c>
      <c r="M11" s="61" t="n">
        <f aca="false">COUNTIFS(LINELISTING!$B:$B,KLUSTER!$B$11,LINELISTING!$AU:$AU,KLUSTER!$M$6,LINELISTING!$AH:$AH,KLUSTER!$C$11)</f>
        <v>0</v>
      </c>
      <c r="N11" s="61" t="n">
        <f aca="false">COUNTIFS(LINELISTING!$B:$B,KLUSTER!$B$11,LINELISTING!$AU:$AU,KLUSTER!$N$6,LINELISTING!$AH:$AH,KLUSTER!$C$11)</f>
        <v>0</v>
      </c>
      <c r="O11" s="62" t="n">
        <f aca="false">SUM(J11:N11)</f>
        <v>0</v>
      </c>
    </row>
    <row r="12" s="57" customFormat="true" ht="38.1" hidden="false" customHeight="true" outlineLevel="0" collapsed="false">
      <c r="B12" s="49"/>
      <c r="C12" s="58" t="s">
        <v>148</v>
      </c>
      <c r="D12" s="59" t="n">
        <f aca="false">COUNTIFS(LINELISTING!$B:$B,KLUSTER!$B$11,LINELISTING!$AQ:$AQ,KLUSTER!$D$6,LINELISTING!$AH:$AH,KLUSTER!$C$12)</f>
        <v>0</v>
      </c>
      <c r="E12" s="59" t="n">
        <f aca="false">COUNTIFS(LINELISTING!$B:$B,KLUSTER!$B$11,LINELISTING!$AQ:$AQ,KLUSTER!$E$6,LINELISTING!$AH:$AH,KLUSTER!$C$12)</f>
        <v>0</v>
      </c>
      <c r="F12" s="59" t="n">
        <f aca="false">COUNTIFS(LINELISTING!$B:$B,KLUSTER!$B$11,LINELISTING!$AQ:$AQ,KLUSTER!$F$6,LINELISTING!$AH:$AH,KLUSTER!$C$12)</f>
        <v>0</v>
      </c>
      <c r="G12" s="59" t="n">
        <f aca="false">COUNTIFS(LINELISTING!$B:$B,KLUSTER!$B$11,LINELISTING!$AQ:$AQ,KLUSTER!$G$6,LINELISTING!$AH:$AH,KLUSTER!$C$12)</f>
        <v>0</v>
      </c>
      <c r="H12" s="59" t="n">
        <f aca="false">COUNTIFS(LINELISTING!$B:$B,KLUSTER!$B$11,LINELISTING!$AQ:$AQ,KLUSTER!$H$6,LINELISTING!$AH:$AH,KLUSTER!$C$12)</f>
        <v>0</v>
      </c>
      <c r="I12" s="60" t="n">
        <f aca="false">SUM(D12:H12)</f>
        <v>0</v>
      </c>
      <c r="J12" s="61" t="n">
        <f aca="false">COUNTIFS(LINELISTING!$B:$B,KLUSTER!$B$11,LINELISTING!$AU:$AU,KLUSTER!$J$6,LINELISTING!$AH:$AH,KLUSTER!$C$12)</f>
        <v>0</v>
      </c>
      <c r="K12" s="61" t="n">
        <f aca="false">COUNTIFS(LINELISTING!$B:$B,KLUSTER!$B$11,LINELISTING!$AU:$AU,KLUSTER!$K$6,LINELISTING!$AH:$AH,KLUSTER!$C$12)</f>
        <v>0</v>
      </c>
      <c r="L12" s="61" t="n">
        <f aca="false">COUNTIFS(LINELISTING!$B:$B,KLUSTER!$B$11,LINELISTING!$AU:$AU,KLUSTER!$L$6,LINELISTING!$AH:$AH,KLUSTER!$C$12)</f>
        <v>0</v>
      </c>
      <c r="M12" s="61" t="n">
        <f aca="false">COUNTIFS(LINELISTING!$B:$B,KLUSTER!$B$11,LINELISTING!$AU:$AU,KLUSTER!$M$6,LINELISTING!$AH:$AH,KLUSTER!$C$12)</f>
        <v>0</v>
      </c>
      <c r="N12" s="61" t="n">
        <f aca="false">COUNTIFS(LINELISTING!$B:$B,KLUSTER!$B$11,LINELISTING!$AU:$AU,KLUSTER!$N$6,LINELISTING!$AH:$AH,KLUSTER!$C$12)</f>
        <v>0</v>
      </c>
      <c r="O12" s="62" t="n">
        <f aca="false">SUM(J12:N12)</f>
        <v>0</v>
      </c>
    </row>
    <row r="13" s="57" customFormat="true" ht="38.1" hidden="false" customHeight="true" outlineLevel="0" collapsed="false">
      <c r="B13" s="49"/>
      <c r="C13" s="63" t="s">
        <v>149</v>
      </c>
      <c r="D13" s="60" t="n">
        <f aca="false">SUM(D11:D12)</f>
        <v>0</v>
      </c>
      <c r="E13" s="60" t="n">
        <f aca="false">SUM(E11:E12)</f>
        <v>0</v>
      </c>
      <c r="F13" s="60" t="n">
        <f aca="false">SUM(F11:F12)</f>
        <v>0</v>
      </c>
      <c r="G13" s="60" t="n">
        <f aca="false">SUM(G11:G12)</f>
        <v>0</v>
      </c>
      <c r="H13" s="60" t="n">
        <f aca="false">SUM(H11:H12)</f>
        <v>0</v>
      </c>
      <c r="I13" s="60" t="n">
        <f aca="false">SUM(I11:I12)</f>
        <v>0</v>
      </c>
      <c r="J13" s="62" t="n">
        <f aca="false">SUM(J11:J12)</f>
        <v>0</v>
      </c>
      <c r="K13" s="62" t="n">
        <f aca="false">SUM(K11:K12)</f>
        <v>0</v>
      </c>
      <c r="L13" s="62" t="n">
        <f aca="false">SUM(L11:L12)</f>
        <v>0</v>
      </c>
      <c r="M13" s="62" t="n">
        <f aca="false">SUM(M11:M12)</f>
        <v>0</v>
      </c>
      <c r="N13" s="62" t="n">
        <f aca="false">SUM(N11:N12)</f>
        <v>0</v>
      </c>
      <c r="O13" s="62" t="n">
        <f aca="false">SUM(O11:O12)</f>
        <v>0</v>
      </c>
    </row>
    <row r="14" s="57" customFormat="true" ht="12.95" hidden="false" customHeight="true" outlineLevel="0" collapsed="false">
      <c r="B14" s="64"/>
      <c r="C14" s="63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</row>
    <row r="15" s="57" customFormat="true" ht="38.1" hidden="false" customHeight="true" outlineLevel="0" collapsed="false">
      <c r="B15" s="49" t="s">
        <v>151</v>
      </c>
      <c r="C15" s="58" t="s">
        <v>147</v>
      </c>
      <c r="D15" s="59" t="n">
        <f aca="false">COUNTIFS(LINELISTING!$B:$B,KLUSTER!$B$15,LINELISTING!$AQ:$AQ,KLUSTER!$D$6,LINELISTING!$AH:$AH,KLUSTER!$C$15)</f>
        <v>0</v>
      </c>
      <c r="E15" s="59" t="n">
        <f aca="false">COUNTIFS(LINELISTING!$B:$B,KLUSTER!$B$15,LINELISTING!$AQ:$AQ,KLUSTER!$E$6,LINELISTING!$AH:$AH,KLUSTER!$C$15)</f>
        <v>0</v>
      </c>
      <c r="F15" s="59" t="n">
        <f aca="false">COUNTIFS(LINELISTING!$B:$B,KLUSTER!$B$15,LINELISTING!$AQ:$AQ,KLUSTER!$F$6,LINELISTING!$AH:$AH,KLUSTER!$C$15)</f>
        <v>0</v>
      </c>
      <c r="G15" s="59" t="n">
        <f aca="false">COUNTIFS(LINELISTING!$B:$B,KLUSTER!$B$15,LINELISTING!$AQ:$AQ,KLUSTER!$G$6,LINELISTING!$AH:$AH,KLUSTER!$C$15)</f>
        <v>0</v>
      </c>
      <c r="H15" s="59" t="n">
        <f aca="false">COUNTIFS(LINELISTING!$B:$B,KLUSTER!$B$15,LINELISTING!$AQ:$AQ,KLUSTER!$H$6,LINELISTING!$AH:$AH,KLUSTER!$C$15)</f>
        <v>0</v>
      </c>
      <c r="I15" s="60" t="n">
        <f aca="false">SUM(D15:H15)</f>
        <v>0</v>
      </c>
      <c r="J15" s="61" t="n">
        <f aca="false">COUNTIFS(LINELISTING!$B:$B,KLUSTER!$B$15,LINELISTING!$AU:$AU,KLUSTER!$J$6,LINELISTING!$AH:$AH,KLUSTER!$C$15)</f>
        <v>0</v>
      </c>
      <c r="K15" s="61" t="n">
        <f aca="false">COUNTIFS(LINELISTING!$B:$B,KLUSTER!$B$15,LINELISTING!$AU:$AU,KLUSTER!$K$6,LINELISTING!$AH:$AH,KLUSTER!$C$15)</f>
        <v>0</v>
      </c>
      <c r="L15" s="61" t="n">
        <f aca="false">COUNTIFS(LINELISTING!$B:$B,KLUSTER!$B$15,LINELISTING!$AU:$AU,KLUSTER!$L$6,LINELISTING!$AH:$AH,KLUSTER!$C$15)</f>
        <v>0</v>
      </c>
      <c r="M15" s="61" t="n">
        <f aca="false">COUNTIFS(LINELISTING!$B:$B,KLUSTER!$B$15,LINELISTING!$AU:$AU,KLUSTER!$M$6,LINELISTING!$AH:$AH,KLUSTER!$C$15)</f>
        <v>0</v>
      </c>
      <c r="N15" s="61" t="n">
        <f aca="false">COUNTIFS(LINELISTING!$B:$B,KLUSTER!$B$15,LINELISTING!$AU:$AU,KLUSTER!$N$6,LINELISTING!$AH:$AH,KLUSTER!$C$15)</f>
        <v>0</v>
      </c>
      <c r="O15" s="62" t="n">
        <f aca="false">SUM(J15:N15)</f>
        <v>0</v>
      </c>
    </row>
    <row r="16" s="57" customFormat="true" ht="38.1" hidden="false" customHeight="true" outlineLevel="0" collapsed="false">
      <c r="B16" s="49"/>
      <c r="C16" s="58" t="s">
        <v>148</v>
      </c>
      <c r="D16" s="59" t="n">
        <f aca="false">COUNTIFS(LINELISTING!$B:$B,KLUSTER!$B$15,LINELISTING!$AQ:$AQ,KLUSTER!$D$6,LINELISTING!$AH:$AH,KLUSTER!$C$16)</f>
        <v>0</v>
      </c>
      <c r="E16" s="59" t="n">
        <f aca="false">COUNTIFS(LINELISTING!$B:$B,KLUSTER!$B$15,LINELISTING!$AQ:$AQ,KLUSTER!$E$6,LINELISTING!$AH:$AH,KLUSTER!$C$16)</f>
        <v>0</v>
      </c>
      <c r="F16" s="59" t="n">
        <f aca="false">COUNTIFS(LINELISTING!$B:$B,KLUSTER!$B$15,LINELISTING!$AQ:$AQ,KLUSTER!$F$6,LINELISTING!$AH:$AH,KLUSTER!$C$16)</f>
        <v>0</v>
      </c>
      <c r="G16" s="59" t="n">
        <f aca="false">COUNTIFS(LINELISTING!$B:$B,KLUSTER!$B$15,LINELISTING!$AQ:$AQ,KLUSTER!$G$6,LINELISTING!$AH:$AH,KLUSTER!$C$16)</f>
        <v>0</v>
      </c>
      <c r="H16" s="59" t="n">
        <f aca="false">COUNTIFS(LINELISTING!$B:$B,KLUSTER!$B$15,LINELISTING!$AQ:$AQ,KLUSTER!$H$6,LINELISTING!$AH:$AH,KLUSTER!$C$16)</f>
        <v>0</v>
      </c>
      <c r="I16" s="60" t="n">
        <f aca="false">SUM(D16:H16)</f>
        <v>0</v>
      </c>
      <c r="J16" s="61" t="n">
        <f aca="false">COUNTIFS(LINELISTING!$B:$B,KLUSTER!$B$15,LINELISTING!$AU:$AU,KLUSTER!$J$6,LINELISTING!$AH:$AH,KLUSTER!$C$16)</f>
        <v>0</v>
      </c>
      <c r="K16" s="61" t="n">
        <f aca="false">COUNTIFS(LINELISTING!$B:$B,KLUSTER!$B$15,LINELISTING!$AU:$AU,KLUSTER!$K$6,LINELISTING!$AH:$AH,KLUSTER!$C$16)</f>
        <v>0</v>
      </c>
      <c r="L16" s="61" t="n">
        <f aca="false">COUNTIFS(LINELISTING!$B:$B,KLUSTER!$B$15,LINELISTING!$AU:$AU,KLUSTER!$L$6,LINELISTING!$AH:$AH,KLUSTER!$C$16)</f>
        <v>0</v>
      </c>
      <c r="M16" s="61" t="n">
        <f aca="false">COUNTIFS(LINELISTING!$B:$B,KLUSTER!$B$15,LINELISTING!$AU:$AU,KLUSTER!$M$6,LINELISTING!$AH:$AH,KLUSTER!$C$16)</f>
        <v>0</v>
      </c>
      <c r="N16" s="61" t="n">
        <f aca="false">COUNTIFS(LINELISTING!$B:$B,KLUSTER!$B$15,LINELISTING!$AU:$AU,KLUSTER!$N$6,LINELISTING!$AH:$AH,KLUSTER!$C$16)</f>
        <v>0</v>
      </c>
      <c r="O16" s="62" t="n">
        <f aca="false">SUM(J16:N16)</f>
        <v>0</v>
      </c>
    </row>
    <row r="17" s="57" customFormat="true" ht="38.1" hidden="false" customHeight="true" outlineLevel="0" collapsed="false">
      <c r="B17" s="49"/>
      <c r="C17" s="63" t="s">
        <v>149</v>
      </c>
      <c r="D17" s="60" t="n">
        <f aca="false">SUM(D15:D16)</f>
        <v>0</v>
      </c>
      <c r="E17" s="60" t="n">
        <f aca="false">SUM(E15:E16)</f>
        <v>0</v>
      </c>
      <c r="F17" s="60" t="n">
        <f aca="false">SUM(F15:F16)</f>
        <v>0</v>
      </c>
      <c r="G17" s="60" t="n">
        <f aca="false">SUM(G15:G16)</f>
        <v>0</v>
      </c>
      <c r="H17" s="60" t="n">
        <f aca="false">SUM(H15:H16)</f>
        <v>0</v>
      </c>
      <c r="I17" s="60" t="n">
        <f aca="false">SUM(I15:I16)</f>
        <v>0</v>
      </c>
      <c r="J17" s="62" t="n">
        <f aca="false">SUM(J15:J16)</f>
        <v>0</v>
      </c>
      <c r="K17" s="62" t="n">
        <f aca="false">SUM(K15:K16)</f>
        <v>0</v>
      </c>
      <c r="L17" s="62" t="n">
        <f aca="false">SUM(L15:L16)</f>
        <v>0</v>
      </c>
      <c r="M17" s="62" t="n">
        <f aca="false">SUM(M15:M16)</f>
        <v>0</v>
      </c>
      <c r="N17" s="62" t="n">
        <f aca="false">SUM(N15:N16)</f>
        <v>0</v>
      </c>
      <c r="O17" s="62" t="n">
        <f aca="false">SUM(O15:O16)</f>
        <v>0</v>
      </c>
    </row>
    <row r="18" s="57" customFormat="true" ht="38.1" hidden="false" customHeight="true" outlineLevel="0" collapsed="false">
      <c r="B18" s="65" t="s">
        <v>152</v>
      </c>
      <c r="C18" s="65"/>
      <c r="D18" s="66" t="n">
        <f aca="false">SUM(D9+D13+D17)</f>
        <v>0</v>
      </c>
      <c r="E18" s="66" t="n">
        <f aca="false">SUM(E9+E13+E17)</f>
        <v>0</v>
      </c>
      <c r="F18" s="66" t="n">
        <f aca="false">SUM(F9+F13+F17)</f>
        <v>0</v>
      </c>
      <c r="G18" s="66" t="n">
        <f aca="false">SUM(G9+G13+G17)</f>
        <v>0</v>
      </c>
      <c r="H18" s="66" t="n">
        <f aca="false">SUM(H9+H13+H17)</f>
        <v>0</v>
      </c>
      <c r="I18" s="66" t="n">
        <f aca="false">SUM(I9+I13+I17)</f>
        <v>0</v>
      </c>
      <c r="J18" s="67" t="n">
        <f aca="false">SUM(J9+J13+J17)</f>
        <v>0</v>
      </c>
      <c r="K18" s="67" t="n">
        <f aca="false">SUM(K9+K13+K17)</f>
        <v>0</v>
      </c>
      <c r="L18" s="67" t="n">
        <f aca="false">SUM(L9+L13+L17)</f>
        <v>0</v>
      </c>
      <c r="M18" s="67" t="n">
        <f aca="false">SUM(M9+M13+M17)</f>
        <v>0</v>
      </c>
      <c r="N18" s="67" t="n">
        <f aca="false">SUM(N9+N13+N17)</f>
        <v>0</v>
      </c>
      <c r="O18" s="67" t="n">
        <f aca="false">SUM(O9+O13+O17)</f>
        <v>0</v>
      </c>
    </row>
  </sheetData>
  <mergeCells count="7">
    <mergeCell ref="B5:B6"/>
    <mergeCell ref="C5:C6"/>
    <mergeCell ref="D5:I5"/>
    <mergeCell ref="J5:O5"/>
    <mergeCell ref="B7:B9"/>
    <mergeCell ref="B11:B13"/>
    <mergeCell ref="B15:B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2021-03-01T01:06:48Z</dcterms:created>
  <dc:creator>Mohd Suhaimi Abdul Hamid</dc:creator>
  <dc:description/>
  <dc:language>en-US</dc:language>
  <cp:lastModifiedBy/>
  <dcterms:modified xsi:type="dcterms:W3CDTF">2021-04-06T17:21:45Z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